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UR11'!$B$2:$K$200</definedName>
  </definedNames>
  <calcPr fullCalcOnLoad="1"/>
</workbook>
</file>

<file path=xl/sharedStrings.xml><?xml version="1.0" encoding="utf-8"?>
<sst xmlns="http://schemas.openxmlformats.org/spreadsheetml/2006/main" count="587" uniqueCount="421">
  <si>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</si>
  <si>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</si>
  <si>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</si>
  <si>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</si>
  <si>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</si>
  <si>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</si>
  <si>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</si>
  <si>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</si>
  <si>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</si>
  <si>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participation :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</si>
  <si>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</si>
  <si>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</si>
  <si>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</si>
  <si>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</si>
  <si>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</si>
  <si>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</si>
  <si>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</si>
  <si>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</si>
  <si>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</si>
  <si>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</si>
  <si>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</si>
  <si>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</si>
  <si>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</si>
  <si>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</si>
  <si>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</si>
  <si>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</si>
  <si>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</si>
  <si>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</si>
  <si>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</si>
  <si>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</si>
  <si>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</si>
  <si>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</si>
  <si>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</si>
  <si>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</si>
  <si>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</si>
  <si>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</si>
  <si>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</si>
  <si>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</si>
  <si>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</si>
  <si>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</si>
  <si>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</si>
  <si>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</si>
  <si>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</si>
  <si>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</si>
  <si>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Denis Madaule </t>
  </si>
  <si>
    <t xml:space="preserve">Dominique Baptiste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</si>
  <si>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</si>
  <si>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</si>
  <si>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</si>
  <si>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</si>
  <si>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</si>
  <si>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</si>
  <si>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</si>
  <si>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Alain Capello </t>
  </si>
  <si>
    <t xml:space="preserve">Arlette Cantillon </t>
  </si>
  <si>
    <t xml:space="preserve">Jacques Decoeur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</si>
  <si>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</si>
  <si>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</si>
  <si>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</si>
  <si>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</si>
  <si>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Dominique Charbin </t>
  </si>
  <si>
    <t xml:space="preserve">Alain Mariat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</si>
  <si>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</si>
  <si>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</si>
  <si>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</si>
  <si>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</si>
  <si>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</si>
  <si>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</si>
  <si>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</si>
  <si>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</si>
  <si>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</si>
  <si>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</si>
  <si>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</si>
  <si>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</si>
  <si>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</si>
  <si>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</si>
  <si>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</si>
  <si>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</si>
  <si>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</si>
  <si>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</si>
  <si>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</si>
  <si>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</si>
  <si>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</si>
  <si>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</si>
  <si>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</si>
  <si>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</si>
  <si>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</si>
  <si>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</si>
  <si>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</si>
  <si>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</si>
  <si>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</si>
  <si>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</si>
  <si>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</si>
  <si>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</si>
  <si>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</si>
  <si>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</si>
  <si>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</si>
  <si>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</si>
  <si>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</si>
  <si>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</si>
  <si>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</si>
  <si>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</si>
  <si>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</si>
  <si>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</si>
  <si>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</si>
  <si>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Michèle Ogier-Caubet </t>
  </si>
  <si>
    <t xml:space="preserve">Jean-Claude Menneron </t>
  </si>
  <si>
    <t xml:space="preserve">Katia Antonoff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</si>
  <si>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</si>
  <si>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</si>
  <si>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</si>
  <si>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</si>
  <si>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</si>
  <si>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</si>
  <si>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</si>
  <si>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</si>
  <si>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</si>
  <si>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</si>
  <si>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</si>
  <si>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</si>
  <si>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</si>
  <si>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</si>
  <si>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</si>
  <si>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</si>
  <si>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</si>
  <si>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Bernard Fonfreyde </t>
  </si>
  <si>
    <t xml:space="preserve">Flavienne Zancannaro </t>
  </si>
  <si>
    <t xml:space="preserve">Marie-Françoise Lamand </t>
  </si>
  <si>
    <t xml:space="preserve">Sophie Pichon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</si>
  <si>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</si>
  <si>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</si>
  <si>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</si>
  <si>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</si>
  <si>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Isabelle Derinck </t>
  </si>
  <si>
    <t xml:space="preserve">Bernard Legros </t>
  </si>
  <si>
    <t xml:space="preserve">Muriel Tiercelet </t>
  </si>
  <si>
    <t xml:space="preserve">Muriel Dutrieux </t>
  </si>
  <si>
    <t xml:space="preserve">Simon Lesniohski </t>
  </si>
  <si>
    <t xml:space="preserve">Luc Torres </t>
  </si>
  <si>
    <t>JPEG Photo Club St Martin Bellevue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</si>
  <si>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</si>
  <si>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</si>
  <si>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</si>
  <si>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</si>
  <si>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</si>
  <si>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</si>
  <si>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</si>
  <si>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</si>
  <si>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</si>
  <si>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</si>
  <si>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</si>
  <si>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</si>
  <si>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</si>
  <si>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</si>
  <si>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</si>
  <si>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</si>
  <si>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</si>
  <si>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</si>
  <si>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</si>
  <si>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</si>
  <si>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</si>
  <si>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</si>
  <si>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</si>
  <si>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Amigues Michel </t>
  </si>
  <si>
    <t xml:space="preserve">Cibin Jankovic </t>
  </si>
  <si>
    <t xml:space="preserve">Christophe Duport </t>
  </si>
  <si>
    <t xml:space="preserve">Désie Le Maux </t>
  </si>
  <si>
    <t xml:space="preserve">Maud Berthet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</si>
  <si>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</si>
  <si>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</si>
  <si>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</si>
  <si>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</si>
  <si>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Chu Quynh </t>
  </si>
  <si>
    <t xml:space="preserve">Isabelle Chu </t>
  </si>
  <si>
    <t xml:space="preserve">Marie-Claude Giovine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</si>
  <si>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</si>
  <si>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</si>
  <si>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</si>
  <si>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</si>
  <si>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</si>
  <si>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</si>
  <si>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</si>
  <si>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Jovelin Catherine </t>
  </si>
  <si>
    <t xml:space="preserve">Laurent Mathieu </t>
  </si>
  <si>
    <t xml:space="preserve">Géraldine Lorin </t>
  </si>
  <si>
    <t xml:space="preserve">Patrick Baum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</si>
  <si>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</si>
  <si>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</si>
  <si>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</si>
  <si>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</si>
  <si>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</si>
  <si>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</si>
  <si>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</si>
  <si>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</si>
  <si>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</si>
  <si>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</si>
  <si>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</si>
  <si>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</si>
  <si>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</si>
  <si>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</si>
  <si>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>Challenge de l'UR11 - Saison 2020/2021</t>
  </si>
  <si>
    <t>Jeanine Declippeleir</t>
  </si>
  <si>
    <t>Eric Lefebvre</t>
  </si>
  <si>
    <t xml:space="preserve">Photo Club Bressan - Bourg-en-Bresse </t>
  </si>
  <si>
    <t>Jean-Paul Maitre</t>
  </si>
  <si>
    <t>Yves Stupenengo</t>
  </si>
  <si>
    <t>Jean-Luc Leblanc</t>
  </si>
  <si>
    <t>Francois Jacquier</t>
  </si>
  <si>
    <t>Agnes Bigot</t>
  </si>
  <si>
    <t>Marielle Bonningue</t>
  </si>
  <si>
    <t>Didier Cornu</t>
  </si>
  <si>
    <t>Philippe Gervasoni</t>
  </si>
  <si>
    <t>Patrice Foin</t>
  </si>
  <si>
    <t>Michel Dafour</t>
  </si>
  <si>
    <t>Yves Raillard</t>
  </si>
  <si>
    <t>Alain Simonin</t>
  </si>
  <si>
    <t>José Campillo</t>
  </si>
  <si>
    <t>Marie-Catherine Demorge</t>
  </si>
  <si>
    <t>Jean-Claude Gallet</t>
  </si>
  <si>
    <t>Serge Tambon</t>
  </si>
  <si>
    <t>Alain Renard</t>
  </si>
  <si>
    <t xml:space="preserve">Clic Images PC de Chabeuil </t>
  </si>
  <si>
    <t>Frédéric Migayron</t>
  </si>
  <si>
    <t xml:space="preserve">Marcy Photo Club </t>
  </si>
  <si>
    <t>galaxie</t>
  </si>
  <si>
    <t>Philippe Sassolas</t>
  </si>
  <si>
    <t>Philippe Sauvadon</t>
  </si>
  <si>
    <t>Claude Vanryssel</t>
  </si>
  <si>
    <t>Sylvie Amaro</t>
  </si>
  <si>
    <t>Sylvie Crepel</t>
  </si>
  <si>
    <t>Didier Lamy</t>
  </si>
  <si>
    <t>Patrick Plumandon</t>
  </si>
  <si>
    <t>Ciel mes bijoux !</t>
  </si>
  <si>
    <t>un bijou primitif</t>
  </si>
  <si>
    <t>c'est l'heure !</t>
  </si>
  <si>
    <t>Bois et Agent</t>
  </si>
  <si>
    <t>"Les Nénuphars" de Claude Monet</t>
  </si>
  <si>
    <t>Pour la vie ...</t>
  </si>
  <si>
    <t>Fait Main</t>
  </si>
  <si>
    <t>Au pluriel</t>
  </si>
  <si>
    <t>Reve de bijoux</t>
  </si>
  <si>
    <t>Dé bijou</t>
  </si>
  <si>
    <t>Le collier d'Hélène</t>
  </si>
  <si>
    <t>Volutes</t>
  </si>
  <si>
    <t>chronos</t>
  </si>
  <si>
    <t>Ketty</t>
  </si>
  <si>
    <t>écrin de perles</t>
  </si>
  <si>
    <t>chou-x bijou-x caillou-x ...</t>
  </si>
  <si>
    <t>POUR LA VIE</t>
  </si>
  <si>
    <t>étoile des neiges</t>
  </si>
  <si>
    <t>Intrus</t>
  </si>
  <si>
    <t>union</t>
  </si>
  <si>
    <t>Perles</t>
  </si>
  <si>
    <t>Grand sautoir</t>
  </si>
  <si>
    <t>Montre</t>
  </si>
  <si>
    <t>Emeraude</t>
  </si>
  <si>
    <t>Bijoux</t>
  </si>
  <si>
    <t>moto bijou</t>
  </si>
  <si>
    <t>Boucle d'oreille</t>
  </si>
  <si>
    <t>Plaisir des yeux</t>
  </si>
  <si>
    <t>Le chat et l 'hirondelle</t>
  </si>
  <si>
    <t>Joyau</t>
  </si>
  <si>
    <t>Broche éphémère</t>
  </si>
  <si>
    <t>Trésors</t>
  </si>
  <si>
    <t>Le Cervin</t>
  </si>
  <si>
    <t>Souvenirs</t>
  </si>
  <si>
    <t>Ethnique</t>
  </si>
  <si>
    <t>Floriane</t>
  </si>
  <si>
    <t>Viens</t>
  </si>
  <si>
    <t>collier de pâtes</t>
  </si>
  <si>
    <t>Souvenir... noces de cristal</t>
  </si>
  <si>
    <t>La Rupture</t>
  </si>
  <si>
    <t>Gems</t>
  </si>
  <si>
    <t>Convoitise</t>
  </si>
  <si>
    <t>Sourires</t>
  </si>
  <si>
    <t>Bijoux de la nature</t>
  </si>
  <si>
    <t>Le temps passé</t>
  </si>
  <si>
    <t>Ma montre</t>
  </si>
  <si>
    <t>Boucles d'oreilles</t>
  </si>
  <si>
    <t>Eclat</t>
  </si>
  <si>
    <t>king's jewelry</t>
  </si>
  <si>
    <t>Perle noire</t>
  </si>
  <si>
    <t>Sur le chevet</t>
  </si>
  <si>
    <t>A la taille</t>
  </si>
  <si>
    <t>coquetterie.</t>
  </si>
  <si>
    <t>reflets</t>
  </si>
  <si>
    <t>Fleur</t>
  </si>
  <si>
    <t>boucles d'oreille</t>
  </si>
  <si>
    <t>Massai</t>
  </si>
  <si>
    <t>Le coffret à bijoux Gourmand</t>
  </si>
  <si>
    <t>L'embarras du choix</t>
  </si>
  <si>
    <t>D'une autre époque</t>
  </si>
  <si>
    <t>Vase Enchanté</t>
  </si>
  <si>
    <t>diamant</t>
  </si>
  <si>
    <t>Bijoux cailloux</t>
  </si>
  <si>
    <t>Eclat Jaune</t>
  </si>
  <si>
    <t>le voleur de bijoux</t>
  </si>
  <si>
    <t>Harrod's</t>
  </si>
  <si>
    <t>Feuilles cristallines</t>
  </si>
  <si>
    <t>La princesse</t>
  </si>
  <si>
    <t>Le Z s'envole</t>
  </si>
  <si>
    <t>Diamant Glacé</t>
  </si>
  <si>
    <t>Bague du silence</t>
  </si>
  <si>
    <t>Fashion Bijoux</t>
  </si>
  <si>
    <t>Le médaillon de ma grand-mère</t>
  </si>
  <si>
    <t>Bracelets cassés</t>
  </si>
  <si>
    <t>Eclat d'antan...</t>
  </si>
  <si>
    <t>Entre deux</t>
  </si>
  <si>
    <t>bracelet</t>
  </si>
  <si>
    <t>les bijoux de la Castafiore</t>
  </si>
  <si>
    <t>silence ?</t>
  </si>
  <si>
    <t>Adieu !</t>
  </si>
  <si>
    <t>Donnant donnant</t>
  </si>
  <si>
    <t>Le temps qui part</t>
  </si>
  <si>
    <t>Jouons la montre</t>
  </si>
  <si>
    <t>Bijou sacré</t>
  </si>
  <si>
    <t>Vitrine</t>
  </si>
  <si>
    <t>Bijoux électriques</t>
  </si>
  <si>
    <t>Ambre</t>
  </si>
  <si>
    <t>Trésor caché</t>
  </si>
  <si>
    <t>Bijoux pantin</t>
  </si>
  <si>
    <t>Sur un plateau</t>
  </si>
  <si>
    <t>Tillabéry Niger</t>
  </si>
  <si>
    <t>Montre et Bague</t>
  </si>
  <si>
    <t>Bague sous verre</t>
  </si>
  <si>
    <t>Alliances</t>
  </si>
  <si>
    <t>Coffret</t>
  </si>
  <si>
    <t>Le collier Christalline</t>
  </si>
  <si>
    <t>Promesse de bonheur</t>
  </si>
  <si>
    <t>Insatisfaite</t>
  </si>
  <si>
    <t>rubis en fleur</t>
  </si>
  <si>
    <t>autoportrait BIJOUX</t>
  </si>
  <si>
    <t>La main à bijoux</t>
  </si>
  <si>
    <t>Pour la vie</t>
  </si>
  <si>
    <t>Le collier</t>
  </si>
  <si>
    <t>A l'heure du choix</t>
  </si>
  <si>
    <t>Orchidée bijou de la nature</t>
  </si>
  <si>
    <t>que du bonheur</t>
  </si>
  <si>
    <t>bijoux floral</t>
  </si>
  <si>
    <t>luxe et coquillages</t>
  </si>
  <si>
    <t>Bonne fête Maman</t>
  </si>
  <si>
    <t>coffre aux trésors</t>
  </si>
  <si>
    <t>Tour de cou</t>
  </si>
  <si>
    <t>En boule</t>
  </si>
  <si>
    <t>Danse Indienne</t>
  </si>
  <si>
    <t>perles ivoire végétal</t>
  </si>
  <si>
    <t>FLEUR D'OR</t>
  </si>
  <si>
    <t>Perle au chalumeau</t>
  </si>
  <si>
    <t>Zen</t>
  </si>
  <si>
    <t>parures</t>
  </si>
  <si>
    <t>Alliances Hollywood</t>
  </si>
  <si>
    <t>Broche de givre</t>
  </si>
  <si>
    <t>Bijou de collection</t>
  </si>
  <si>
    <t>émeraude sur sa langue de feu.</t>
  </si>
  <si>
    <t>La fin d'une histoire...</t>
  </si>
  <si>
    <t>Bonheur du pêcheur</t>
  </si>
  <si>
    <t>En guise de string</t>
  </si>
  <si>
    <t>Nostalgie</t>
  </si>
  <si>
    <t>ancien camée</t>
  </si>
  <si>
    <t>l'anneau, la pierre et le livre</t>
  </si>
  <si>
    <t>Le Coffret à Bijoux</t>
  </si>
  <si>
    <t>Bijoux en ballade</t>
  </si>
  <si>
    <t>Dans les fleures</t>
  </si>
  <si>
    <t>Au naturel</t>
  </si>
  <si>
    <t>Bijoux d'antan.</t>
  </si>
  <si>
    <t>L'or de Colombie</t>
  </si>
  <si>
    <t>envie</t>
  </si>
  <si>
    <t>Radieuse</t>
  </si>
  <si>
    <t>Aérien</t>
  </si>
  <si>
    <t>Un leurre de bijou</t>
  </si>
  <si>
    <t>Les bijoux de Jaisalmer</t>
  </si>
  <si>
    <t>Bijoux Drômois</t>
  </si>
  <si>
    <t>bijoux de rue</t>
  </si>
  <si>
    <t>Perles et cuir</t>
  </si>
  <si>
    <t>Ensemble</t>
  </si>
  <si>
    <t>ambre et coquillages</t>
  </si>
  <si>
    <t>la bille</t>
  </si>
  <si>
    <t>Bijou ethnique</t>
  </si>
  <si>
    <t>Broche "Nœud de vipères"</t>
  </si>
  <si>
    <t>mannequins</t>
  </si>
  <si>
    <t>La Dame aux bracelets</t>
  </si>
  <si>
    <t xml:space="preserve">juline </t>
  </si>
  <si>
    <t>Triple boucles</t>
  </si>
  <si>
    <t>bijoux de carnaval</t>
  </si>
  <si>
    <t xml:space="preserve">L'enfant aux perles </t>
  </si>
  <si>
    <t>Le coffret</t>
  </si>
  <si>
    <t>Un après-midi avec Jean d'O</t>
  </si>
  <si>
    <t>Bijoux anciens</t>
  </si>
  <si>
    <t>Arbre à bijoux</t>
  </si>
  <si>
    <t>J'aime les bijoux</t>
  </si>
  <si>
    <t>intimité du soir</t>
  </si>
  <si>
    <t>bijou à manger</t>
  </si>
  <si>
    <t>Tout un bijou</t>
  </si>
  <si>
    <t>Des souvenirs de ma grand mere</t>
  </si>
  <si>
    <t>C'est l'amour à la plage...</t>
  </si>
  <si>
    <t>Rêve de princesse</t>
  </si>
  <si>
    <t>Comme un oiseau sur la branche</t>
  </si>
  <si>
    <t>Ô miroir....</t>
  </si>
  <si>
    <t>Le prix ne fait pas forcément la valeur !</t>
  </si>
  <si>
    <t>Un bijou qui donne l'heure !</t>
  </si>
  <si>
    <t>Le Lézard et la Fleur</t>
  </si>
  <si>
    <t>Bagues au doigt</t>
  </si>
  <si>
    <t>Reflet indien</t>
  </si>
  <si>
    <t>composition minerale</t>
  </si>
  <si>
    <t>La perle éphémère</t>
  </si>
  <si>
    <t>Bijoux ex-voto</t>
  </si>
  <si>
    <t>Bague au foulard</t>
  </si>
  <si>
    <t>Venus d'ailleurs ...</t>
  </si>
  <si>
    <t>La bague aux reflets</t>
  </si>
  <si>
    <t>La folie des bijoux</t>
  </si>
  <si>
    <t>Chemin vers mon trésor</t>
  </si>
  <si>
    <t>RAT D HOTEL</t>
  </si>
  <si>
    <t>une main en or</t>
  </si>
  <si>
    <t>Poésie</t>
  </si>
  <si>
    <t>La Mariée ne doit pas attendre...</t>
  </si>
  <si>
    <t>au carnaval</t>
  </si>
  <si>
    <t>Comète</t>
  </si>
  <si>
    <t>Sourire de perles</t>
  </si>
  <si>
    <t>bijou de glace</t>
  </si>
  <si>
    <t>L'art du verrier ....bleu</t>
  </si>
  <si>
    <t>Etape 5 : Février 2021 - Thème "Bijoux"
Juges : 1. Karl Hecquefeuille  ; 2. Sonia Vennitti ; 
3. Brigitte Rondel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</si>
</sst>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41" fillId="0" borderId="14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39" fillId="33" borderId="10" xfId="0" applyFont="1" applyFill="1" applyBorder="1" applyAlignment="1">
      <alignment horizontal="center" textRotation="90"/>
    </xf>
    <xf numFmtId="0" fontId="0" fillId="27" borderId="17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23" fillId="34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1" fillId="0" borderId="19" xfId="0" applyFont="1" applyFill="1" applyBorder="1" applyAlignment="1">
      <alignment horizontal="left" vertical="top"/>
    </xf>
    <xf numFmtId="0" fontId="41" fillId="0" borderId="20" xfId="0" applyFont="1" applyFill="1" applyBorder="1" applyAlignment="1">
      <alignment horizontal="center" vertical="top"/>
    </xf>
    <xf numFmtId="0" fontId="41" fillId="0" borderId="21" xfId="0" applyFont="1" applyFill="1" applyBorder="1" applyAlignment="1">
      <alignment horizontal="left" vertical="top"/>
    </xf>
    <xf numFmtId="0" fontId="41" fillId="0" borderId="22" xfId="0" applyFont="1" applyFill="1" applyBorder="1" applyAlignment="1">
      <alignment horizontal="center" vertical="top"/>
    </xf>
    <xf numFmtId="0" fontId="41" fillId="0" borderId="17" xfId="0" applyFont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top"/>
    </xf>
    <xf numFmtId="0" fontId="23" fillId="34" borderId="18" xfId="0" applyFont="1" applyFill="1" applyBorder="1" applyAlignment="1">
      <alignment horizontal="center"/>
    </xf>
    <xf numFmtId="0" fontId="41" fillId="0" borderId="23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0" fontId="41" fillId="0" borderId="25" xfId="0" applyFont="1" applyBorder="1" applyAlignment="1">
      <alignment horizontal="left" vertical="top"/>
    </xf>
    <xf numFmtId="1" fontId="41" fillId="0" borderId="26" xfId="0" applyNumberFormat="1" applyFont="1" applyBorder="1" applyAlignment="1">
      <alignment horizontal="center" vertical="top"/>
    </xf>
    <xf numFmtId="0" fontId="41" fillId="0" borderId="27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2" fillId="0" borderId="0" xfId="0" applyFont="1" applyAlignment="1">
      <alignment/>
    </xf>
    <xf numFmtId="0" fontId="41" fillId="0" borderId="17" xfId="0" applyFont="1" applyFill="1" applyBorder="1" applyAlignment="1">
      <alignment horizontal="left" vertical="top"/>
    </xf>
    <xf numFmtId="0" fontId="41" fillId="0" borderId="24" xfId="0" applyFont="1" applyFill="1" applyBorder="1" applyAlignment="1">
      <alignment horizontal="left" vertical="top"/>
    </xf>
    <xf numFmtId="0" fontId="41" fillId="0" borderId="27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/>
    </xf>
    <xf numFmtId="0" fontId="41" fillId="0" borderId="31" xfId="0" applyFont="1" applyFill="1" applyBorder="1" applyAlignment="1">
      <alignment horizontal="left" vertical="top"/>
    </xf>
    <xf numFmtId="0" fontId="41" fillId="0" borderId="16" xfId="0" applyFont="1" applyFill="1" applyBorder="1" applyAlignment="1">
      <alignment horizontal="left" vertical="top"/>
    </xf>
    <xf numFmtId="0" fontId="41" fillId="0" borderId="32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left"/>
    </xf>
    <xf numFmtId="0" fontId="0" fillId="0" borderId="27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4" xfId="0" applyNumberFormat="1" applyBorder="1" applyAlignment="1">
      <alignment horizontal="center" vertical="center"/>
    </xf>
    <xf numFmtId="1" fontId="43" fillId="33" borderId="35" xfId="0" applyNumberFormat="1" applyFont="1" applyFill="1" applyBorder="1" applyAlignment="1">
      <alignment horizontal="center" vertical="center" wrapText="1"/>
    </xf>
    <xf numFmtId="1" fontId="43" fillId="33" borderId="36" xfId="0" applyNumberFormat="1" applyFont="1" applyFill="1" applyBorder="1" applyAlignment="1">
      <alignment horizontal="center" vertical="center" wrapText="1"/>
    </xf>
    <xf numFmtId="1" fontId="43" fillId="33" borderId="37" xfId="0" applyNumberFormat="1" applyFont="1" applyFill="1" applyBorder="1" applyAlignment="1">
      <alignment horizontal="center" vertical="center" wrapText="1"/>
    </xf>
    <xf numFmtId="0" fontId="44" fillId="11" borderId="35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 vertical="center"/>
    </xf>
    <xf numFmtId="0" fontId="44" fillId="11" borderId="3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K201"/>
  <sheetViews>
    <sheetView showZeros="0" tabSelected="1" zoomScale="85" zoomScaleNormal="85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44.8515625" style="0" bestFit="1" customWidth="1"/>
    <col min="6" max="11" width="4.28125" style="1" bestFit="1" customWidth="1"/>
  </cols>
  <sheetData>
    <row r="2" ht="26.25">
      <c r="B2" s="30" t="s">
        <v>200</v>
      </c>
    </row>
    <row r="3" ht="15.75" thickBot="1"/>
    <row r="4" spans="2:11" ht="94.5" customHeight="1">
      <c r="B4" s="47" t="s">
        <v>8</v>
      </c>
      <c r="C4" s="48"/>
      <c r="D4" s="49"/>
      <c r="E4" s="44" t="s">
        <v>420</v>
      </c>
      <c r="F4" s="45"/>
      <c r="G4" s="45"/>
      <c r="H4" s="45"/>
      <c r="I4" s="45"/>
      <c r="J4" s="45"/>
      <c r="K4" s="46"/>
    </row>
    <row r="5" spans="2:11" ht="48.75">
      <c r="B5" s="28" t="s">
        <v>10</v>
      </c>
      <c r="C5" s="29" t="s">
        <v>11</v>
      </c>
      <c r="D5" s="27" t="s">
        <v>7</v>
      </c>
      <c r="E5" s="11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0" t="s">
        <v>6</v>
      </c>
    </row>
    <row r="6" spans="2:11" ht="15">
      <c r="B6" s="41"/>
      <c r="C6" s="42"/>
      <c r="D6" s="43"/>
      <c r="E6" s="11"/>
      <c r="F6" s="12"/>
      <c r="G6" s="12"/>
      <c r="H6" s="12"/>
      <c r="I6" s="12"/>
      <c r="J6" s="12"/>
      <c r="K6" s="10"/>
    </row>
    <row r="7" spans="2:11" ht="15">
      <c r="B7" s="35" t="s">
        <v>138</v>
      </c>
      <c r="C7" s="36" t="s">
        <v>139</v>
      </c>
      <c r="D7" s="37">
        <v>1121840004</v>
      </c>
      <c r="E7" s="15" t="s">
        <v>399</v>
      </c>
      <c r="F7" s="16">
        <v>16</v>
      </c>
      <c r="G7" s="16">
        <v>19</v>
      </c>
      <c r="H7" s="16">
        <v>16</v>
      </c>
      <c r="I7" s="3">
        <f>SUM(F7:H7)</f>
        <v>51</v>
      </c>
      <c r="J7" s="4">
        <f>IF(E7="","",RANK(I7,I$7:I$199))</f>
        <v>1</v>
      </c>
      <c r="K7" s="13">
        <f>IF(J7="",0,I$200+1-J7)</f>
        <v>191</v>
      </c>
    </row>
    <row r="8" spans="2:11" ht="15">
      <c r="B8" s="35" t="s">
        <v>171</v>
      </c>
      <c r="C8" s="36" t="s">
        <v>142</v>
      </c>
      <c r="D8" s="37">
        <v>1108830122</v>
      </c>
      <c r="E8" s="15" t="s">
        <v>266</v>
      </c>
      <c r="F8" s="16">
        <v>11</v>
      </c>
      <c r="G8" s="16">
        <v>19</v>
      </c>
      <c r="H8" s="16">
        <v>20</v>
      </c>
      <c r="I8" s="3">
        <f>SUM(F8:H8)</f>
        <v>50</v>
      </c>
      <c r="J8" s="4">
        <f>IF(E8="","",RANK(I8,I$7:I$199))</f>
        <v>2</v>
      </c>
      <c r="K8" s="13">
        <f>IF(J8="",0,I$200+1-J8)</f>
        <v>190</v>
      </c>
    </row>
    <row r="9" spans="2:11" ht="15">
      <c r="B9" s="35" t="s">
        <v>54</v>
      </c>
      <c r="C9" s="36" t="s">
        <v>156</v>
      </c>
      <c r="D9" s="37">
        <v>1116980035</v>
      </c>
      <c r="E9" s="15" t="s">
        <v>324</v>
      </c>
      <c r="F9" s="16">
        <v>16</v>
      </c>
      <c r="G9" s="16">
        <v>19</v>
      </c>
      <c r="H9" s="16">
        <v>15</v>
      </c>
      <c r="I9" s="3">
        <f>SUM(F9:H9)</f>
        <v>50</v>
      </c>
      <c r="J9" s="4">
        <f>IF(E9="","",RANK(I9,I$7:I$199))</f>
        <v>2</v>
      </c>
      <c r="K9" s="13">
        <f>IF(J9="",0,I$200+1-J9)</f>
        <v>190</v>
      </c>
    </row>
    <row r="10" spans="2:11" ht="15">
      <c r="B10" s="35" t="s">
        <v>172</v>
      </c>
      <c r="C10" s="36" t="s">
        <v>143</v>
      </c>
      <c r="D10" s="37">
        <v>1109760018</v>
      </c>
      <c r="E10" s="15" t="s">
        <v>281</v>
      </c>
      <c r="F10" s="16">
        <v>19</v>
      </c>
      <c r="G10" s="16">
        <v>14</v>
      </c>
      <c r="H10" s="16">
        <v>16</v>
      </c>
      <c r="I10" s="3">
        <f>SUM(F10:H10)</f>
        <v>49</v>
      </c>
      <c r="J10" s="4">
        <f>IF(E10="","",RANK(I10,I$7:I$199))</f>
        <v>4</v>
      </c>
      <c r="K10" s="13">
        <f>IF(J10="",0,I$200+1-J10)</f>
        <v>188</v>
      </c>
    </row>
    <row r="11" spans="2:11" ht="15">
      <c r="B11" s="35" t="s">
        <v>226</v>
      </c>
      <c r="C11" s="36" t="s">
        <v>203</v>
      </c>
      <c r="D11" s="37">
        <v>1103870108</v>
      </c>
      <c r="E11" s="7" t="s">
        <v>241</v>
      </c>
      <c r="F11" s="8">
        <v>13</v>
      </c>
      <c r="G11" s="8">
        <v>18</v>
      </c>
      <c r="H11" s="8">
        <v>17</v>
      </c>
      <c r="I11" s="4">
        <f>SUM(F11:H11)</f>
        <v>48</v>
      </c>
      <c r="J11" s="4">
        <f>IF(E11="","",RANK(I11,I$7:I$199))</f>
        <v>5</v>
      </c>
      <c r="K11" s="13">
        <f>IF(J11="",0,I$200+1-J11)</f>
        <v>187</v>
      </c>
    </row>
    <row r="12" spans="2:11" ht="15">
      <c r="B12" s="35" t="s">
        <v>117</v>
      </c>
      <c r="C12" s="36" t="s">
        <v>155</v>
      </c>
      <c r="D12" s="37">
        <v>1105530228</v>
      </c>
      <c r="E12" s="7" t="s">
        <v>250</v>
      </c>
      <c r="F12" s="20">
        <v>16</v>
      </c>
      <c r="G12" s="20">
        <v>13</v>
      </c>
      <c r="H12" s="20">
        <v>19</v>
      </c>
      <c r="I12" s="3">
        <f>SUM(F12:H12)</f>
        <v>48</v>
      </c>
      <c r="J12" s="4">
        <f>IF(E12="","",RANK(I12,I$7:I$199))</f>
        <v>5</v>
      </c>
      <c r="K12" s="13">
        <f>IF(J12="",0,I$200+1-J12)</f>
        <v>187</v>
      </c>
    </row>
    <row r="13" spans="2:11" ht="15">
      <c r="B13" s="35" t="s">
        <v>174</v>
      </c>
      <c r="C13" s="36" t="s">
        <v>144</v>
      </c>
      <c r="D13" s="37">
        <v>1110550042</v>
      </c>
      <c r="E13" s="15" t="s">
        <v>284</v>
      </c>
      <c r="F13" s="20">
        <v>17</v>
      </c>
      <c r="G13" s="20">
        <v>14</v>
      </c>
      <c r="H13" s="20">
        <v>17</v>
      </c>
      <c r="I13" s="3">
        <f>SUM(F13:H13)</f>
        <v>48</v>
      </c>
      <c r="J13" s="4">
        <f>IF(E13="","",RANK(I13,I$7:I$199))</f>
        <v>5</v>
      </c>
      <c r="K13" s="13">
        <f>IF(J13="",0,I$200+1-J13)</f>
        <v>187</v>
      </c>
    </row>
    <row r="14" spans="2:11" ht="15">
      <c r="B14" s="35" t="s">
        <v>87</v>
      </c>
      <c r="C14" s="36" t="s">
        <v>152</v>
      </c>
      <c r="D14" s="37">
        <v>1121100011</v>
      </c>
      <c r="E14" s="15" t="s">
        <v>386</v>
      </c>
      <c r="F14" s="16">
        <v>18</v>
      </c>
      <c r="G14" s="16">
        <v>14</v>
      </c>
      <c r="H14" s="16">
        <v>15</v>
      </c>
      <c r="I14" s="3">
        <f>SUM(F14:H14)</f>
        <v>47</v>
      </c>
      <c r="J14" s="4">
        <f>IF(E14="","",RANK(I14,I$7:I$199))</f>
        <v>8</v>
      </c>
      <c r="K14" s="13">
        <f>IF(J14="",0,I$200+1-J14)</f>
        <v>184</v>
      </c>
    </row>
    <row r="15" spans="2:11" ht="15">
      <c r="B15" s="35" t="s">
        <v>60</v>
      </c>
      <c r="C15" s="32" t="s">
        <v>148</v>
      </c>
      <c r="D15" s="33">
        <v>1117540003</v>
      </c>
      <c r="E15" s="15" t="s">
        <v>333</v>
      </c>
      <c r="F15" s="16">
        <v>15</v>
      </c>
      <c r="G15" s="16">
        <v>16</v>
      </c>
      <c r="H15" s="16">
        <v>15</v>
      </c>
      <c r="I15" s="3">
        <f>SUM(F15:H15)</f>
        <v>46</v>
      </c>
      <c r="J15" s="4">
        <f>IF(E15="","",RANK(I15,I$7:I$199))</f>
        <v>9</v>
      </c>
      <c r="K15" s="13">
        <f>IF(J15="",0,I$200+1-J15)</f>
        <v>183</v>
      </c>
    </row>
    <row r="16" spans="2:11" ht="15">
      <c r="B16" s="35" t="s">
        <v>216</v>
      </c>
      <c r="C16" s="32" t="s">
        <v>149</v>
      </c>
      <c r="D16" s="33">
        <v>1117570155</v>
      </c>
      <c r="E16" s="15" t="s">
        <v>353</v>
      </c>
      <c r="F16" s="16">
        <v>13</v>
      </c>
      <c r="G16" s="16">
        <v>16</v>
      </c>
      <c r="H16" s="16">
        <v>17</v>
      </c>
      <c r="I16" s="3">
        <f>SUM(F16:H16)</f>
        <v>46</v>
      </c>
      <c r="J16" s="4">
        <f>IF(E16="","",RANK(I16,I$7:I$199))</f>
        <v>9</v>
      </c>
      <c r="K16" s="13">
        <f>IF(J16="",0,I$200+1-J16)</f>
        <v>183</v>
      </c>
    </row>
    <row r="17" spans="2:11" ht="15">
      <c r="B17" s="35" t="s">
        <v>107</v>
      </c>
      <c r="C17" s="32" t="s">
        <v>142</v>
      </c>
      <c r="D17" s="33">
        <v>1108830168</v>
      </c>
      <c r="E17" s="15" t="s">
        <v>271</v>
      </c>
      <c r="F17" s="16">
        <v>12</v>
      </c>
      <c r="G17" s="16">
        <v>14</v>
      </c>
      <c r="H17" s="16">
        <v>19</v>
      </c>
      <c r="I17" s="3">
        <f>SUM(F17:H17)</f>
        <v>45</v>
      </c>
      <c r="J17" s="4">
        <f>IF(E17="","",RANK(I17,I$7:I$199))</f>
        <v>11</v>
      </c>
      <c r="K17" s="13">
        <f>IF(J17="",0,I$200+1-J17)</f>
        <v>181</v>
      </c>
    </row>
    <row r="18" spans="2:11" ht="15">
      <c r="B18" s="31" t="s">
        <v>104</v>
      </c>
      <c r="C18" s="32" t="s">
        <v>142</v>
      </c>
      <c r="D18" s="33">
        <v>1108830173</v>
      </c>
      <c r="E18" s="7" t="s">
        <v>273</v>
      </c>
      <c r="F18" s="8">
        <v>14</v>
      </c>
      <c r="G18" s="8">
        <v>18</v>
      </c>
      <c r="H18" s="8">
        <v>13</v>
      </c>
      <c r="I18" s="3">
        <f>SUM(F18:H18)</f>
        <v>45</v>
      </c>
      <c r="J18" s="4">
        <f>IF(E18="","",RANK(I18,I$7:I$199))</f>
        <v>11</v>
      </c>
      <c r="K18" s="13">
        <f>IF(J18="",0,I$200+1-J18)</f>
        <v>181</v>
      </c>
    </row>
    <row r="19" spans="2:11" ht="15">
      <c r="B19" s="31" t="s">
        <v>178</v>
      </c>
      <c r="C19" s="32" t="s">
        <v>145</v>
      </c>
      <c r="D19" s="33">
        <v>1111310141</v>
      </c>
      <c r="E19" s="15" t="s">
        <v>302</v>
      </c>
      <c r="F19" s="16">
        <v>16</v>
      </c>
      <c r="G19" s="16">
        <v>16</v>
      </c>
      <c r="H19" s="16">
        <v>13</v>
      </c>
      <c r="I19" s="3">
        <f>SUM(F19:H19)</f>
        <v>45</v>
      </c>
      <c r="J19" s="4">
        <f>IF(E19="","",RANK(I19,I$7:I$199))</f>
        <v>11</v>
      </c>
      <c r="K19" s="13">
        <f>IF(J19="",0,I$200+1-J19)</f>
        <v>181</v>
      </c>
    </row>
    <row r="20" spans="2:11" ht="15">
      <c r="B20" s="31" t="s">
        <v>215</v>
      </c>
      <c r="C20" s="32" t="s">
        <v>149</v>
      </c>
      <c r="D20" s="33">
        <v>1117570085</v>
      </c>
      <c r="E20" s="15" t="s">
        <v>352</v>
      </c>
      <c r="F20" s="16">
        <v>15</v>
      </c>
      <c r="G20" s="16">
        <v>17</v>
      </c>
      <c r="H20" s="16">
        <v>13</v>
      </c>
      <c r="I20" s="3">
        <f>SUM(F20:H20)</f>
        <v>45</v>
      </c>
      <c r="J20" s="4">
        <f>IF(E20="","",RANK(I20,I$7:I$199))</f>
        <v>11</v>
      </c>
      <c r="K20" s="13">
        <f>IF(J20="",0,I$200+1-J20)</f>
        <v>181</v>
      </c>
    </row>
    <row r="21" spans="2:11" ht="15">
      <c r="B21" s="31" t="s">
        <v>91</v>
      </c>
      <c r="C21" s="32" t="s">
        <v>152</v>
      </c>
      <c r="D21" s="33">
        <v>1121100028</v>
      </c>
      <c r="E21" s="15" t="s">
        <v>392</v>
      </c>
      <c r="F21" s="16">
        <v>11</v>
      </c>
      <c r="G21" s="16">
        <v>19</v>
      </c>
      <c r="H21" s="16">
        <v>15</v>
      </c>
      <c r="I21" s="3">
        <f>SUM(F21:H21)</f>
        <v>45</v>
      </c>
      <c r="J21" s="4">
        <f>IF(E21="","",RANK(I21,I$7:I$199))</f>
        <v>11</v>
      </c>
      <c r="K21" s="13">
        <f>IF(J21="",0,I$200+1-J21)</f>
        <v>181</v>
      </c>
    </row>
    <row r="22" spans="2:11" ht="15">
      <c r="B22" s="31" t="s">
        <v>163</v>
      </c>
      <c r="C22" s="32" t="s">
        <v>140</v>
      </c>
      <c r="D22" s="33">
        <v>1102590066</v>
      </c>
      <c r="E22" s="15" t="s">
        <v>238</v>
      </c>
      <c r="F22" s="16">
        <v>16</v>
      </c>
      <c r="G22" s="16">
        <v>14</v>
      </c>
      <c r="H22" s="16">
        <v>14</v>
      </c>
      <c r="I22" s="3">
        <f>SUM(F22:H22)</f>
        <v>44</v>
      </c>
      <c r="J22" s="4">
        <f>IF(E22="","",RANK(I22,I$7:I$199))</f>
        <v>16</v>
      </c>
      <c r="K22" s="13">
        <f>IF(J22="",0,I$200+1-J22)</f>
        <v>176</v>
      </c>
    </row>
    <row r="23" spans="2:11" ht="15">
      <c r="B23" s="31" t="s">
        <v>170</v>
      </c>
      <c r="C23" s="32" t="s">
        <v>142</v>
      </c>
      <c r="D23" s="33">
        <v>1108830119</v>
      </c>
      <c r="E23" s="15" t="s">
        <v>265</v>
      </c>
      <c r="F23" s="16">
        <v>10</v>
      </c>
      <c r="G23" s="16">
        <v>16</v>
      </c>
      <c r="H23" s="16">
        <v>18</v>
      </c>
      <c r="I23" s="3">
        <f>SUM(F23:H23)</f>
        <v>44</v>
      </c>
      <c r="J23" s="4">
        <f>IF(E23="","",RANK(I23,I$7:I$199))</f>
        <v>16</v>
      </c>
      <c r="K23" s="13">
        <f>IF(J23="",0,I$200+1-J23)</f>
        <v>176</v>
      </c>
    </row>
    <row r="24" spans="2:11" ht="15">
      <c r="B24" s="31" t="s">
        <v>44</v>
      </c>
      <c r="C24" s="32" t="s">
        <v>146</v>
      </c>
      <c r="D24" s="33">
        <v>1114030055</v>
      </c>
      <c r="E24" s="15" t="s">
        <v>308</v>
      </c>
      <c r="F24" s="16">
        <v>15</v>
      </c>
      <c r="G24" s="16">
        <v>15</v>
      </c>
      <c r="H24" s="16">
        <v>14</v>
      </c>
      <c r="I24" s="3">
        <f>SUM(F24:H24)</f>
        <v>44</v>
      </c>
      <c r="J24" s="4">
        <f>IF(E24="","",RANK(I24,I$7:I$199))</f>
        <v>16</v>
      </c>
      <c r="K24" s="13">
        <f>IF(J24="",0,I$200+1-J24)</f>
        <v>176</v>
      </c>
    </row>
    <row r="25" spans="2:11" ht="15">
      <c r="B25" s="31" t="s">
        <v>185</v>
      </c>
      <c r="C25" s="32" t="s">
        <v>147</v>
      </c>
      <c r="D25" s="33">
        <v>1115080116</v>
      </c>
      <c r="E25" s="15" t="s">
        <v>319</v>
      </c>
      <c r="F25" s="16">
        <v>8</v>
      </c>
      <c r="G25" s="16">
        <v>18</v>
      </c>
      <c r="H25" s="16">
        <v>18</v>
      </c>
      <c r="I25" s="3">
        <f>SUM(F25:H25)</f>
        <v>44</v>
      </c>
      <c r="J25" s="4">
        <f>IF(E25="","",RANK(I25,I$7:I$199))</f>
        <v>16</v>
      </c>
      <c r="K25" s="13">
        <f>IF(J25="",0,I$200+1-J25)</f>
        <v>176</v>
      </c>
    </row>
    <row r="26" spans="2:11" ht="15">
      <c r="B26" s="31" t="s">
        <v>67</v>
      </c>
      <c r="C26" s="32" t="s">
        <v>149</v>
      </c>
      <c r="D26" s="33">
        <v>1117570050</v>
      </c>
      <c r="E26" s="15" t="s">
        <v>347</v>
      </c>
      <c r="F26" s="16">
        <v>12</v>
      </c>
      <c r="G26" s="16">
        <v>15</v>
      </c>
      <c r="H26" s="16">
        <v>17</v>
      </c>
      <c r="I26" s="3">
        <f>SUM(F26:H26)</f>
        <v>44</v>
      </c>
      <c r="J26" s="4">
        <f>IF(E26="","",RANK(I26,I$7:I$199))</f>
        <v>16</v>
      </c>
      <c r="K26" s="13">
        <f>IF(J26="",0,I$200+1-J26)</f>
        <v>176</v>
      </c>
    </row>
    <row r="27" spans="2:11" ht="15">
      <c r="B27" s="31" t="s">
        <v>190</v>
      </c>
      <c r="C27" s="32" t="s">
        <v>151</v>
      </c>
      <c r="D27" s="33">
        <v>1119490001</v>
      </c>
      <c r="E27" s="15" t="s">
        <v>365</v>
      </c>
      <c r="F27" s="16">
        <v>12</v>
      </c>
      <c r="G27" s="16">
        <v>17</v>
      </c>
      <c r="H27" s="16">
        <v>15</v>
      </c>
      <c r="I27" s="3">
        <f>SUM(F27:H27)</f>
        <v>44</v>
      </c>
      <c r="J27" s="4">
        <f>IF(E27="","",RANK(I27,I$7:I$199))</f>
        <v>16</v>
      </c>
      <c r="K27" s="13">
        <f>IF(J27="",0,I$200+1-J27)</f>
        <v>176</v>
      </c>
    </row>
    <row r="28" spans="2:11" ht="15">
      <c r="B28" s="31" t="s">
        <v>122</v>
      </c>
      <c r="C28" s="32" t="s">
        <v>153</v>
      </c>
      <c r="D28" s="33">
        <v>1122550014</v>
      </c>
      <c r="E28" s="15" t="s">
        <v>415</v>
      </c>
      <c r="F28" s="16">
        <v>16</v>
      </c>
      <c r="G28" s="16">
        <v>17</v>
      </c>
      <c r="H28" s="16">
        <v>11</v>
      </c>
      <c r="I28" s="3">
        <f>SUM(F28:H28)</f>
        <v>44</v>
      </c>
      <c r="J28" s="4">
        <f>IF(E28="","",RANK(I28,I$7:I$199))</f>
        <v>16</v>
      </c>
      <c r="K28" s="13">
        <f>IF(J28="",0,I$200+1-J28)</f>
        <v>176</v>
      </c>
    </row>
    <row r="29" spans="2:11" ht="15">
      <c r="B29" s="19" t="s">
        <v>12</v>
      </c>
      <c r="C29" s="23" t="s">
        <v>162</v>
      </c>
      <c r="D29" s="26">
        <v>1100000197</v>
      </c>
      <c r="E29" s="7" t="s">
        <v>232</v>
      </c>
      <c r="F29" s="8">
        <v>14</v>
      </c>
      <c r="G29" s="8">
        <v>16</v>
      </c>
      <c r="H29" s="8">
        <v>13</v>
      </c>
      <c r="I29" s="3">
        <f>SUM(F29:H29)</f>
        <v>43</v>
      </c>
      <c r="J29" s="4">
        <f>IF(E29="","",RANK(I29,I$7:I$199))</f>
        <v>23</v>
      </c>
      <c r="K29" s="13">
        <f>IF(J29="",0,I$200+1-J29)</f>
        <v>169</v>
      </c>
    </row>
    <row r="30" spans="2:11" ht="15">
      <c r="B30" s="31" t="s">
        <v>205</v>
      </c>
      <c r="C30" s="32" t="s">
        <v>203</v>
      </c>
      <c r="D30" s="33">
        <v>1103870125</v>
      </c>
      <c r="E30" s="7" t="s">
        <v>244</v>
      </c>
      <c r="F30" s="8">
        <v>12</v>
      </c>
      <c r="G30" s="8">
        <v>20</v>
      </c>
      <c r="H30" s="8">
        <v>11</v>
      </c>
      <c r="I30" s="3">
        <f>SUM(F30:H30)</f>
        <v>43</v>
      </c>
      <c r="J30" s="4">
        <f>IF(E30="","",RANK(I30,I$7:I$199))</f>
        <v>23</v>
      </c>
      <c r="K30" s="13">
        <f>IF(J30="",0,I$200+1-J30)</f>
        <v>169</v>
      </c>
    </row>
    <row r="31" spans="2:11" ht="15">
      <c r="B31" s="31" t="s">
        <v>175</v>
      </c>
      <c r="C31" s="32" t="s">
        <v>144</v>
      </c>
      <c r="D31" s="33">
        <v>1110550091</v>
      </c>
      <c r="E31" s="7" t="s">
        <v>285</v>
      </c>
      <c r="F31" s="8">
        <v>12</v>
      </c>
      <c r="G31" s="8">
        <v>17</v>
      </c>
      <c r="H31" s="8">
        <v>14</v>
      </c>
      <c r="I31" s="3">
        <f>SUM(F31:H31)</f>
        <v>43</v>
      </c>
      <c r="J31" s="4">
        <f>IF(E31="","",RANK(I31,I$7:I$199))</f>
        <v>23</v>
      </c>
      <c r="K31" s="13">
        <f>IF(J31="",0,I$200+1-J31)</f>
        <v>169</v>
      </c>
    </row>
    <row r="32" spans="2:11" ht="15">
      <c r="B32" s="31" t="s">
        <v>35</v>
      </c>
      <c r="C32" s="32" t="s">
        <v>145</v>
      </c>
      <c r="D32" s="33">
        <v>1111310062</v>
      </c>
      <c r="E32" s="7" t="s">
        <v>291</v>
      </c>
      <c r="F32" s="8">
        <v>16</v>
      </c>
      <c r="G32" s="8">
        <v>15</v>
      </c>
      <c r="H32" s="8">
        <v>12</v>
      </c>
      <c r="I32" s="3">
        <f>SUM(F32:H32)</f>
        <v>43</v>
      </c>
      <c r="J32" s="4">
        <f>IF(E32="","",RANK(I32,I$7:I$199))</f>
        <v>23</v>
      </c>
      <c r="K32" s="13">
        <f>IF(J32="",0,I$200+1-J32)</f>
        <v>169</v>
      </c>
    </row>
    <row r="33" spans="2:11" ht="15">
      <c r="B33" s="31" t="s">
        <v>41</v>
      </c>
      <c r="C33" s="32" t="s">
        <v>145</v>
      </c>
      <c r="D33" s="33">
        <v>1111310125</v>
      </c>
      <c r="E33" s="7" t="s">
        <v>299</v>
      </c>
      <c r="F33" s="8">
        <v>15</v>
      </c>
      <c r="G33" s="8">
        <v>14</v>
      </c>
      <c r="H33" s="8">
        <v>14</v>
      </c>
      <c r="I33" s="3">
        <f>SUM(F33:H33)</f>
        <v>43</v>
      </c>
      <c r="J33" s="4">
        <f>IF(E33="","",RANK(I33,I$7:I$199))</f>
        <v>23</v>
      </c>
      <c r="K33" s="13">
        <f>IF(J33="",0,I$200+1-J33)</f>
        <v>169</v>
      </c>
    </row>
    <row r="34" spans="2:11" ht="15">
      <c r="B34" s="31" t="s">
        <v>43</v>
      </c>
      <c r="C34" s="32" t="s">
        <v>146</v>
      </c>
      <c r="D34" s="33">
        <v>1114030001</v>
      </c>
      <c r="E34" s="7" t="s">
        <v>307</v>
      </c>
      <c r="F34" s="8">
        <v>15</v>
      </c>
      <c r="G34" s="8">
        <v>12</v>
      </c>
      <c r="H34" s="8">
        <v>16</v>
      </c>
      <c r="I34" s="3">
        <f>SUM(F34:H34)</f>
        <v>43</v>
      </c>
      <c r="J34" s="4">
        <f>IF(E34="","",RANK(I34,I$7:I$199))</f>
        <v>23</v>
      </c>
      <c r="K34" s="13">
        <f>IF(J34="",0,I$200+1-J34)</f>
        <v>169</v>
      </c>
    </row>
    <row r="35" spans="2:11" ht="15">
      <c r="B35" s="31" t="s">
        <v>97</v>
      </c>
      <c r="C35" s="32" t="s">
        <v>158</v>
      </c>
      <c r="D35" s="33">
        <v>1118930056</v>
      </c>
      <c r="E35" s="7" t="s">
        <v>363</v>
      </c>
      <c r="F35" s="8">
        <v>11</v>
      </c>
      <c r="G35" s="8">
        <v>18</v>
      </c>
      <c r="H35" s="8">
        <v>14</v>
      </c>
      <c r="I35" s="3">
        <f>SUM(F35:H35)</f>
        <v>43</v>
      </c>
      <c r="J35" s="4">
        <f>IF(E35="","",RANK(I35,I$7:I$199))</f>
        <v>23</v>
      </c>
      <c r="K35" s="13">
        <f>IF(J35="",0,I$200+1-J35)</f>
        <v>169</v>
      </c>
    </row>
    <row r="36" spans="2:11" ht="15">
      <c r="B36" s="31" t="s">
        <v>189</v>
      </c>
      <c r="C36" s="32" t="s">
        <v>150</v>
      </c>
      <c r="D36" s="33">
        <v>1119440034</v>
      </c>
      <c r="E36" s="7" t="s">
        <v>364</v>
      </c>
      <c r="F36" s="8">
        <v>13</v>
      </c>
      <c r="G36" s="8">
        <v>16</v>
      </c>
      <c r="H36" s="8">
        <v>14</v>
      </c>
      <c r="I36" s="3">
        <f>SUM(F36:H36)</f>
        <v>43</v>
      </c>
      <c r="J36" s="4">
        <f>IF(E36="","",RANK(I36,I$7:I$199))</f>
        <v>23</v>
      </c>
      <c r="K36" s="13">
        <f>IF(J36="",0,I$200+1-J36)</f>
        <v>169</v>
      </c>
    </row>
    <row r="37" spans="2:11" ht="15">
      <c r="B37" s="31" t="s">
        <v>228</v>
      </c>
      <c r="C37" s="32" t="s">
        <v>159</v>
      </c>
      <c r="D37" s="33">
        <v>1120750014</v>
      </c>
      <c r="E37" s="7" t="s">
        <v>373</v>
      </c>
      <c r="F37" s="8">
        <v>15</v>
      </c>
      <c r="G37" s="8">
        <v>17</v>
      </c>
      <c r="H37" s="8">
        <v>11</v>
      </c>
      <c r="I37" s="3">
        <f>SUM(F37:H37)</f>
        <v>43</v>
      </c>
      <c r="J37" s="4">
        <f>IF(E37="","",RANK(I37,I$7:I$199))</f>
        <v>23</v>
      </c>
      <c r="K37" s="13">
        <f>IF(J37="",0,I$200+1-J37)</f>
        <v>169</v>
      </c>
    </row>
    <row r="38" spans="2:11" ht="15">
      <c r="B38" s="31" t="s">
        <v>14</v>
      </c>
      <c r="C38" s="32" t="s">
        <v>154</v>
      </c>
      <c r="D38" s="33">
        <v>1100690287</v>
      </c>
      <c r="E38" s="7" t="s">
        <v>234</v>
      </c>
      <c r="F38" s="8">
        <v>11</v>
      </c>
      <c r="G38" s="8">
        <v>18</v>
      </c>
      <c r="H38" s="8">
        <v>13</v>
      </c>
      <c r="I38" s="3">
        <f>SUM(F38:H38)</f>
        <v>42</v>
      </c>
      <c r="J38" s="4">
        <f>IF(E38="","",RANK(I38,I$7:I$199))</f>
        <v>32</v>
      </c>
      <c r="K38" s="13">
        <f>IF(J38="",0,I$200+1-J38)</f>
        <v>160</v>
      </c>
    </row>
    <row r="39" spans="2:11" ht="15">
      <c r="B39" s="31" t="s">
        <v>201</v>
      </c>
      <c r="C39" s="32" t="s">
        <v>154</v>
      </c>
      <c r="D39" s="33">
        <v>1100690311</v>
      </c>
      <c r="E39" s="7" t="s">
        <v>236</v>
      </c>
      <c r="F39" s="8">
        <v>15</v>
      </c>
      <c r="G39" s="8">
        <v>15</v>
      </c>
      <c r="H39" s="8">
        <v>12</v>
      </c>
      <c r="I39" s="4">
        <f>SUM(F39:H39)</f>
        <v>42</v>
      </c>
      <c r="J39" s="4">
        <f>IF(E39="","",RANK(I39,I$7:I$199))</f>
        <v>32</v>
      </c>
      <c r="K39" s="13">
        <f>IF(J39="",0,I$200+1-J39)</f>
        <v>160</v>
      </c>
    </row>
    <row r="40" spans="2:11" ht="15">
      <c r="B40" s="31" t="s">
        <v>15</v>
      </c>
      <c r="C40" s="32" t="s">
        <v>140</v>
      </c>
      <c r="D40" s="33">
        <v>1102590046</v>
      </c>
      <c r="E40" s="7" t="s">
        <v>237</v>
      </c>
      <c r="F40" s="8">
        <v>12</v>
      </c>
      <c r="G40" s="8">
        <v>17</v>
      </c>
      <c r="H40" s="8">
        <v>13</v>
      </c>
      <c r="I40" s="4">
        <f>SUM(F40:H40)</f>
        <v>42</v>
      </c>
      <c r="J40" s="4">
        <f>IF(E40="","",RANK(I40,I$7:I$199))</f>
        <v>32</v>
      </c>
      <c r="K40" s="13">
        <f>IF(J40="",0,I$200+1-J40)</f>
        <v>160</v>
      </c>
    </row>
    <row r="41" spans="2:11" ht="15">
      <c r="B41" s="38" t="s">
        <v>211</v>
      </c>
      <c r="C41" s="40" t="s">
        <v>144</v>
      </c>
      <c r="D41" s="33">
        <v>1110550282</v>
      </c>
      <c r="E41" s="15" t="s">
        <v>289</v>
      </c>
      <c r="F41" s="16">
        <v>10</v>
      </c>
      <c r="G41" s="16">
        <v>15</v>
      </c>
      <c r="H41" s="16">
        <v>17</v>
      </c>
      <c r="I41" s="3">
        <f>SUM(F41:H41)</f>
        <v>42</v>
      </c>
      <c r="J41" s="4">
        <f>IF(E41="","",RANK(I41,I$7:I$199))</f>
        <v>32</v>
      </c>
      <c r="K41" s="13">
        <f>IF(J41="",0,I$200+1-J41)</f>
        <v>160</v>
      </c>
    </row>
    <row r="42" spans="2:11" ht="15">
      <c r="B42" s="31" t="s">
        <v>49</v>
      </c>
      <c r="C42" s="32" t="s">
        <v>146</v>
      </c>
      <c r="D42" s="33">
        <v>1114030166</v>
      </c>
      <c r="E42" s="7" t="s">
        <v>313</v>
      </c>
      <c r="F42" s="8">
        <v>10</v>
      </c>
      <c r="G42" s="8">
        <v>18</v>
      </c>
      <c r="H42" s="8">
        <v>14</v>
      </c>
      <c r="I42" s="3">
        <f>SUM(F42:H42)</f>
        <v>42</v>
      </c>
      <c r="J42" s="4">
        <f>IF(E42="","",RANK(I42,I$7:I$199))</f>
        <v>32</v>
      </c>
      <c r="K42" s="13">
        <f>IF(J42="",0,I$200+1-J42)</f>
        <v>160</v>
      </c>
    </row>
    <row r="43" spans="2:11" ht="15">
      <c r="B43" s="31" t="s">
        <v>63</v>
      </c>
      <c r="C43" s="32" t="s">
        <v>148</v>
      </c>
      <c r="D43" s="33">
        <v>1117540027</v>
      </c>
      <c r="E43" s="7" t="s">
        <v>336</v>
      </c>
      <c r="F43" s="8">
        <v>19</v>
      </c>
      <c r="G43" s="8">
        <v>8</v>
      </c>
      <c r="H43" s="8">
        <v>15</v>
      </c>
      <c r="I43" s="3">
        <f>SUM(F43:H43)</f>
        <v>42</v>
      </c>
      <c r="J43" s="4">
        <f>IF(E43="","",RANK(I43,I$7:I$199))</f>
        <v>32</v>
      </c>
      <c r="K43" s="13">
        <f>IF(J43="",0,I$200+1-J43)</f>
        <v>160</v>
      </c>
    </row>
    <row r="44" spans="2:11" ht="15">
      <c r="B44" s="31" t="s">
        <v>136</v>
      </c>
      <c r="C44" s="32" t="s">
        <v>148</v>
      </c>
      <c r="D44" s="33">
        <v>1117540039</v>
      </c>
      <c r="E44" s="7" t="s">
        <v>343</v>
      </c>
      <c r="F44" s="8">
        <v>14</v>
      </c>
      <c r="G44" s="8">
        <v>15</v>
      </c>
      <c r="H44" s="8">
        <v>13</v>
      </c>
      <c r="I44" s="4">
        <f>SUM(F44:H44)</f>
        <v>42</v>
      </c>
      <c r="J44" s="4">
        <f>IF(E44="","",RANK(I44,I$7:I$199))</f>
        <v>32</v>
      </c>
      <c r="K44" s="13">
        <f>IF(J44="",0,I$200+1-J44)</f>
        <v>160</v>
      </c>
    </row>
    <row r="45" spans="2:11" ht="15">
      <c r="B45" s="31" t="s">
        <v>13</v>
      </c>
      <c r="C45" s="32" t="s">
        <v>154</v>
      </c>
      <c r="D45" s="33">
        <v>1100690273</v>
      </c>
      <c r="E45" s="7" t="s">
        <v>233</v>
      </c>
      <c r="F45" s="8">
        <v>13</v>
      </c>
      <c r="G45" s="8">
        <v>16</v>
      </c>
      <c r="H45" s="8">
        <v>12</v>
      </c>
      <c r="I45" s="3">
        <f>SUM(F45:H45)</f>
        <v>41</v>
      </c>
      <c r="J45" s="4">
        <f>IF(E45="","",RANK(I45,I$7:I$199))</f>
        <v>39</v>
      </c>
      <c r="K45" s="13">
        <f>IF(J45="",0,I$200+1-J45)</f>
        <v>153</v>
      </c>
    </row>
    <row r="46" spans="2:11" ht="15">
      <c r="B46" s="31" t="s">
        <v>227</v>
      </c>
      <c r="C46" s="32" t="s">
        <v>203</v>
      </c>
      <c r="D46" s="33">
        <v>1103870119</v>
      </c>
      <c r="E46" s="7" t="s">
        <v>242</v>
      </c>
      <c r="F46" s="8">
        <v>13</v>
      </c>
      <c r="G46" s="8">
        <v>14</v>
      </c>
      <c r="H46" s="8">
        <v>14</v>
      </c>
      <c r="I46" s="3">
        <f>SUM(F46:H46)</f>
        <v>41</v>
      </c>
      <c r="J46" s="4">
        <f>IF(E46="","",RANK(I46,I$7:I$199))</f>
        <v>39</v>
      </c>
      <c r="K46" s="13">
        <f>IF(J46="",0,I$200+1-J46)</f>
        <v>153</v>
      </c>
    </row>
    <row r="47" spans="2:11" ht="15">
      <c r="B47" s="31" t="s">
        <v>21</v>
      </c>
      <c r="C47" s="32" t="s">
        <v>141</v>
      </c>
      <c r="D47" s="33">
        <v>1106200038</v>
      </c>
      <c r="E47" s="7" t="s">
        <v>258</v>
      </c>
      <c r="F47" s="8">
        <v>11</v>
      </c>
      <c r="G47" s="8">
        <v>16</v>
      </c>
      <c r="H47" s="8">
        <v>14</v>
      </c>
      <c r="I47" s="3">
        <f>SUM(F47:H47)</f>
        <v>41</v>
      </c>
      <c r="J47" s="4">
        <f>IF(E47="","",RANK(I47,I$7:I$199))</f>
        <v>39</v>
      </c>
      <c r="K47" s="13">
        <f>IF(J47="",0,I$200+1-J47)</f>
        <v>153</v>
      </c>
    </row>
    <row r="48" spans="2:11" ht="15">
      <c r="B48" s="31" t="s">
        <v>27</v>
      </c>
      <c r="C48" s="32" t="s">
        <v>142</v>
      </c>
      <c r="D48" s="33">
        <v>1108830144</v>
      </c>
      <c r="E48" s="7" t="s">
        <v>269</v>
      </c>
      <c r="F48" s="8">
        <v>11</v>
      </c>
      <c r="G48" s="8">
        <v>12</v>
      </c>
      <c r="H48" s="8">
        <v>18</v>
      </c>
      <c r="I48" s="3">
        <f>SUM(F48:H48)</f>
        <v>41</v>
      </c>
      <c r="J48" s="4">
        <f>IF(E48="","",RANK(I48,I$7:I$199))</f>
        <v>39</v>
      </c>
      <c r="K48" s="13">
        <f>IF(J48="",0,I$200+1-J48)</f>
        <v>153</v>
      </c>
    </row>
    <row r="49" spans="2:11" ht="15">
      <c r="B49" s="31" t="s">
        <v>102</v>
      </c>
      <c r="C49" s="32" t="s">
        <v>142</v>
      </c>
      <c r="D49" s="33">
        <v>1108830169</v>
      </c>
      <c r="E49" s="7" t="s">
        <v>272</v>
      </c>
      <c r="F49" s="8">
        <v>18</v>
      </c>
      <c r="G49" s="8">
        <v>11</v>
      </c>
      <c r="H49" s="8">
        <v>12</v>
      </c>
      <c r="I49" s="3">
        <f>SUM(F49:H49)</f>
        <v>41</v>
      </c>
      <c r="J49" s="4">
        <f>IF(E49="","",RANK(I49,I$7:I$199))</f>
        <v>39</v>
      </c>
      <c r="K49" s="13">
        <f>IF(J49="",0,I$200+1-J49)</f>
        <v>153</v>
      </c>
    </row>
    <row r="50" spans="2:11" ht="15">
      <c r="B50" s="31" t="s">
        <v>173</v>
      </c>
      <c r="C50" s="32" t="s">
        <v>143</v>
      </c>
      <c r="D50" s="33">
        <v>1109760019</v>
      </c>
      <c r="E50" s="7" t="s">
        <v>282</v>
      </c>
      <c r="F50" s="8">
        <v>10</v>
      </c>
      <c r="G50" s="8">
        <v>18</v>
      </c>
      <c r="H50" s="8">
        <v>13</v>
      </c>
      <c r="I50" s="3">
        <f>SUM(F50:H50)</f>
        <v>41</v>
      </c>
      <c r="J50" s="4">
        <f>IF(E50="","",RANK(I50,I$7:I$199))</f>
        <v>39</v>
      </c>
      <c r="K50" s="13">
        <f>IF(J50="",0,I$200+1-J50)</f>
        <v>153</v>
      </c>
    </row>
    <row r="51" spans="2:11" ht="15">
      <c r="B51" s="31" t="s">
        <v>47</v>
      </c>
      <c r="C51" s="32" t="s">
        <v>146</v>
      </c>
      <c r="D51" s="33">
        <v>1114030162</v>
      </c>
      <c r="E51" s="7" t="s">
        <v>311</v>
      </c>
      <c r="F51" s="8">
        <v>10</v>
      </c>
      <c r="G51" s="8">
        <v>18</v>
      </c>
      <c r="H51" s="8">
        <v>13</v>
      </c>
      <c r="I51" s="3">
        <f>SUM(F51:H51)</f>
        <v>41</v>
      </c>
      <c r="J51" s="4">
        <f>IF(E51="","",RANK(I51,I$7:I$199))</f>
        <v>39</v>
      </c>
      <c r="K51" s="13">
        <f>IF(J51="",0,I$200+1-J51)</f>
        <v>153</v>
      </c>
    </row>
    <row r="52" spans="2:11" ht="15">
      <c r="B52" s="31" t="s">
        <v>186</v>
      </c>
      <c r="C52" s="32" t="s">
        <v>157</v>
      </c>
      <c r="D52" s="33">
        <v>1117070025</v>
      </c>
      <c r="E52" s="15" t="s">
        <v>331</v>
      </c>
      <c r="F52" s="16">
        <v>13</v>
      </c>
      <c r="G52" s="16">
        <v>13</v>
      </c>
      <c r="H52" s="16">
        <v>15</v>
      </c>
      <c r="I52" s="3">
        <f>SUM(F52:H52)</f>
        <v>41</v>
      </c>
      <c r="J52" s="4">
        <f>IF(E52="","",RANK(I52,I$7:I$199))</f>
        <v>39</v>
      </c>
      <c r="K52" s="13">
        <f>IF(J52="",0,I$200+1-J52)</f>
        <v>153</v>
      </c>
    </row>
    <row r="53" spans="2:11" ht="15">
      <c r="B53" s="31" t="s">
        <v>28</v>
      </c>
      <c r="C53" s="32" t="s">
        <v>149</v>
      </c>
      <c r="D53" s="33">
        <v>1117570047</v>
      </c>
      <c r="E53" s="15" t="s">
        <v>346</v>
      </c>
      <c r="F53" s="16">
        <v>12</v>
      </c>
      <c r="G53" s="16">
        <v>16</v>
      </c>
      <c r="H53" s="16">
        <v>13</v>
      </c>
      <c r="I53" s="4">
        <f>SUM(F53:H53)</f>
        <v>41</v>
      </c>
      <c r="J53" s="4">
        <f>IF(E53="","",RANK(I53,I$7:I$199))</f>
        <v>39</v>
      </c>
      <c r="K53" s="13">
        <f>IF(J53="",0,I$200+1-J53)</f>
        <v>153</v>
      </c>
    </row>
    <row r="54" spans="2:11" ht="15">
      <c r="B54" s="31" t="s">
        <v>115</v>
      </c>
      <c r="C54" s="32" t="s">
        <v>152</v>
      </c>
      <c r="D54" s="33">
        <v>1121100038</v>
      </c>
      <c r="E54" s="7" t="s">
        <v>395</v>
      </c>
      <c r="F54" s="8">
        <v>15</v>
      </c>
      <c r="G54" s="8">
        <v>12</v>
      </c>
      <c r="H54" s="8">
        <v>14</v>
      </c>
      <c r="I54" s="4">
        <f>SUM(F54:H54)</f>
        <v>41</v>
      </c>
      <c r="J54" s="4">
        <f>IF(E54="","",RANK(I54,I$7:I$199))</f>
        <v>39</v>
      </c>
      <c r="K54" s="13">
        <f>IF(J54="",0,I$200+1-J54)</f>
        <v>153</v>
      </c>
    </row>
    <row r="55" spans="2:11" ht="15">
      <c r="B55" s="31" t="s">
        <v>230</v>
      </c>
      <c r="C55" s="32" t="s">
        <v>223</v>
      </c>
      <c r="D55" s="33">
        <v>1122900003</v>
      </c>
      <c r="E55" s="7" t="s">
        <v>417</v>
      </c>
      <c r="F55" s="8">
        <v>10</v>
      </c>
      <c r="G55" s="8">
        <v>18</v>
      </c>
      <c r="H55" s="8">
        <v>13</v>
      </c>
      <c r="I55" s="4">
        <f>SUM(F55:H55)</f>
        <v>41</v>
      </c>
      <c r="J55" s="4">
        <f>IF(E55="","",RANK(I55,I$7:I$199))</f>
        <v>39</v>
      </c>
      <c r="K55" s="13">
        <f>IF(J55="",0,I$200+1-J55)</f>
        <v>153</v>
      </c>
    </row>
    <row r="56" spans="2:11" ht="15">
      <c r="B56" s="31" t="s">
        <v>222</v>
      </c>
      <c r="C56" s="32" t="s">
        <v>223</v>
      </c>
      <c r="D56" s="33">
        <v>1122900004</v>
      </c>
      <c r="E56" s="7" t="s">
        <v>418</v>
      </c>
      <c r="F56" s="8">
        <v>12</v>
      </c>
      <c r="G56" s="8">
        <v>15</v>
      </c>
      <c r="H56" s="8">
        <v>14</v>
      </c>
      <c r="I56" s="4">
        <f>SUM(F56:H56)</f>
        <v>41</v>
      </c>
      <c r="J56" s="4">
        <f>IF(E56="","",RANK(I56,I$7:I$199))</f>
        <v>39</v>
      </c>
      <c r="K56" s="13">
        <f>IF(J56="",0,I$200+1-J56)</f>
        <v>153</v>
      </c>
    </row>
    <row r="57" spans="2:11" ht="15">
      <c r="B57" s="31" t="s">
        <v>168</v>
      </c>
      <c r="C57" s="32" t="s">
        <v>141</v>
      </c>
      <c r="D57" s="33">
        <v>1106200057</v>
      </c>
      <c r="E57" s="15" t="s">
        <v>263</v>
      </c>
      <c r="F57" s="16">
        <v>11</v>
      </c>
      <c r="G57" s="16">
        <v>17</v>
      </c>
      <c r="H57" s="16">
        <v>12</v>
      </c>
      <c r="I57" s="3">
        <f>SUM(F57:H57)</f>
        <v>40</v>
      </c>
      <c r="J57" s="4">
        <f>IF(E57="","",RANK(I57,I$7:I$199))</f>
        <v>51</v>
      </c>
      <c r="K57" s="13">
        <f>IF(J57="",0,I$200+1-J57)</f>
        <v>141</v>
      </c>
    </row>
    <row r="58" spans="2:11" ht="15">
      <c r="B58" s="31" t="s">
        <v>169</v>
      </c>
      <c r="C58" s="32" t="s">
        <v>142</v>
      </c>
      <c r="D58" s="33">
        <v>1108830113</v>
      </c>
      <c r="E58" s="15" t="s">
        <v>264</v>
      </c>
      <c r="F58" s="16">
        <v>11</v>
      </c>
      <c r="G58" s="16">
        <v>15</v>
      </c>
      <c r="H58" s="16">
        <v>14</v>
      </c>
      <c r="I58" s="3">
        <f>SUM(F58:H58)</f>
        <v>40</v>
      </c>
      <c r="J58" s="4">
        <f>IF(E58="","",RANK(I58,I$7:I$199))</f>
        <v>51</v>
      </c>
      <c r="K58" s="13">
        <f>IF(J58="",0,I$200+1-J58)</f>
        <v>141</v>
      </c>
    </row>
    <row r="59" spans="2:11" ht="15">
      <c r="B59" s="31" t="s">
        <v>208</v>
      </c>
      <c r="C59" s="32" t="s">
        <v>142</v>
      </c>
      <c r="D59" s="33">
        <v>1108830165</v>
      </c>
      <c r="E59" s="15" t="s">
        <v>270</v>
      </c>
      <c r="F59" s="16">
        <v>9</v>
      </c>
      <c r="G59" s="16">
        <v>18</v>
      </c>
      <c r="H59" s="16">
        <v>13</v>
      </c>
      <c r="I59" s="3">
        <f>SUM(F59:H59)</f>
        <v>40</v>
      </c>
      <c r="J59" s="4">
        <f>IF(E59="","",RANK(I59,I$7:I$199))</f>
        <v>51</v>
      </c>
      <c r="K59" s="13">
        <f>IF(J59="",0,I$200+1-J59)</f>
        <v>141</v>
      </c>
    </row>
    <row r="60" spans="2:11" ht="15">
      <c r="B60" s="31" t="s">
        <v>125</v>
      </c>
      <c r="C60" s="32" t="s">
        <v>142</v>
      </c>
      <c r="D60" s="33">
        <v>1108830175</v>
      </c>
      <c r="E60" s="15" t="s">
        <v>275</v>
      </c>
      <c r="F60" s="16">
        <v>12</v>
      </c>
      <c r="G60" s="16">
        <v>16</v>
      </c>
      <c r="H60" s="16">
        <v>12</v>
      </c>
      <c r="I60" s="3">
        <f>SUM(F60:H60)</f>
        <v>40</v>
      </c>
      <c r="J60" s="4">
        <f>IF(E60="","",RANK(I60,I$7:I$199))</f>
        <v>51</v>
      </c>
      <c r="K60" s="13">
        <f>IF(J60="",0,I$200+1-J60)</f>
        <v>141</v>
      </c>
    </row>
    <row r="61" spans="2:11" ht="15">
      <c r="B61" s="31" t="s">
        <v>32</v>
      </c>
      <c r="C61" s="32" t="s">
        <v>144</v>
      </c>
      <c r="D61" s="33">
        <v>1110550016</v>
      </c>
      <c r="E61" s="7" t="s">
        <v>283</v>
      </c>
      <c r="F61" s="8">
        <v>11</v>
      </c>
      <c r="G61" s="8">
        <v>14</v>
      </c>
      <c r="H61" s="8">
        <v>15</v>
      </c>
      <c r="I61" s="3">
        <f>SUM(F61:H61)</f>
        <v>40</v>
      </c>
      <c r="J61" s="4">
        <f>IF(E61="","",RANK(I61,I$7:I$199))</f>
        <v>51</v>
      </c>
      <c r="K61" s="13">
        <f>IF(J61="",0,I$200+1-J61)</f>
        <v>141</v>
      </c>
    </row>
    <row r="62" spans="2:11" ht="15">
      <c r="B62" s="31" t="s">
        <v>33</v>
      </c>
      <c r="C62" s="32" t="s">
        <v>144</v>
      </c>
      <c r="D62" s="33">
        <v>1110550111</v>
      </c>
      <c r="E62" s="7" t="s">
        <v>286</v>
      </c>
      <c r="F62" s="8">
        <v>17</v>
      </c>
      <c r="G62" s="8">
        <v>12</v>
      </c>
      <c r="H62" s="8">
        <v>11</v>
      </c>
      <c r="I62" s="3">
        <f>SUM(F62:H62)</f>
        <v>40</v>
      </c>
      <c r="J62" s="4">
        <f>IF(E62="","",RANK(I62,I$7:I$199))</f>
        <v>51</v>
      </c>
      <c r="K62" s="13">
        <f>IF(J62="",0,I$200+1-J62)</f>
        <v>141</v>
      </c>
    </row>
    <row r="63" spans="2:11" ht="15">
      <c r="B63" s="31" t="s">
        <v>183</v>
      </c>
      <c r="C63" s="32" t="s">
        <v>146</v>
      </c>
      <c r="D63" s="33">
        <v>1114030174</v>
      </c>
      <c r="E63" s="7" t="s">
        <v>314</v>
      </c>
      <c r="F63" s="8">
        <v>9</v>
      </c>
      <c r="G63" s="8">
        <v>18</v>
      </c>
      <c r="H63" s="8">
        <v>13</v>
      </c>
      <c r="I63" s="4">
        <f>SUM(F63:H63)</f>
        <v>40</v>
      </c>
      <c r="J63" s="4">
        <f>IF(E63="","",RANK(I63,I$7:I$199))</f>
        <v>51</v>
      </c>
      <c r="K63" s="13">
        <f>IF(J63="",0,I$200+1-J63)</f>
        <v>141</v>
      </c>
    </row>
    <row r="64" spans="2:11" ht="15">
      <c r="B64" s="31" t="s">
        <v>220</v>
      </c>
      <c r="C64" s="32" t="s">
        <v>221</v>
      </c>
      <c r="D64" s="33">
        <v>1117810017</v>
      </c>
      <c r="E64" s="7" t="s">
        <v>354</v>
      </c>
      <c r="F64" s="8">
        <v>12</v>
      </c>
      <c r="G64" s="8">
        <v>15</v>
      </c>
      <c r="H64" s="8">
        <v>13</v>
      </c>
      <c r="I64" s="4">
        <f>SUM(F64:H64)</f>
        <v>40</v>
      </c>
      <c r="J64" s="4">
        <f>IF(E64="","",RANK(I64,I$7:I$199))</f>
        <v>51</v>
      </c>
      <c r="K64" s="13">
        <f>IF(J64="",0,I$200+1-J64)</f>
        <v>141</v>
      </c>
    </row>
    <row r="65" spans="2:11" ht="15">
      <c r="B65" s="31" t="s">
        <v>76</v>
      </c>
      <c r="C65" s="32" t="s">
        <v>158</v>
      </c>
      <c r="D65" s="33">
        <v>1118930053</v>
      </c>
      <c r="E65" s="7" t="s">
        <v>361</v>
      </c>
      <c r="F65" s="8">
        <v>11</v>
      </c>
      <c r="G65" s="8">
        <v>17</v>
      </c>
      <c r="H65" s="8">
        <v>12</v>
      </c>
      <c r="I65" s="4">
        <f>SUM(F65:H65)</f>
        <v>40</v>
      </c>
      <c r="J65" s="4">
        <f>IF(E65="","",RANK(I65,I$7:I$199))</f>
        <v>51</v>
      </c>
      <c r="K65" s="13">
        <f>IF(J65="",0,I$200+1-J65)</f>
        <v>141</v>
      </c>
    </row>
    <row r="66" spans="2:11" ht="15">
      <c r="B66" s="31" t="s">
        <v>79</v>
      </c>
      <c r="C66" s="32" t="s">
        <v>151</v>
      </c>
      <c r="D66" s="33">
        <v>1119490013</v>
      </c>
      <c r="E66" s="7" t="s">
        <v>368</v>
      </c>
      <c r="F66" s="8">
        <v>13</v>
      </c>
      <c r="G66" s="8">
        <v>14</v>
      </c>
      <c r="H66" s="8">
        <v>13</v>
      </c>
      <c r="I66" s="4">
        <f>SUM(F66:H66)</f>
        <v>40</v>
      </c>
      <c r="J66" s="4">
        <f>IF(E66="","",RANK(I66,I$7:I$199))</f>
        <v>51</v>
      </c>
      <c r="K66" s="13">
        <f>IF(J66="",0,I$200+1-J66)</f>
        <v>141</v>
      </c>
    </row>
    <row r="67" spans="2:11" ht="15">
      <c r="B67" s="31" t="s">
        <v>101</v>
      </c>
      <c r="C67" s="32" t="s">
        <v>159</v>
      </c>
      <c r="D67" s="33">
        <v>1120750027</v>
      </c>
      <c r="E67" s="7" t="s">
        <v>379</v>
      </c>
      <c r="F67" s="8">
        <v>12</v>
      </c>
      <c r="G67" s="8">
        <v>16</v>
      </c>
      <c r="H67" s="8">
        <v>12</v>
      </c>
      <c r="I67" s="4">
        <f>SUM(F67:H67)</f>
        <v>40</v>
      </c>
      <c r="J67" s="4">
        <f>IF(E67="","",RANK(I67,I$7:I$199))</f>
        <v>51</v>
      </c>
      <c r="K67" s="13">
        <f>IF(J67="",0,I$200+1-J67)</f>
        <v>141</v>
      </c>
    </row>
    <row r="68" spans="2:11" ht="15">
      <c r="B68" s="31" t="s">
        <v>193</v>
      </c>
      <c r="C68" s="32" t="s">
        <v>152</v>
      </c>
      <c r="D68" s="33">
        <v>1121100001</v>
      </c>
      <c r="E68" s="7" t="s">
        <v>381</v>
      </c>
      <c r="F68" s="8">
        <v>13</v>
      </c>
      <c r="G68" s="8">
        <v>16</v>
      </c>
      <c r="H68" s="8">
        <v>11</v>
      </c>
      <c r="I68" s="4">
        <f>SUM(F68:H68)</f>
        <v>40</v>
      </c>
      <c r="J68" s="4">
        <f>IF(E68="","",RANK(I68,I$7:I$199))</f>
        <v>51</v>
      </c>
      <c r="K68" s="13">
        <f>IF(J68="",0,I$200+1-J68)</f>
        <v>141</v>
      </c>
    </row>
    <row r="69" spans="2:11" ht="15">
      <c r="B69" s="31" t="s">
        <v>204</v>
      </c>
      <c r="C69" s="32" t="s">
        <v>203</v>
      </c>
      <c r="D69" s="33">
        <v>1103870120</v>
      </c>
      <c r="E69" s="7" t="s">
        <v>243</v>
      </c>
      <c r="F69" s="8">
        <v>15</v>
      </c>
      <c r="G69" s="8">
        <v>14</v>
      </c>
      <c r="H69" s="8">
        <v>10</v>
      </c>
      <c r="I69" s="4">
        <f>SUM(F69:H69)</f>
        <v>39</v>
      </c>
      <c r="J69" s="4">
        <f>IF(E69="","",RANK(I69,I$7:I$199))</f>
        <v>63</v>
      </c>
      <c r="K69" s="13">
        <f>IF(J69="",0,I$200+1-J69)</f>
        <v>129</v>
      </c>
    </row>
    <row r="70" spans="2:11" ht="15">
      <c r="B70" s="34" t="s">
        <v>166</v>
      </c>
      <c r="C70" s="32" t="s">
        <v>155</v>
      </c>
      <c r="D70" s="33">
        <v>1105530224</v>
      </c>
      <c r="E70" s="7" t="s">
        <v>248</v>
      </c>
      <c r="F70" s="8">
        <v>13</v>
      </c>
      <c r="G70" s="8">
        <v>14</v>
      </c>
      <c r="H70" s="8">
        <v>12</v>
      </c>
      <c r="I70" s="4">
        <f>SUM(F70:H70)</f>
        <v>39</v>
      </c>
      <c r="J70" s="4">
        <f>IF(E70="","",RANK(I70,I$7:I$199))</f>
        <v>63</v>
      </c>
      <c r="K70" s="13">
        <f>IF(J70="",0,I$200+1-J70)</f>
        <v>129</v>
      </c>
    </row>
    <row r="71" spans="2:11" ht="15">
      <c r="B71" s="31" t="s">
        <v>206</v>
      </c>
      <c r="C71" s="32" t="s">
        <v>141</v>
      </c>
      <c r="D71" s="33">
        <v>1106200023</v>
      </c>
      <c r="E71" s="7" t="s">
        <v>252</v>
      </c>
      <c r="F71" s="8">
        <v>11</v>
      </c>
      <c r="G71" s="8">
        <v>14</v>
      </c>
      <c r="H71" s="8">
        <v>14</v>
      </c>
      <c r="I71" s="4">
        <f>SUM(F71:H71)</f>
        <v>39</v>
      </c>
      <c r="J71" s="4">
        <f>IF(E71="","",RANK(I71,I$7:I$199))</f>
        <v>63</v>
      </c>
      <c r="K71" s="13">
        <f>IF(J71="",0,I$200+1-J71)</f>
        <v>129</v>
      </c>
    </row>
    <row r="72" spans="2:11" ht="15">
      <c r="B72" s="31" t="s">
        <v>118</v>
      </c>
      <c r="C72" s="32" t="s">
        <v>148</v>
      </c>
      <c r="D72" s="33">
        <v>1117540029</v>
      </c>
      <c r="E72" s="7" t="s">
        <v>338</v>
      </c>
      <c r="F72" s="8">
        <v>13</v>
      </c>
      <c r="G72" s="8">
        <v>14</v>
      </c>
      <c r="H72" s="8">
        <v>12</v>
      </c>
      <c r="I72" s="4">
        <f>SUM(F72:H72)</f>
        <v>39</v>
      </c>
      <c r="J72" s="4">
        <f>IF(E72="","",RANK(I72,I$7:I$199))</f>
        <v>63</v>
      </c>
      <c r="K72" s="13">
        <f>IF(J72="",0,I$200+1-J72)</f>
        <v>129</v>
      </c>
    </row>
    <row r="73" spans="2:11" ht="15">
      <c r="B73" s="31" t="s">
        <v>96</v>
      </c>
      <c r="C73" s="32" t="s">
        <v>149</v>
      </c>
      <c r="D73" s="33">
        <v>1117570045</v>
      </c>
      <c r="E73" s="7" t="s">
        <v>345</v>
      </c>
      <c r="F73" s="8">
        <v>12</v>
      </c>
      <c r="G73" s="8">
        <v>13</v>
      </c>
      <c r="H73" s="8">
        <v>14</v>
      </c>
      <c r="I73" s="4">
        <f>SUM(F73:H73)</f>
        <v>39</v>
      </c>
      <c r="J73" s="4">
        <f>IF(E73="","",RANK(I73,I$7:I$199))</f>
        <v>63</v>
      </c>
      <c r="K73" s="13">
        <f>IF(J73="",0,I$200+1-J73)</f>
        <v>129</v>
      </c>
    </row>
    <row r="74" spans="2:11" ht="15">
      <c r="B74" s="31" t="s">
        <v>69</v>
      </c>
      <c r="C74" s="32" t="s">
        <v>149</v>
      </c>
      <c r="D74" s="33">
        <v>1117570079</v>
      </c>
      <c r="E74" s="7" t="s">
        <v>350</v>
      </c>
      <c r="F74" s="8">
        <v>9</v>
      </c>
      <c r="G74" s="8">
        <v>17</v>
      </c>
      <c r="H74" s="8">
        <v>13</v>
      </c>
      <c r="I74" s="4">
        <f>SUM(F74:H74)</f>
        <v>39</v>
      </c>
      <c r="J74" s="4">
        <f>IF(E74="","",RANK(I74,I$7:I$199))</f>
        <v>63</v>
      </c>
      <c r="K74" s="13">
        <f>IF(J74="",0,I$200+1-J74)</f>
        <v>129</v>
      </c>
    </row>
    <row r="75" spans="2:11" ht="15">
      <c r="B75" s="31" t="s">
        <v>225</v>
      </c>
      <c r="C75" s="32" t="s">
        <v>154</v>
      </c>
      <c r="D75" s="33">
        <v>1100690305</v>
      </c>
      <c r="E75" s="7" t="s">
        <v>235</v>
      </c>
      <c r="F75" s="8">
        <v>11</v>
      </c>
      <c r="G75" s="8">
        <v>14</v>
      </c>
      <c r="H75" s="8">
        <v>13</v>
      </c>
      <c r="I75" s="4">
        <f>SUM(F75:H75)</f>
        <v>38</v>
      </c>
      <c r="J75" s="4">
        <f>IF(E75="","",RANK(I75,I$7:I$199))</f>
        <v>69</v>
      </c>
      <c r="K75" s="13">
        <f>IF(J75="",0,I$200+1-J75)</f>
        <v>123</v>
      </c>
    </row>
    <row r="76" spans="2:11" ht="15">
      <c r="B76" s="31" t="s">
        <v>23</v>
      </c>
      <c r="C76" s="32" t="s">
        <v>141</v>
      </c>
      <c r="D76" s="33">
        <v>1106200047</v>
      </c>
      <c r="E76" s="7" t="s">
        <v>260</v>
      </c>
      <c r="F76" s="8">
        <v>10</v>
      </c>
      <c r="G76" s="8">
        <v>17</v>
      </c>
      <c r="H76" s="8">
        <v>11</v>
      </c>
      <c r="I76" s="4">
        <f>SUM(F76:H76)</f>
        <v>38</v>
      </c>
      <c r="J76" s="4">
        <f>IF(E76="","",RANK(I76,I$7:I$199))</f>
        <v>69</v>
      </c>
      <c r="K76" s="13">
        <f>IF(J76="",0,I$200+1-J76)</f>
        <v>123</v>
      </c>
    </row>
    <row r="77" spans="2:11" ht="15">
      <c r="B77" s="31" t="s">
        <v>42</v>
      </c>
      <c r="C77" s="32" t="s">
        <v>145</v>
      </c>
      <c r="D77" s="33">
        <v>1111310126</v>
      </c>
      <c r="E77" s="7" t="s">
        <v>300</v>
      </c>
      <c r="F77" s="8">
        <v>14</v>
      </c>
      <c r="G77" s="8">
        <v>13</v>
      </c>
      <c r="H77" s="8">
        <v>11</v>
      </c>
      <c r="I77" s="4">
        <f>SUM(F77:H77)</f>
        <v>38</v>
      </c>
      <c r="J77" s="4">
        <f>IF(E77="","",RANK(I77,I$7:I$199))</f>
        <v>69</v>
      </c>
      <c r="K77" s="13">
        <f>IF(J77="",0,I$200+1-J77)</f>
        <v>123</v>
      </c>
    </row>
    <row r="78" spans="2:11" ht="15">
      <c r="B78" s="31" t="s">
        <v>71</v>
      </c>
      <c r="C78" s="32" t="s">
        <v>158</v>
      </c>
      <c r="D78" s="33">
        <v>1118930024</v>
      </c>
      <c r="E78" s="7" t="s">
        <v>356</v>
      </c>
      <c r="F78" s="8">
        <v>11</v>
      </c>
      <c r="G78" s="8">
        <v>16</v>
      </c>
      <c r="H78" s="8">
        <v>11</v>
      </c>
      <c r="I78" s="4">
        <f>SUM(F78:H78)</f>
        <v>38</v>
      </c>
      <c r="J78" s="4">
        <f>IF(E78="","",RANK(I78,I$7:I$199))</f>
        <v>69</v>
      </c>
      <c r="K78" s="13">
        <f>IF(J78="",0,I$200+1-J78)</f>
        <v>123</v>
      </c>
    </row>
    <row r="79" spans="2:11" ht="15">
      <c r="B79" s="31" t="s">
        <v>81</v>
      </c>
      <c r="C79" s="32" t="s">
        <v>159</v>
      </c>
      <c r="D79" s="33">
        <v>1120750015</v>
      </c>
      <c r="E79" s="7" t="s">
        <v>374</v>
      </c>
      <c r="F79" s="8">
        <v>11</v>
      </c>
      <c r="G79" s="8">
        <v>16</v>
      </c>
      <c r="H79" s="8">
        <v>11</v>
      </c>
      <c r="I79" s="3">
        <f>SUM(F79:H79)</f>
        <v>38</v>
      </c>
      <c r="J79" s="4">
        <f>IF(E79="","",RANK(I79,I$7:I$199))</f>
        <v>69</v>
      </c>
      <c r="K79" s="13">
        <f>IF(J79="",0,I$200+1-J79)</f>
        <v>123</v>
      </c>
    </row>
    <row r="80" spans="2:11" ht="15">
      <c r="B80" s="31" t="s">
        <v>133</v>
      </c>
      <c r="C80" s="32" t="s">
        <v>159</v>
      </c>
      <c r="D80" s="33">
        <v>1120750024</v>
      </c>
      <c r="E80" s="7" t="s">
        <v>377</v>
      </c>
      <c r="F80" s="8">
        <v>15</v>
      </c>
      <c r="G80" s="8">
        <v>13</v>
      </c>
      <c r="H80" s="8">
        <v>10</v>
      </c>
      <c r="I80" s="3">
        <f>SUM(F80:H80)</f>
        <v>38</v>
      </c>
      <c r="J80" s="4">
        <f>IF(E80="","",RANK(I80,I$7:I$199))</f>
        <v>69</v>
      </c>
      <c r="K80" s="13">
        <f>IF(J80="",0,I$200+1-J80)</f>
        <v>123</v>
      </c>
    </row>
    <row r="81" spans="2:11" ht="15">
      <c r="B81" s="31" t="s">
        <v>89</v>
      </c>
      <c r="C81" s="32" t="s">
        <v>152</v>
      </c>
      <c r="D81" s="33">
        <v>1121100022</v>
      </c>
      <c r="E81" s="7" t="s">
        <v>389</v>
      </c>
      <c r="F81" s="8">
        <v>10</v>
      </c>
      <c r="G81" s="8">
        <v>12</v>
      </c>
      <c r="H81" s="8">
        <v>16</v>
      </c>
      <c r="I81" s="4">
        <f>SUM(F81:H81)</f>
        <v>38</v>
      </c>
      <c r="J81" s="4">
        <f>IF(E81="","",RANK(I81,I$7:I$199))</f>
        <v>69</v>
      </c>
      <c r="K81" s="13">
        <f>IF(J81="",0,I$200+1-J81)</f>
        <v>123</v>
      </c>
    </row>
    <row r="82" spans="2:11" ht="15">
      <c r="B82" s="31" t="s">
        <v>124</v>
      </c>
      <c r="C82" s="32" t="s">
        <v>152</v>
      </c>
      <c r="D82" s="33">
        <v>1121100037</v>
      </c>
      <c r="E82" s="7" t="s">
        <v>394</v>
      </c>
      <c r="F82" s="8">
        <v>10</v>
      </c>
      <c r="G82" s="8">
        <v>16</v>
      </c>
      <c r="H82" s="8">
        <v>12</v>
      </c>
      <c r="I82" s="4">
        <f>SUM(F82:H82)</f>
        <v>38</v>
      </c>
      <c r="J82" s="4">
        <f>IF(E82="","",RANK(I82,I$7:I$199))</f>
        <v>69</v>
      </c>
      <c r="K82" s="13">
        <f>IF(J82="",0,I$200+1-J82)</f>
        <v>123</v>
      </c>
    </row>
    <row r="83" spans="2:11" ht="15">
      <c r="B83" s="31" t="s">
        <v>197</v>
      </c>
      <c r="C83" s="32" t="s">
        <v>152</v>
      </c>
      <c r="D83" s="33">
        <v>1121100040</v>
      </c>
      <c r="E83" s="7" t="s">
        <v>397</v>
      </c>
      <c r="F83" s="8">
        <v>9</v>
      </c>
      <c r="G83" s="8">
        <v>17</v>
      </c>
      <c r="H83" s="8">
        <v>12</v>
      </c>
      <c r="I83" s="4">
        <f>SUM(F83:H83)</f>
        <v>38</v>
      </c>
      <c r="J83" s="4">
        <f>IF(E83="","",RANK(I83,I$7:I$199))</f>
        <v>69</v>
      </c>
      <c r="K83" s="13">
        <f>IF(J83="",0,I$200+1-J83)</f>
        <v>123</v>
      </c>
    </row>
    <row r="84" spans="2:11" ht="15">
      <c r="B84" s="31" t="s">
        <v>198</v>
      </c>
      <c r="C84" s="32" t="s">
        <v>160</v>
      </c>
      <c r="D84" s="33">
        <v>1122150010</v>
      </c>
      <c r="E84" s="7" t="s">
        <v>406</v>
      </c>
      <c r="F84" s="8">
        <v>12</v>
      </c>
      <c r="G84" s="8">
        <v>11</v>
      </c>
      <c r="H84" s="8">
        <v>15</v>
      </c>
      <c r="I84" s="4">
        <f>SUM(F84:H84)</f>
        <v>38</v>
      </c>
      <c r="J84" s="4">
        <f>IF(E84="","",RANK(I84,I$7:I$199))</f>
        <v>69</v>
      </c>
      <c r="K84" s="13">
        <f>IF(J84="",0,I$200+1-J84)</f>
        <v>123</v>
      </c>
    </row>
    <row r="85" spans="2:11" ht="15">
      <c r="B85" s="31" t="s">
        <v>202</v>
      </c>
      <c r="C85" s="32" t="s">
        <v>140</v>
      </c>
      <c r="D85" s="33">
        <v>1102590091</v>
      </c>
      <c r="E85" s="7" t="s">
        <v>239</v>
      </c>
      <c r="F85" s="8">
        <v>12</v>
      </c>
      <c r="G85" s="8">
        <v>13</v>
      </c>
      <c r="H85" s="8">
        <v>12</v>
      </c>
      <c r="I85" s="4">
        <f>SUM(F85:H85)</f>
        <v>37</v>
      </c>
      <c r="J85" s="4">
        <f>IF(E85="","",RANK(I85,I$7:I$199))</f>
        <v>79</v>
      </c>
      <c r="K85" s="13">
        <f>IF(J85="",0,I$200+1-J85)</f>
        <v>113</v>
      </c>
    </row>
    <row r="86" spans="2:11" ht="15">
      <c r="B86" s="38" t="s">
        <v>22</v>
      </c>
      <c r="C86" s="32" t="s">
        <v>141</v>
      </c>
      <c r="D86" s="33">
        <v>1106200043</v>
      </c>
      <c r="E86" s="7" t="s">
        <v>259</v>
      </c>
      <c r="F86" s="8">
        <v>10</v>
      </c>
      <c r="G86" s="8">
        <v>15</v>
      </c>
      <c r="H86" s="8">
        <v>12</v>
      </c>
      <c r="I86" s="4">
        <f>SUM(F86:H86)</f>
        <v>37</v>
      </c>
      <c r="J86" s="4">
        <f>IF(E86="","",RANK(I86,I$7:I$199))</f>
        <v>79</v>
      </c>
      <c r="K86" s="13">
        <f>IF(J86="",0,I$200+1-J86)</f>
        <v>113</v>
      </c>
    </row>
    <row r="87" spans="2:11" ht="15">
      <c r="B87" s="31" t="s">
        <v>24</v>
      </c>
      <c r="C87" s="32" t="s">
        <v>141</v>
      </c>
      <c r="D87" s="33">
        <v>1106200048</v>
      </c>
      <c r="E87" s="7" t="s">
        <v>261</v>
      </c>
      <c r="F87" s="8">
        <v>10</v>
      </c>
      <c r="G87" s="8">
        <v>16</v>
      </c>
      <c r="H87" s="8">
        <v>11</v>
      </c>
      <c r="I87" s="4">
        <f>SUM(F87:H87)</f>
        <v>37</v>
      </c>
      <c r="J87" s="4">
        <f>IF(E87="","",RANK(I87,I$7:I$199))</f>
        <v>79</v>
      </c>
      <c r="K87" s="13">
        <f>IF(J87="",0,I$200+1-J87)</f>
        <v>113</v>
      </c>
    </row>
    <row r="88" spans="2:11" ht="15">
      <c r="B88" s="31" t="s">
        <v>106</v>
      </c>
      <c r="C88" s="32" t="s">
        <v>142</v>
      </c>
      <c r="D88" s="33">
        <v>1108830073</v>
      </c>
      <c r="E88" s="7" t="s">
        <v>252</v>
      </c>
      <c r="F88" s="8">
        <v>16</v>
      </c>
      <c r="G88" s="8">
        <v>11</v>
      </c>
      <c r="H88" s="8">
        <v>10</v>
      </c>
      <c r="I88" s="4">
        <f>SUM(F88:H88)</f>
        <v>37</v>
      </c>
      <c r="J88" s="4">
        <f>IF(E88="","",RANK(I88,I$7:I$199))</f>
        <v>79</v>
      </c>
      <c r="K88" s="13">
        <f>IF(J88="",0,I$200+1-J88)</f>
        <v>113</v>
      </c>
    </row>
    <row r="89" spans="2:11" ht="15">
      <c r="B89" s="31" t="s">
        <v>29</v>
      </c>
      <c r="C89" s="32" t="s">
        <v>143</v>
      </c>
      <c r="D89" s="39">
        <v>1109760002</v>
      </c>
      <c r="E89" s="7" t="s">
        <v>254</v>
      </c>
      <c r="F89" s="8">
        <v>8</v>
      </c>
      <c r="G89" s="8">
        <v>18</v>
      </c>
      <c r="H89" s="8">
        <v>11</v>
      </c>
      <c r="I89" s="4">
        <f>SUM(F89:H89)</f>
        <v>37</v>
      </c>
      <c r="J89" s="4">
        <f>IF(E89="","",RANK(I89,I$7:I$199))</f>
        <v>79</v>
      </c>
      <c r="K89" s="13">
        <f>IF(J89="",0,I$200+1-J89)</f>
        <v>113</v>
      </c>
    </row>
    <row r="90" spans="2:11" ht="15">
      <c r="B90" s="31" t="s">
        <v>177</v>
      </c>
      <c r="C90" s="32" t="s">
        <v>145</v>
      </c>
      <c r="D90" s="33">
        <v>1111310135</v>
      </c>
      <c r="E90" s="7" t="s">
        <v>301</v>
      </c>
      <c r="F90" s="8">
        <v>7</v>
      </c>
      <c r="G90" s="8">
        <v>17</v>
      </c>
      <c r="H90" s="8">
        <v>13</v>
      </c>
      <c r="I90" s="4">
        <f>SUM(F90:H90)</f>
        <v>37</v>
      </c>
      <c r="J90" s="4">
        <f>IF(E90="","",RANK(I90,I$7:I$199))</f>
        <v>79</v>
      </c>
      <c r="K90" s="13">
        <f>IF(J90="",0,I$200+1-J90)</f>
        <v>113</v>
      </c>
    </row>
    <row r="91" spans="2:11" ht="15">
      <c r="B91" s="31" t="s">
        <v>182</v>
      </c>
      <c r="C91" s="32" t="s">
        <v>145</v>
      </c>
      <c r="D91" s="33">
        <v>1111310159</v>
      </c>
      <c r="E91" s="7" t="s">
        <v>306</v>
      </c>
      <c r="F91" s="8">
        <v>7</v>
      </c>
      <c r="G91" s="8">
        <v>14</v>
      </c>
      <c r="H91" s="8">
        <v>16</v>
      </c>
      <c r="I91" s="4">
        <f>SUM(F91:H91)</f>
        <v>37</v>
      </c>
      <c r="J91" s="4">
        <f>IF(E91="","",RANK(I91,I$7:I$199))</f>
        <v>79</v>
      </c>
      <c r="K91" s="13">
        <f>IF(J91="",0,I$200+1-J91)</f>
        <v>113</v>
      </c>
    </row>
    <row r="92" spans="2:11" ht="15">
      <c r="B92" s="31" t="s">
        <v>46</v>
      </c>
      <c r="C92" s="32" t="s">
        <v>146</v>
      </c>
      <c r="D92" s="33">
        <v>1114030156</v>
      </c>
      <c r="E92" s="7" t="s">
        <v>310</v>
      </c>
      <c r="F92" s="8">
        <v>12</v>
      </c>
      <c r="G92" s="8">
        <v>14</v>
      </c>
      <c r="H92" s="8">
        <v>11</v>
      </c>
      <c r="I92" s="4">
        <f>SUM(F92:H92)</f>
        <v>37</v>
      </c>
      <c r="J92" s="4">
        <f>IF(E92="","",RANK(I92,I$7:I$199))</f>
        <v>79</v>
      </c>
      <c r="K92" s="13">
        <f>IF(J92="",0,I$200+1-J92)</f>
        <v>113</v>
      </c>
    </row>
    <row r="93" spans="2:11" ht="15">
      <c r="B93" s="31" t="s">
        <v>213</v>
      </c>
      <c r="C93" s="32" t="s">
        <v>156</v>
      </c>
      <c r="D93" s="33">
        <v>1116980036</v>
      </c>
      <c r="E93" s="7" t="s">
        <v>325</v>
      </c>
      <c r="F93" s="8">
        <v>12</v>
      </c>
      <c r="G93" s="8">
        <v>13</v>
      </c>
      <c r="H93" s="8">
        <v>12</v>
      </c>
      <c r="I93" s="4">
        <f>SUM(F93:H93)</f>
        <v>37</v>
      </c>
      <c r="J93" s="4">
        <f>IF(E93="","",RANK(I93,I$7:I$199))</f>
        <v>79</v>
      </c>
      <c r="K93" s="13">
        <f>IF(J93="",0,I$200+1-J93)</f>
        <v>113</v>
      </c>
    </row>
    <row r="94" spans="2:11" ht="15">
      <c r="B94" s="31" t="s">
        <v>68</v>
      </c>
      <c r="C94" s="32" t="s">
        <v>149</v>
      </c>
      <c r="D94" s="33">
        <v>1117570068</v>
      </c>
      <c r="E94" s="7" t="s">
        <v>348</v>
      </c>
      <c r="F94" s="8">
        <v>11</v>
      </c>
      <c r="G94" s="8">
        <v>13</v>
      </c>
      <c r="H94" s="8">
        <v>13</v>
      </c>
      <c r="I94" s="4">
        <f>SUM(F94:H94)</f>
        <v>37</v>
      </c>
      <c r="J94" s="4">
        <f>IF(E94="","",RANK(I94,I$7:I$199))</f>
        <v>79</v>
      </c>
      <c r="K94" s="13">
        <f>IF(J94="",0,I$200+1-J94)</f>
        <v>113</v>
      </c>
    </row>
    <row r="95" spans="2:11" ht="15">
      <c r="B95" s="31" t="s">
        <v>99</v>
      </c>
      <c r="C95" s="32" t="s">
        <v>159</v>
      </c>
      <c r="D95" s="33">
        <v>1120750007</v>
      </c>
      <c r="E95" s="7" t="s">
        <v>372</v>
      </c>
      <c r="F95" s="8">
        <v>12</v>
      </c>
      <c r="G95" s="8">
        <v>12</v>
      </c>
      <c r="H95" s="8">
        <v>13</v>
      </c>
      <c r="I95" s="3">
        <f>SUM(F95:H95)</f>
        <v>37</v>
      </c>
      <c r="J95" s="4">
        <f>IF(E95="","",RANK(I95,I$7:I$199))</f>
        <v>79</v>
      </c>
      <c r="K95" s="13">
        <f>IF(J95="",0,I$200+1-J95)</f>
        <v>113</v>
      </c>
    </row>
    <row r="96" spans="2:11" ht="15">
      <c r="B96" s="31" t="s">
        <v>95</v>
      </c>
      <c r="C96" s="32" t="s">
        <v>160</v>
      </c>
      <c r="D96" s="33">
        <v>1122150007</v>
      </c>
      <c r="E96" s="7" t="s">
        <v>405</v>
      </c>
      <c r="F96" s="8">
        <v>10</v>
      </c>
      <c r="G96" s="8">
        <v>13</v>
      </c>
      <c r="H96" s="8">
        <v>14</v>
      </c>
      <c r="I96" s="3">
        <f>SUM(F96:H96)</f>
        <v>37</v>
      </c>
      <c r="J96" s="4">
        <f>IF(E96="","",RANK(I96,I$7:I$199))</f>
        <v>79</v>
      </c>
      <c r="K96" s="13">
        <f>IF(J96="",0,I$200+1-J96)</f>
        <v>113</v>
      </c>
    </row>
    <row r="97" spans="2:11" ht="15">
      <c r="B97" s="31" t="s">
        <v>127</v>
      </c>
      <c r="C97" s="32" t="s">
        <v>153</v>
      </c>
      <c r="D97" s="33">
        <v>1122550022</v>
      </c>
      <c r="E97" s="7" t="s">
        <v>416</v>
      </c>
      <c r="F97" s="8">
        <v>10</v>
      </c>
      <c r="G97" s="8">
        <v>16</v>
      </c>
      <c r="H97" s="8">
        <v>11</v>
      </c>
      <c r="I97" s="3">
        <f>SUM(F97:H97)</f>
        <v>37</v>
      </c>
      <c r="J97" s="4">
        <f>IF(E97="","",RANK(I97,I$7:I$199))</f>
        <v>79</v>
      </c>
      <c r="K97" s="13">
        <f>IF(J97="",0,I$200+1-J97)</f>
        <v>113</v>
      </c>
    </row>
    <row r="98" spans="2:11" ht="15">
      <c r="B98" s="31" t="s">
        <v>103</v>
      </c>
      <c r="C98" s="32" t="s">
        <v>142</v>
      </c>
      <c r="D98" s="33">
        <v>1108830174</v>
      </c>
      <c r="E98" s="7" t="s">
        <v>274</v>
      </c>
      <c r="F98" s="8">
        <v>10</v>
      </c>
      <c r="G98" s="8">
        <v>14</v>
      </c>
      <c r="H98" s="8">
        <v>12</v>
      </c>
      <c r="I98" s="4">
        <f>SUM(F98:H98)</f>
        <v>36</v>
      </c>
      <c r="J98" s="4">
        <f>IF(E98="","",RANK(I98,I$7:I$199))</f>
        <v>92</v>
      </c>
      <c r="K98" s="13">
        <f>IF(J98="",0,I$200+1-J98)</f>
        <v>100</v>
      </c>
    </row>
    <row r="99" spans="2:11" ht="15">
      <c r="B99" s="31" t="s">
        <v>36</v>
      </c>
      <c r="C99" s="32" t="s">
        <v>145</v>
      </c>
      <c r="D99" s="33">
        <v>1111310078</v>
      </c>
      <c r="E99" s="7" t="s">
        <v>292</v>
      </c>
      <c r="F99" s="8">
        <v>11</v>
      </c>
      <c r="G99" s="8">
        <v>13</v>
      </c>
      <c r="H99" s="8">
        <v>12</v>
      </c>
      <c r="I99" s="4">
        <f>SUM(F99:H99)</f>
        <v>36</v>
      </c>
      <c r="J99" s="4">
        <f>IF(E99="","",RANK(I99,I$7:I$199))</f>
        <v>92</v>
      </c>
      <c r="K99" s="13">
        <f>IF(J99="",0,I$200+1-J99)</f>
        <v>100</v>
      </c>
    </row>
    <row r="100" spans="2:11" ht="15">
      <c r="B100" s="31" t="s">
        <v>184</v>
      </c>
      <c r="C100" s="32" t="s">
        <v>147</v>
      </c>
      <c r="D100" s="33">
        <v>1115080115</v>
      </c>
      <c r="E100" s="7" t="s">
        <v>318</v>
      </c>
      <c r="F100" s="8">
        <v>12</v>
      </c>
      <c r="G100" s="8">
        <v>13</v>
      </c>
      <c r="H100" s="8">
        <v>11</v>
      </c>
      <c r="I100" s="4">
        <f>SUM(F100:H100)</f>
        <v>36</v>
      </c>
      <c r="J100" s="4">
        <f>IF(E100="","",RANK(I100,I$7:I$199))</f>
        <v>92</v>
      </c>
      <c r="K100" s="13">
        <f>IF(J100="",0,I$200+1-J100)</f>
        <v>100</v>
      </c>
    </row>
    <row r="101" spans="2:11" ht="15">
      <c r="B101" s="31" t="s">
        <v>52</v>
      </c>
      <c r="C101" s="32" t="s">
        <v>156</v>
      </c>
      <c r="D101" s="33">
        <v>1116980025</v>
      </c>
      <c r="E101" s="7" t="s">
        <v>321</v>
      </c>
      <c r="F101" s="8">
        <v>12</v>
      </c>
      <c r="G101" s="8">
        <v>12</v>
      </c>
      <c r="H101" s="8">
        <v>12</v>
      </c>
      <c r="I101" s="3">
        <f>SUM(F101:H101)</f>
        <v>36</v>
      </c>
      <c r="J101" s="4">
        <f>IF(E101="","",RANK(I101,I$7:I$199))</f>
        <v>92</v>
      </c>
      <c r="K101" s="13">
        <f>IF(J101="",0,I$200+1-J101)</f>
        <v>100</v>
      </c>
    </row>
    <row r="102" spans="2:11" ht="15">
      <c r="B102" s="31" t="s">
        <v>53</v>
      </c>
      <c r="C102" s="32" t="s">
        <v>156</v>
      </c>
      <c r="D102" s="33">
        <v>1116980034</v>
      </c>
      <c r="E102" s="15" t="s">
        <v>323</v>
      </c>
      <c r="F102" s="16">
        <v>11</v>
      </c>
      <c r="G102" s="16">
        <v>12</v>
      </c>
      <c r="H102" s="16">
        <v>13</v>
      </c>
      <c r="I102" s="3">
        <f>SUM(F102:H102)</f>
        <v>36</v>
      </c>
      <c r="J102" s="4">
        <f>IF(E102="","",RANK(I102,I$7:I$199))</f>
        <v>92</v>
      </c>
      <c r="K102" s="13">
        <f>IF(J102="",0,I$200+1-J102)</f>
        <v>100</v>
      </c>
    </row>
    <row r="103" spans="2:11" ht="15">
      <c r="B103" s="31" t="s">
        <v>55</v>
      </c>
      <c r="C103" s="32" t="s">
        <v>157</v>
      </c>
      <c r="D103" s="33">
        <v>1117070011</v>
      </c>
      <c r="E103" s="7" t="s">
        <v>326</v>
      </c>
      <c r="F103" s="8">
        <v>9</v>
      </c>
      <c r="G103" s="8">
        <v>16</v>
      </c>
      <c r="H103" s="8">
        <v>11</v>
      </c>
      <c r="I103" s="4">
        <v>36</v>
      </c>
      <c r="J103" s="4">
        <v>92</v>
      </c>
      <c r="K103" s="13">
        <f>IF(J103="",0,I$200+1-J103)</f>
        <v>100</v>
      </c>
    </row>
    <row r="104" spans="2:11" ht="15">
      <c r="B104" s="31" t="s">
        <v>57</v>
      </c>
      <c r="C104" s="32" t="s">
        <v>157</v>
      </c>
      <c r="D104" s="33">
        <v>1117070021</v>
      </c>
      <c r="E104" s="7" t="s">
        <v>328</v>
      </c>
      <c r="F104" s="8">
        <v>11</v>
      </c>
      <c r="G104" s="8">
        <v>14</v>
      </c>
      <c r="H104" s="8">
        <v>11</v>
      </c>
      <c r="I104" s="3">
        <f>SUM(F104:H104)</f>
        <v>36</v>
      </c>
      <c r="J104" s="4">
        <f>IF(E104="","",RANK(I104,I$7:I$199))</f>
        <v>92</v>
      </c>
      <c r="K104" s="13">
        <f>IF(J104="",0,I$200+1-J104)</f>
        <v>100</v>
      </c>
    </row>
    <row r="105" spans="2:11" ht="15">
      <c r="B105" s="31" t="s">
        <v>75</v>
      </c>
      <c r="C105" s="32" t="s">
        <v>158</v>
      </c>
      <c r="D105" s="33">
        <v>1118930052</v>
      </c>
      <c r="E105" s="7" t="s">
        <v>360</v>
      </c>
      <c r="F105" s="8">
        <v>10</v>
      </c>
      <c r="G105" s="8">
        <v>14</v>
      </c>
      <c r="H105" s="8">
        <v>12</v>
      </c>
      <c r="I105" s="3">
        <f>SUM(F105:H105)</f>
        <v>36</v>
      </c>
      <c r="J105" s="4">
        <f>IF(E105="","",RANK(I105,I$7:I$199))</f>
        <v>92</v>
      </c>
      <c r="K105" s="13">
        <f>IF(J105="",0,I$200+1-J105)</f>
        <v>100</v>
      </c>
    </row>
    <row r="106" spans="2:11" ht="15">
      <c r="B106" s="31" t="s">
        <v>77</v>
      </c>
      <c r="C106" s="32" t="s">
        <v>158</v>
      </c>
      <c r="D106" s="33">
        <v>1118930054</v>
      </c>
      <c r="E106" s="7" t="s">
        <v>362</v>
      </c>
      <c r="F106" s="8">
        <v>13</v>
      </c>
      <c r="G106" s="8">
        <v>12</v>
      </c>
      <c r="H106" s="8">
        <v>11</v>
      </c>
      <c r="I106" s="3">
        <f>SUM(F106:H106)</f>
        <v>36</v>
      </c>
      <c r="J106" s="4">
        <f>IF(E106="","",RANK(I106,I$7:I$199))</f>
        <v>92</v>
      </c>
      <c r="K106" s="13">
        <f>IF(J106="",0,I$200+1-J106)</f>
        <v>100</v>
      </c>
    </row>
    <row r="107" spans="2:11" ht="15">
      <c r="B107" s="31" t="s">
        <v>80</v>
      </c>
      <c r="C107" s="32" t="s">
        <v>151</v>
      </c>
      <c r="D107" s="33">
        <v>1119490020</v>
      </c>
      <c r="E107" s="7" t="s">
        <v>370</v>
      </c>
      <c r="F107" s="8">
        <v>10</v>
      </c>
      <c r="G107" s="8">
        <v>12</v>
      </c>
      <c r="H107" s="8">
        <v>14</v>
      </c>
      <c r="I107" s="3">
        <f>SUM(F107:H107)</f>
        <v>36</v>
      </c>
      <c r="J107" s="4">
        <f>IF(E107="","",RANK(I107,I$7:I$199))</f>
        <v>92</v>
      </c>
      <c r="K107" s="13">
        <f>IF(J107="",0,I$200+1-J107)</f>
        <v>100</v>
      </c>
    </row>
    <row r="108" spans="2:11" ht="15">
      <c r="B108" s="31" t="s">
        <v>85</v>
      </c>
      <c r="C108" s="32" t="s">
        <v>152</v>
      </c>
      <c r="D108" s="33">
        <v>1121100006</v>
      </c>
      <c r="E108" s="7" t="s">
        <v>384</v>
      </c>
      <c r="F108" s="8">
        <v>9</v>
      </c>
      <c r="G108" s="8">
        <v>13</v>
      </c>
      <c r="H108" s="8">
        <v>14</v>
      </c>
      <c r="I108" s="3">
        <f>SUM(F108:H108)</f>
        <v>36</v>
      </c>
      <c r="J108" s="4">
        <f>IF(E108="","",RANK(I108,I$7:I$199))</f>
        <v>92</v>
      </c>
      <c r="K108" s="13">
        <f>IF(J108="",0,I$200+1-J108)</f>
        <v>100</v>
      </c>
    </row>
    <row r="109" spans="2:11" ht="15">
      <c r="B109" s="31" t="s">
        <v>86</v>
      </c>
      <c r="C109" s="32" t="s">
        <v>152</v>
      </c>
      <c r="D109" s="33">
        <v>1121100007</v>
      </c>
      <c r="E109" s="7" t="s">
        <v>385</v>
      </c>
      <c r="F109" s="8">
        <v>10</v>
      </c>
      <c r="G109" s="8">
        <v>14</v>
      </c>
      <c r="H109" s="8">
        <v>12</v>
      </c>
      <c r="I109" s="3">
        <f>SUM(F109:H109)</f>
        <v>36</v>
      </c>
      <c r="J109" s="4">
        <f>IF(E109="","",RANK(I109,I$7:I$199))</f>
        <v>92</v>
      </c>
      <c r="K109" s="13">
        <f>IF(J109="",0,I$200+1-J109)</f>
        <v>100</v>
      </c>
    </row>
    <row r="110" spans="2:11" ht="15">
      <c r="B110" s="31" t="s">
        <v>126</v>
      </c>
      <c r="C110" s="32" t="s">
        <v>152</v>
      </c>
      <c r="D110" s="33">
        <v>1121100017</v>
      </c>
      <c r="E110" s="7" t="s">
        <v>388</v>
      </c>
      <c r="F110" s="8">
        <v>11</v>
      </c>
      <c r="G110" s="8">
        <v>14</v>
      </c>
      <c r="H110" s="8">
        <v>11</v>
      </c>
      <c r="I110" s="3">
        <f>SUM(F110:H110)</f>
        <v>36</v>
      </c>
      <c r="J110" s="4">
        <f>IF(E110="","",RANK(I110,I$7:I$199))</f>
        <v>92</v>
      </c>
      <c r="K110" s="13">
        <f>IF(J110="",0,I$200+1-J110)</f>
        <v>100</v>
      </c>
    </row>
    <row r="111" spans="2:11" ht="15">
      <c r="B111" s="31" t="s">
        <v>229</v>
      </c>
      <c r="C111" s="32" t="s">
        <v>152</v>
      </c>
      <c r="D111" s="33">
        <v>1121100023</v>
      </c>
      <c r="E111" s="7" t="s">
        <v>390</v>
      </c>
      <c r="F111" s="8">
        <v>7</v>
      </c>
      <c r="G111" s="8">
        <v>14</v>
      </c>
      <c r="H111" s="8">
        <v>15</v>
      </c>
      <c r="I111" s="3">
        <f>SUM(F111:H111)</f>
        <v>36</v>
      </c>
      <c r="J111" s="4">
        <f>IF(E111="","",RANK(I111,I$7:I$199))</f>
        <v>92</v>
      </c>
      <c r="K111" s="13">
        <f>IF(J111="",0,I$200+1-J111)</f>
        <v>100</v>
      </c>
    </row>
    <row r="112" spans="2:11" ht="15">
      <c r="B112" s="31" t="s">
        <v>196</v>
      </c>
      <c r="C112" s="32" t="s">
        <v>152</v>
      </c>
      <c r="D112" s="33">
        <v>1121100039</v>
      </c>
      <c r="E112" s="7" t="s">
        <v>396</v>
      </c>
      <c r="F112" s="8">
        <v>8</v>
      </c>
      <c r="G112" s="8">
        <v>14</v>
      </c>
      <c r="H112" s="8">
        <v>14</v>
      </c>
      <c r="I112" s="3">
        <f>SUM(F112:H112)</f>
        <v>36</v>
      </c>
      <c r="J112" s="4">
        <f>IF(E112="","",RANK(I112,I$7:I$199))</f>
        <v>92</v>
      </c>
      <c r="K112" s="13">
        <f>IF(J112="",0,I$200+1-J112)</f>
        <v>100</v>
      </c>
    </row>
    <row r="113" spans="2:11" ht="15">
      <c r="B113" s="31" t="s">
        <v>94</v>
      </c>
      <c r="C113" s="32" t="s">
        <v>139</v>
      </c>
      <c r="D113" s="33">
        <v>1121840008</v>
      </c>
      <c r="E113" s="7" t="s">
        <v>401</v>
      </c>
      <c r="F113" s="8">
        <v>13</v>
      </c>
      <c r="G113" s="8">
        <v>12</v>
      </c>
      <c r="H113" s="8">
        <v>11</v>
      </c>
      <c r="I113" s="3">
        <f>SUM(F113:H113)</f>
        <v>36</v>
      </c>
      <c r="J113" s="4">
        <f>IF(E113="","",RANK(I113,I$7:I$199))</f>
        <v>92</v>
      </c>
      <c r="K113" s="13">
        <f>IF(J113="",0,I$200+1-J113)</f>
        <v>100</v>
      </c>
    </row>
    <row r="114" spans="2:11" ht="15">
      <c r="B114" s="31" t="s">
        <v>217</v>
      </c>
      <c r="C114" s="32" t="s">
        <v>139</v>
      </c>
      <c r="D114" s="33">
        <v>1121840018</v>
      </c>
      <c r="E114" s="52" t="s">
        <v>404</v>
      </c>
      <c r="F114" s="53">
        <v>12</v>
      </c>
      <c r="G114" s="53">
        <v>8</v>
      </c>
      <c r="H114" s="53">
        <v>16</v>
      </c>
      <c r="I114" s="3">
        <f>SUM(F114:H114)</f>
        <v>36</v>
      </c>
      <c r="J114" s="4">
        <f>IF(E114="","",RANK(I114,I$7:I$199))</f>
        <v>92</v>
      </c>
      <c r="K114" s="13">
        <f>IF(J114="",0,I$200+1-J114)</f>
        <v>100</v>
      </c>
    </row>
    <row r="115" spans="2:11" ht="15">
      <c r="B115" s="31" t="s">
        <v>121</v>
      </c>
      <c r="C115" s="32" t="s">
        <v>153</v>
      </c>
      <c r="D115" s="33">
        <v>1122550005</v>
      </c>
      <c r="E115" s="7" t="s">
        <v>413</v>
      </c>
      <c r="F115" s="8">
        <v>15</v>
      </c>
      <c r="G115" s="8">
        <v>9</v>
      </c>
      <c r="H115" s="8">
        <v>12</v>
      </c>
      <c r="I115" s="3">
        <f>SUM(F115:H115)</f>
        <v>36</v>
      </c>
      <c r="J115" s="4">
        <f>IF(E115="","",RANK(I115,I$7:I$199))</f>
        <v>92</v>
      </c>
      <c r="K115" s="13">
        <f>IF(J115="",0,I$200+1-J115)</f>
        <v>100</v>
      </c>
    </row>
    <row r="116" spans="2:11" ht="15">
      <c r="B116" s="31" t="s">
        <v>30</v>
      </c>
      <c r="C116" s="32" t="s">
        <v>143</v>
      </c>
      <c r="D116" s="33">
        <v>1109760003</v>
      </c>
      <c r="E116" s="7" t="s">
        <v>277</v>
      </c>
      <c r="F116" s="8">
        <v>14</v>
      </c>
      <c r="G116" s="8">
        <v>12</v>
      </c>
      <c r="H116" s="8">
        <v>9</v>
      </c>
      <c r="I116" s="3">
        <f>SUM(F116:H116)</f>
        <v>35</v>
      </c>
      <c r="J116" s="4">
        <f>IF(E116="","",RANK(I116,I$7:I$199))</f>
        <v>110</v>
      </c>
      <c r="K116" s="13">
        <f>IF(J116="",0,I$200+1-J116)</f>
        <v>82</v>
      </c>
    </row>
    <row r="117" spans="2:11" ht="15">
      <c r="B117" s="31" t="s">
        <v>108</v>
      </c>
      <c r="C117" s="32" t="s">
        <v>145</v>
      </c>
      <c r="D117" s="33">
        <v>1111310083</v>
      </c>
      <c r="E117" s="7" t="s">
        <v>293</v>
      </c>
      <c r="F117" s="8">
        <v>13</v>
      </c>
      <c r="G117" s="8">
        <v>11</v>
      </c>
      <c r="H117" s="8">
        <v>11</v>
      </c>
      <c r="I117" s="3">
        <f>SUM(F117:H117)</f>
        <v>35</v>
      </c>
      <c r="J117" s="4">
        <f>IF(E117="","",RANK(I117,I$7:I$199))</f>
        <v>110</v>
      </c>
      <c r="K117" s="13">
        <f>IF(J117="",0,I$200+1-J117)</f>
        <v>82</v>
      </c>
    </row>
    <row r="118" spans="2:11" ht="15">
      <c r="B118" s="31" t="s">
        <v>37</v>
      </c>
      <c r="C118" s="32" t="s">
        <v>145</v>
      </c>
      <c r="D118" s="33">
        <v>1111310084</v>
      </c>
      <c r="E118" s="7" t="s">
        <v>294</v>
      </c>
      <c r="F118" s="8">
        <v>8</v>
      </c>
      <c r="G118" s="8">
        <v>16</v>
      </c>
      <c r="H118" s="8">
        <v>11</v>
      </c>
      <c r="I118" s="3">
        <f>SUM(F118:H118)</f>
        <v>35</v>
      </c>
      <c r="J118" s="4">
        <f>IF(E118="","",RANK(I118,I$7:I$199))</f>
        <v>110</v>
      </c>
      <c r="K118" s="13">
        <f>IF(J118="",0,I$200+1-J118)</f>
        <v>82</v>
      </c>
    </row>
    <row r="119" spans="2:11" ht="15">
      <c r="B119" s="31" t="s">
        <v>50</v>
      </c>
      <c r="C119" s="32" t="s">
        <v>146</v>
      </c>
      <c r="D119" s="33">
        <v>1114030179</v>
      </c>
      <c r="E119" s="7" t="s">
        <v>315</v>
      </c>
      <c r="F119" s="8">
        <v>12</v>
      </c>
      <c r="G119" s="8">
        <v>10</v>
      </c>
      <c r="H119" s="8">
        <v>13</v>
      </c>
      <c r="I119" s="3">
        <f>SUM(F119:H119)</f>
        <v>35</v>
      </c>
      <c r="J119" s="4">
        <f>IF(E119="","",RANK(I119,I$7:I$199))</f>
        <v>110</v>
      </c>
      <c r="K119" s="13">
        <f>IF(J119="",0,I$200+1-J119)</f>
        <v>82</v>
      </c>
    </row>
    <row r="120" spans="2:11" ht="15">
      <c r="B120" s="31" t="s">
        <v>119</v>
      </c>
      <c r="C120" s="32" t="s">
        <v>146</v>
      </c>
      <c r="D120" s="33">
        <v>1114030182</v>
      </c>
      <c r="E120" s="7" t="s">
        <v>316</v>
      </c>
      <c r="F120" s="8">
        <v>9</v>
      </c>
      <c r="G120" s="8">
        <v>14</v>
      </c>
      <c r="H120" s="8">
        <v>12</v>
      </c>
      <c r="I120" s="3">
        <f>SUM(F120:H120)</f>
        <v>35</v>
      </c>
      <c r="J120" s="4">
        <f>IF(E120="","",RANK(I120,I$7:I$199))</f>
        <v>110</v>
      </c>
      <c r="K120" s="13">
        <f>IF(J120="",0,I$200+1-J120)</f>
        <v>82</v>
      </c>
    </row>
    <row r="121" spans="2:11" ht="15">
      <c r="B121" s="31" t="s">
        <v>187</v>
      </c>
      <c r="C121" s="32" t="s">
        <v>157</v>
      </c>
      <c r="D121" s="33">
        <v>1117070029</v>
      </c>
      <c r="E121" s="7" t="s">
        <v>332</v>
      </c>
      <c r="F121" s="8">
        <v>13</v>
      </c>
      <c r="G121" s="8">
        <v>13</v>
      </c>
      <c r="H121" s="8">
        <v>9</v>
      </c>
      <c r="I121" s="3">
        <f>SUM(F121:H121)</f>
        <v>35</v>
      </c>
      <c r="J121" s="4">
        <f>IF(E121="","",RANK(I121,I$7:I$199))</f>
        <v>110</v>
      </c>
      <c r="K121" s="13">
        <f>IF(J121="",0,I$200+1-J121)</f>
        <v>82</v>
      </c>
    </row>
    <row r="122" spans="2:11" ht="15">
      <c r="B122" s="31" t="s">
        <v>62</v>
      </c>
      <c r="C122" s="32" t="s">
        <v>148</v>
      </c>
      <c r="D122" s="33">
        <v>1117540022</v>
      </c>
      <c r="E122" s="7" t="s">
        <v>335</v>
      </c>
      <c r="F122" s="8">
        <v>10</v>
      </c>
      <c r="G122" s="8">
        <v>14</v>
      </c>
      <c r="H122" s="8">
        <v>11</v>
      </c>
      <c r="I122" s="3">
        <f>SUM(F122:H122)</f>
        <v>35</v>
      </c>
      <c r="J122" s="4">
        <f>IF(E122="","",RANK(I122,I$7:I$199))</f>
        <v>110</v>
      </c>
      <c r="K122" s="13">
        <f>IF(J122="",0,I$200+1-J122)</f>
        <v>82</v>
      </c>
    </row>
    <row r="123" spans="2:11" ht="15">
      <c r="B123" s="31" t="s">
        <v>129</v>
      </c>
      <c r="C123" s="32" t="s">
        <v>159</v>
      </c>
      <c r="D123" s="33">
        <v>1120750025</v>
      </c>
      <c r="E123" s="7" t="s">
        <v>378</v>
      </c>
      <c r="F123" s="8">
        <v>10</v>
      </c>
      <c r="G123" s="8">
        <v>12</v>
      </c>
      <c r="H123" s="8">
        <v>13</v>
      </c>
      <c r="I123" s="3">
        <f>SUM(F123:H123)</f>
        <v>35</v>
      </c>
      <c r="J123" s="4">
        <f>IF(E123="","",RANK(I123,I$7:I$199))</f>
        <v>110</v>
      </c>
      <c r="K123" s="13">
        <f>IF(J123="",0,I$200+1-J123)</f>
        <v>82</v>
      </c>
    </row>
    <row r="124" spans="2:11" ht="15">
      <c r="B124" s="31" t="s">
        <v>90</v>
      </c>
      <c r="C124" s="32" t="s">
        <v>152</v>
      </c>
      <c r="D124" s="33">
        <v>1121100027</v>
      </c>
      <c r="E124" s="7" t="s">
        <v>391</v>
      </c>
      <c r="F124" s="8">
        <v>8</v>
      </c>
      <c r="G124" s="8">
        <v>15</v>
      </c>
      <c r="H124" s="8">
        <v>12</v>
      </c>
      <c r="I124" s="3">
        <f>SUM(F124:H124)</f>
        <v>35</v>
      </c>
      <c r="J124" s="4">
        <f>IF(E124="","",RANK(I124,I$7:I$199))</f>
        <v>110</v>
      </c>
      <c r="K124" s="13">
        <f>IF(J124="",0,I$200+1-J124)</f>
        <v>82</v>
      </c>
    </row>
    <row r="125" spans="2:11" ht="15">
      <c r="B125" s="31" t="s">
        <v>110</v>
      </c>
      <c r="C125" s="32" t="s">
        <v>161</v>
      </c>
      <c r="D125" s="33">
        <v>1122480004</v>
      </c>
      <c r="E125" s="7" t="s">
        <v>410</v>
      </c>
      <c r="F125" s="8">
        <v>7</v>
      </c>
      <c r="G125" s="8">
        <v>17</v>
      </c>
      <c r="H125" s="8">
        <v>11</v>
      </c>
      <c r="I125" s="3">
        <f>SUM(F125:H125)</f>
        <v>35</v>
      </c>
      <c r="J125" s="4">
        <f>IF(E125="","",RANK(I125,I$7:I$199))</f>
        <v>110</v>
      </c>
      <c r="K125" s="13">
        <f>IF(J125="",0,I$200+1-J125)</f>
        <v>82</v>
      </c>
    </row>
    <row r="126" spans="2:11" ht="15">
      <c r="B126" s="31" t="s">
        <v>219</v>
      </c>
      <c r="C126" s="32" t="s">
        <v>161</v>
      </c>
      <c r="D126" s="33">
        <v>1122480012</v>
      </c>
      <c r="E126" s="7" t="s">
        <v>411</v>
      </c>
      <c r="F126" s="8">
        <v>8</v>
      </c>
      <c r="G126" s="8">
        <v>15</v>
      </c>
      <c r="H126" s="8">
        <v>12</v>
      </c>
      <c r="I126" s="3">
        <f>SUM(F126:H126)</f>
        <v>35</v>
      </c>
      <c r="J126" s="4">
        <f>IF(E126="","",RANK(I126,I$7:I$199))</f>
        <v>110</v>
      </c>
      <c r="K126" s="13">
        <f>IF(J126="",0,I$200+1-J126)</f>
        <v>82</v>
      </c>
    </row>
    <row r="127" spans="2:11" ht="15">
      <c r="B127" s="31" t="s">
        <v>167</v>
      </c>
      <c r="C127" s="32" t="s">
        <v>155</v>
      </c>
      <c r="D127" s="33">
        <v>1105530226</v>
      </c>
      <c r="E127" s="7" t="s">
        <v>249</v>
      </c>
      <c r="F127" s="8">
        <v>8</v>
      </c>
      <c r="G127" s="8">
        <v>14</v>
      </c>
      <c r="H127" s="8">
        <v>12</v>
      </c>
      <c r="I127" s="3">
        <f>SUM(F127:H127)</f>
        <v>34</v>
      </c>
      <c r="J127" s="4">
        <f>IF(E127="","",RANK(I127,I$7:I$199))</f>
        <v>121</v>
      </c>
      <c r="K127" s="13">
        <f>IF(J127="",0,I$200+1-J127)</f>
        <v>71</v>
      </c>
    </row>
    <row r="128" spans="2:11" ht="15">
      <c r="B128" s="38" t="s">
        <v>18</v>
      </c>
      <c r="C128" s="32" t="s">
        <v>141</v>
      </c>
      <c r="D128" s="33">
        <v>1106200025</v>
      </c>
      <c r="E128" s="7" t="s">
        <v>253</v>
      </c>
      <c r="F128" s="8">
        <v>9</v>
      </c>
      <c r="G128" s="8">
        <v>12</v>
      </c>
      <c r="H128" s="8">
        <v>13</v>
      </c>
      <c r="I128" s="3">
        <f>SUM(F128:H128)</f>
        <v>34</v>
      </c>
      <c r="J128" s="4">
        <f>IF(E128="","",RANK(I128,I$7:I$199))</f>
        <v>121</v>
      </c>
      <c r="K128" s="13">
        <f>IF(J128="",0,I$200+1-J128)</f>
        <v>71</v>
      </c>
    </row>
    <row r="129" spans="2:11" ht="15">
      <c r="B129" s="31" t="s">
        <v>20</v>
      </c>
      <c r="C129" s="32" t="s">
        <v>141</v>
      </c>
      <c r="D129" s="33">
        <v>1106200031</v>
      </c>
      <c r="E129" s="7" t="s">
        <v>256</v>
      </c>
      <c r="F129" s="8">
        <v>10</v>
      </c>
      <c r="G129" s="8">
        <v>13</v>
      </c>
      <c r="H129" s="8">
        <v>11</v>
      </c>
      <c r="I129" s="3">
        <f>SUM(F129:H129)</f>
        <v>34</v>
      </c>
      <c r="J129" s="4">
        <f>IF(E129="","",RANK(I129,I$7:I$199))</f>
        <v>121</v>
      </c>
      <c r="K129" s="13">
        <f>IF(J129="",0,I$200+1-J129)</f>
        <v>71</v>
      </c>
    </row>
    <row r="130" spans="2:11" ht="15">
      <c r="B130" s="31" t="s">
        <v>210</v>
      </c>
      <c r="C130" s="32" t="s">
        <v>143</v>
      </c>
      <c r="D130" s="33">
        <v>1109760009</v>
      </c>
      <c r="E130" s="7" t="s">
        <v>280</v>
      </c>
      <c r="F130" s="8">
        <v>8</v>
      </c>
      <c r="G130" s="8">
        <v>14</v>
      </c>
      <c r="H130" s="8">
        <v>12</v>
      </c>
      <c r="I130" s="3">
        <f>SUM(F130:H130)</f>
        <v>34</v>
      </c>
      <c r="J130" s="4">
        <f>IF(E130="","",RANK(I130,I$7:I$199))</f>
        <v>121</v>
      </c>
      <c r="K130" s="13">
        <f>IF(J130="",0,I$200+1-J130)</f>
        <v>71</v>
      </c>
    </row>
    <row r="131" spans="2:11" ht="15">
      <c r="B131" s="31" t="s">
        <v>176</v>
      </c>
      <c r="C131" s="32" t="s">
        <v>144</v>
      </c>
      <c r="D131" s="33">
        <v>1110550151</v>
      </c>
      <c r="E131" s="7" t="s">
        <v>287</v>
      </c>
      <c r="F131" s="8">
        <v>7</v>
      </c>
      <c r="G131" s="8">
        <v>16</v>
      </c>
      <c r="H131" s="8">
        <v>11</v>
      </c>
      <c r="I131" s="3">
        <f>SUM(F131:H131)</f>
        <v>34</v>
      </c>
      <c r="J131" s="4">
        <f>IF(E131="","",RANK(I131,I$7:I$199))</f>
        <v>121</v>
      </c>
      <c r="K131" s="13">
        <f>IF(J131="",0,I$200+1-J131)</f>
        <v>71</v>
      </c>
    </row>
    <row r="132" spans="2:11" ht="15">
      <c r="B132" s="31" t="s">
        <v>132</v>
      </c>
      <c r="C132" s="32" t="s">
        <v>144</v>
      </c>
      <c r="D132" s="33">
        <v>1110550188</v>
      </c>
      <c r="E132" s="7" t="s">
        <v>288</v>
      </c>
      <c r="F132" s="8">
        <v>14</v>
      </c>
      <c r="G132" s="8">
        <v>10</v>
      </c>
      <c r="H132" s="8">
        <v>10</v>
      </c>
      <c r="I132" s="3">
        <f>SUM(F132:H132)</f>
        <v>34</v>
      </c>
      <c r="J132" s="4">
        <f>IF(E132="","",RANK(I132,I$7:I$199))</f>
        <v>121</v>
      </c>
      <c r="K132" s="13">
        <f>IF(J132="",0,I$200+1-J132)</f>
        <v>71</v>
      </c>
    </row>
    <row r="133" spans="2:11" ht="15">
      <c r="B133" s="31" t="s">
        <v>181</v>
      </c>
      <c r="C133" s="32" t="s">
        <v>145</v>
      </c>
      <c r="D133" s="33">
        <v>1111310149</v>
      </c>
      <c r="E133" s="7" t="s">
        <v>305</v>
      </c>
      <c r="F133" s="8">
        <v>10</v>
      </c>
      <c r="G133" s="8">
        <v>13</v>
      </c>
      <c r="H133" s="8">
        <v>11</v>
      </c>
      <c r="I133" s="3">
        <f>SUM(F133:H133)</f>
        <v>34</v>
      </c>
      <c r="J133" s="4">
        <f>IF(E133="","",RANK(I133,I$7:I$199))</f>
        <v>121</v>
      </c>
      <c r="K133" s="13">
        <f>IF(J133="",0,I$200+1-J133)</f>
        <v>71</v>
      </c>
    </row>
    <row r="134" spans="2:11" ht="15">
      <c r="B134" s="31" t="s">
        <v>131</v>
      </c>
      <c r="C134" s="32" t="s">
        <v>148</v>
      </c>
      <c r="D134" s="33">
        <v>1117540033</v>
      </c>
      <c r="E134" s="7" t="s">
        <v>340</v>
      </c>
      <c r="F134" s="8">
        <v>8</v>
      </c>
      <c r="G134" s="8">
        <v>13</v>
      </c>
      <c r="H134" s="8">
        <v>13</v>
      </c>
      <c r="I134" s="3">
        <f>SUM(F134:H134)</f>
        <v>34</v>
      </c>
      <c r="J134" s="4">
        <f>IF(E134="","",RANK(I134,I$7:I$199))</f>
        <v>121</v>
      </c>
      <c r="K134" s="13">
        <f>IF(J134="",0,I$200+1-J134)</f>
        <v>71</v>
      </c>
    </row>
    <row r="135" spans="2:11" ht="15">
      <c r="B135" s="31" t="s">
        <v>137</v>
      </c>
      <c r="C135" s="32" t="s">
        <v>148</v>
      </c>
      <c r="D135" s="33">
        <v>1117540038</v>
      </c>
      <c r="E135" s="7" t="s">
        <v>342</v>
      </c>
      <c r="F135" s="8">
        <v>8</v>
      </c>
      <c r="G135" s="8">
        <v>13</v>
      </c>
      <c r="H135" s="8">
        <v>13</v>
      </c>
      <c r="I135" s="3">
        <f>SUM(F135:H135)</f>
        <v>34</v>
      </c>
      <c r="J135" s="4">
        <f>IF(E135="","",RANK(I135,I$7:I$199))</f>
        <v>121</v>
      </c>
      <c r="K135" s="13">
        <f>IF(J135="",0,I$200+1-J135)</f>
        <v>71</v>
      </c>
    </row>
    <row r="136" spans="2:11" ht="15">
      <c r="B136" s="31" t="s">
        <v>72</v>
      </c>
      <c r="C136" s="32" t="s">
        <v>158</v>
      </c>
      <c r="D136" s="33">
        <v>1118930031</v>
      </c>
      <c r="E136" s="7" t="s">
        <v>357</v>
      </c>
      <c r="F136" s="8">
        <v>10</v>
      </c>
      <c r="G136" s="8">
        <v>12</v>
      </c>
      <c r="H136" s="8">
        <v>12</v>
      </c>
      <c r="I136" s="3">
        <f>SUM(F136:H136)</f>
        <v>34</v>
      </c>
      <c r="J136" s="4">
        <f>IF(E136="","",RANK(I136,I$7:I$199))</f>
        <v>121</v>
      </c>
      <c r="K136" s="13">
        <f>IF(J136="",0,I$200+1-J136)</f>
        <v>71</v>
      </c>
    </row>
    <row r="137" spans="2:11" ht="15">
      <c r="B137" s="31" t="s">
        <v>73</v>
      </c>
      <c r="C137" s="32" t="s">
        <v>158</v>
      </c>
      <c r="D137" s="33">
        <v>1118930046</v>
      </c>
      <c r="E137" s="7" t="s">
        <v>358</v>
      </c>
      <c r="F137" s="8">
        <v>14</v>
      </c>
      <c r="G137" s="8">
        <v>11</v>
      </c>
      <c r="H137" s="8">
        <v>9</v>
      </c>
      <c r="I137" s="3">
        <f>SUM(F137:H137)</f>
        <v>34</v>
      </c>
      <c r="J137" s="4">
        <f>IF(E137="","",RANK(I137,I$7:I$199))</f>
        <v>121</v>
      </c>
      <c r="K137" s="13">
        <f>IF(J137="",0,I$200+1-J137)</f>
        <v>71</v>
      </c>
    </row>
    <row r="138" spans="2:11" ht="15">
      <c r="B138" s="31" t="s">
        <v>74</v>
      </c>
      <c r="C138" s="32" t="s">
        <v>158</v>
      </c>
      <c r="D138" s="33">
        <v>1118930049</v>
      </c>
      <c r="E138" s="7" t="s">
        <v>359</v>
      </c>
      <c r="F138" s="8">
        <v>9</v>
      </c>
      <c r="G138" s="8">
        <v>12</v>
      </c>
      <c r="H138" s="8">
        <v>13</v>
      </c>
      <c r="I138" s="3">
        <f>SUM(F138:H138)</f>
        <v>34</v>
      </c>
      <c r="J138" s="4">
        <f>IF(E138="","",RANK(I138,I$7:I$199))</f>
        <v>121</v>
      </c>
      <c r="K138" s="13">
        <f>IF(J138="",0,I$200+1-J138)</f>
        <v>71</v>
      </c>
    </row>
    <row r="139" spans="2:11" ht="15">
      <c r="B139" s="31" t="s">
        <v>98</v>
      </c>
      <c r="C139" s="32" t="s">
        <v>151</v>
      </c>
      <c r="D139" s="33">
        <v>1119490019</v>
      </c>
      <c r="E139" s="7" t="s">
        <v>369</v>
      </c>
      <c r="F139" s="8">
        <v>15</v>
      </c>
      <c r="G139" s="8">
        <v>9</v>
      </c>
      <c r="H139" s="8">
        <v>10</v>
      </c>
      <c r="I139" s="3">
        <f>SUM(F139:H139)</f>
        <v>34</v>
      </c>
      <c r="J139" s="4">
        <f>IF(E139="","",RANK(I139,I$7:I$199))</f>
        <v>121</v>
      </c>
      <c r="K139" s="13">
        <f>IF(J139="",0,I$200+1-J139)</f>
        <v>71</v>
      </c>
    </row>
    <row r="140" spans="2:11" ht="15">
      <c r="B140" s="31" t="s">
        <v>88</v>
      </c>
      <c r="C140" s="32" t="s">
        <v>152</v>
      </c>
      <c r="D140" s="33">
        <v>1121100012</v>
      </c>
      <c r="E140" s="7" t="s">
        <v>387</v>
      </c>
      <c r="F140" s="8">
        <v>13</v>
      </c>
      <c r="G140" s="8">
        <v>10</v>
      </c>
      <c r="H140" s="8">
        <v>11</v>
      </c>
      <c r="I140" s="3">
        <f>SUM(F140:H140)</f>
        <v>34</v>
      </c>
      <c r="J140" s="4">
        <f>IF(E140="","",RANK(I140,I$7:I$199))</f>
        <v>121</v>
      </c>
      <c r="K140" s="13">
        <f>IF(J140="",0,I$200+1-J140)</f>
        <v>71</v>
      </c>
    </row>
    <row r="141" spans="2:11" ht="15">
      <c r="B141" s="31" t="s">
        <v>93</v>
      </c>
      <c r="C141" s="32" t="s">
        <v>139</v>
      </c>
      <c r="D141" s="33">
        <v>1121840006</v>
      </c>
      <c r="E141" s="7" t="s">
        <v>400</v>
      </c>
      <c r="F141" s="8">
        <v>8</v>
      </c>
      <c r="G141" s="8">
        <v>13</v>
      </c>
      <c r="H141" s="8">
        <v>13</v>
      </c>
      <c r="I141" s="3">
        <f>SUM(F141:H141)</f>
        <v>34</v>
      </c>
      <c r="J141" s="4">
        <f>IF(E141="","",RANK(I141,I$7:I$199))</f>
        <v>121</v>
      </c>
      <c r="K141" s="13">
        <f>IF(J141="",0,I$200+1-J141)</f>
        <v>71</v>
      </c>
    </row>
    <row r="142" spans="2:11" ht="15">
      <c r="B142" s="31" t="s">
        <v>164</v>
      </c>
      <c r="C142" s="32" t="s">
        <v>155</v>
      </c>
      <c r="D142" s="33">
        <v>1105530197</v>
      </c>
      <c r="E142" s="7" t="s">
        <v>245</v>
      </c>
      <c r="F142" s="8">
        <v>13</v>
      </c>
      <c r="G142" s="8">
        <v>9</v>
      </c>
      <c r="H142" s="8">
        <v>11</v>
      </c>
      <c r="I142" s="3">
        <f>SUM(F142:H142)</f>
        <v>33</v>
      </c>
      <c r="J142" s="4">
        <f>IF(E142="","",RANK(I142,I$7:I$199))</f>
        <v>136</v>
      </c>
      <c r="K142" s="13">
        <f>IF(J142="",0,I$200+1-J142)</f>
        <v>56</v>
      </c>
    </row>
    <row r="143" spans="2:11" ht="15">
      <c r="B143" s="31" t="s">
        <v>128</v>
      </c>
      <c r="C143" s="32" t="s">
        <v>155</v>
      </c>
      <c r="D143" s="33">
        <v>1105530199</v>
      </c>
      <c r="E143" s="15" t="s">
        <v>246</v>
      </c>
      <c r="F143" s="16">
        <v>14</v>
      </c>
      <c r="G143" s="16">
        <v>8</v>
      </c>
      <c r="H143" s="16">
        <v>11</v>
      </c>
      <c r="I143" s="3">
        <f>SUM(F143:H143)</f>
        <v>33</v>
      </c>
      <c r="J143" s="4">
        <f>IF(E143="","",RANK(I143,I$7:I$199))</f>
        <v>136</v>
      </c>
      <c r="K143" s="13">
        <f>IF(J143="",0,I$200+1-J143)</f>
        <v>56</v>
      </c>
    </row>
    <row r="144" spans="2:11" ht="15">
      <c r="B144" s="31" t="s">
        <v>19</v>
      </c>
      <c r="C144" s="32" t="s">
        <v>141</v>
      </c>
      <c r="D144" s="33">
        <v>1106200026</v>
      </c>
      <c r="E144" s="7" t="s">
        <v>254</v>
      </c>
      <c r="F144" s="8">
        <v>10</v>
      </c>
      <c r="G144" s="8">
        <v>13</v>
      </c>
      <c r="H144" s="8">
        <v>10</v>
      </c>
      <c r="I144" s="4">
        <f>SUM(F144:H144)</f>
        <v>33</v>
      </c>
      <c r="J144" s="4">
        <f>IF(E144="","",RANK(I144,I$7:I$199))</f>
        <v>136</v>
      </c>
      <c r="K144" s="13">
        <f>IF(J144="",0,I$200+1-J144)</f>
        <v>56</v>
      </c>
    </row>
    <row r="145" spans="2:11" ht="15">
      <c r="B145" s="31" t="s">
        <v>134</v>
      </c>
      <c r="C145" s="32" t="s">
        <v>141</v>
      </c>
      <c r="D145" s="33">
        <v>1106200054</v>
      </c>
      <c r="E145" s="7" t="s">
        <v>262</v>
      </c>
      <c r="F145" s="8">
        <v>8</v>
      </c>
      <c r="G145" s="8">
        <v>11</v>
      </c>
      <c r="H145" s="8">
        <v>14</v>
      </c>
      <c r="I145" s="3">
        <f>SUM(F145:H145)</f>
        <v>33</v>
      </c>
      <c r="J145" s="4">
        <f>IF(E145="","",RANK(I145,I$7:I$199))</f>
        <v>136</v>
      </c>
      <c r="K145" s="13">
        <f>IF(J145="",0,I$200+1-J145)</f>
        <v>56</v>
      </c>
    </row>
    <row r="146" spans="2:11" ht="15">
      <c r="B146" s="31" t="s">
        <v>25</v>
      </c>
      <c r="C146" s="32" t="s">
        <v>142</v>
      </c>
      <c r="D146" s="33">
        <v>1108830126</v>
      </c>
      <c r="E146" s="7" t="s">
        <v>267</v>
      </c>
      <c r="F146" s="8">
        <v>12</v>
      </c>
      <c r="G146" s="8">
        <v>12</v>
      </c>
      <c r="H146" s="8">
        <v>9</v>
      </c>
      <c r="I146" s="3">
        <f>SUM(F146:H146)</f>
        <v>33</v>
      </c>
      <c r="J146" s="4">
        <f>IF(E146="","",RANK(I146,I$7:I$199))</f>
        <v>136</v>
      </c>
      <c r="K146" s="13">
        <f>IF(J146="",0,I$200+1-J146)</f>
        <v>56</v>
      </c>
    </row>
    <row r="147" spans="2:11" ht="15">
      <c r="B147" s="31" t="s">
        <v>209</v>
      </c>
      <c r="C147" s="32" t="s">
        <v>142</v>
      </c>
      <c r="D147" s="33">
        <v>1108830176</v>
      </c>
      <c r="E147" s="7" t="s">
        <v>276</v>
      </c>
      <c r="F147" s="8">
        <v>10</v>
      </c>
      <c r="G147" s="8">
        <v>10</v>
      </c>
      <c r="H147" s="8">
        <v>13</v>
      </c>
      <c r="I147" s="3">
        <f>SUM(F147:H147)</f>
        <v>33</v>
      </c>
      <c r="J147" s="4">
        <f>IF(E147="","",RANK(I147,I$7:I$199))</f>
        <v>136</v>
      </c>
      <c r="K147" s="13">
        <f>IF(J147="",0,I$200+1-J147)</f>
        <v>56</v>
      </c>
    </row>
    <row r="148" spans="2:11" ht="15">
      <c r="B148" s="31" t="s">
        <v>34</v>
      </c>
      <c r="C148" s="32" t="s">
        <v>145</v>
      </c>
      <c r="D148" s="33">
        <v>1111310057</v>
      </c>
      <c r="E148" s="15" t="s">
        <v>290</v>
      </c>
      <c r="F148" s="16">
        <v>11</v>
      </c>
      <c r="G148" s="16">
        <v>10</v>
      </c>
      <c r="H148" s="16">
        <v>12</v>
      </c>
      <c r="I148" s="3">
        <f>SUM(F148:H148)</f>
        <v>33</v>
      </c>
      <c r="J148" s="4">
        <f>IF(E148="","",RANK(I148,I$7:I$199))</f>
        <v>136</v>
      </c>
      <c r="K148" s="13">
        <f>IF(J148="",0,I$200+1-J148)</f>
        <v>56</v>
      </c>
    </row>
    <row r="149" spans="2:11" ht="15">
      <c r="B149" s="31" t="s">
        <v>51</v>
      </c>
      <c r="C149" s="32" t="s">
        <v>156</v>
      </c>
      <c r="D149" s="33">
        <v>1116980021</v>
      </c>
      <c r="E149" s="7" t="s">
        <v>320</v>
      </c>
      <c r="F149" s="8">
        <v>10</v>
      </c>
      <c r="G149" s="8">
        <v>12</v>
      </c>
      <c r="H149" s="8">
        <v>11</v>
      </c>
      <c r="I149" s="3">
        <f>SUM(F149:H149)</f>
        <v>33</v>
      </c>
      <c r="J149" s="4">
        <f>IF(E149="","",RANK(I149,I$7:I$199))</f>
        <v>136</v>
      </c>
      <c r="K149" s="13">
        <f>IF(J149="",0,I$200+1-J149)</f>
        <v>56</v>
      </c>
    </row>
    <row r="150" spans="2:11" ht="15">
      <c r="B150" s="31" t="s">
        <v>112</v>
      </c>
      <c r="C150" s="32" t="s">
        <v>149</v>
      </c>
      <c r="D150" s="33">
        <v>1117570084</v>
      </c>
      <c r="E150" s="7" t="s">
        <v>351</v>
      </c>
      <c r="F150" s="8">
        <v>9</v>
      </c>
      <c r="G150" s="8">
        <v>11</v>
      </c>
      <c r="H150" s="8">
        <v>13</v>
      </c>
      <c r="I150" s="4">
        <f>SUM(F150:H150)</f>
        <v>33</v>
      </c>
      <c r="J150" s="4">
        <f>IF(E150="","",RANK(I150,I$7:I$199))</f>
        <v>136</v>
      </c>
      <c r="K150" s="13">
        <f>IF(J150="",0,I$200+1-J150)</f>
        <v>56</v>
      </c>
    </row>
    <row r="151" spans="2:11" ht="15">
      <c r="B151" s="31" t="s">
        <v>109</v>
      </c>
      <c r="C151" s="32" t="s">
        <v>159</v>
      </c>
      <c r="D151" s="33">
        <v>1120750028</v>
      </c>
      <c r="E151" s="7" t="s">
        <v>380</v>
      </c>
      <c r="F151" s="8">
        <v>9</v>
      </c>
      <c r="G151" s="8">
        <v>12</v>
      </c>
      <c r="H151" s="8">
        <v>12</v>
      </c>
      <c r="I151" s="4">
        <f>SUM(F151:H151)</f>
        <v>33</v>
      </c>
      <c r="J151" s="4">
        <f>IF(E151="","",RANK(I151,I$7:I$199))</f>
        <v>136</v>
      </c>
      <c r="K151" s="13">
        <f>IF(J151="",0,I$200+1-J151)</f>
        <v>56</v>
      </c>
    </row>
    <row r="152" spans="2:11" ht="15">
      <c r="B152" s="31" t="s">
        <v>84</v>
      </c>
      <c r="C152" s="32" t="s">
        <v>152</v>
      </c>
      <c r="D152" s="33">
        <v>1121100002</v>
      </c>
      <c r="E152" s="7" t="s">
        <v>382</v>
      </c>
      <c r="F152" s="8">
        <v>13</v>
      </c>
      <c r="G152" s="8">
        <v>9</v>
      </c>
      <c r="H152" s="8">
        <v>11</v>
      </c>
      <c r="I152" s="4">
        <f>SUM(F152:H152)</f>
        <v>33</v>
      </c>
      <c r="J152" s="4">
        <f>IF(E152="","",RANK(I152,I$7:I$199))</f>
        <v>136</v>
      </c>
      <c r="K152" s="13">
        <f>IF(J152="",0,I$200+1-J152)</f>
        <v>56</v>
      </c>
    </row>
    <row r="153" spans="2:11" ht="15">
      <c r="B153" s="31" t="s">
        <v>92</v>
      </c>
      <c r="C153" s="32" t="s">
        <v>139</v>
      </c>
      <c r="D153" s="33">
        <v>1121840001</v>
      </c>
      <c r="E153" s="7" t="s">
        <v>398</v>
      </c>
      <c r="F153" s="8">
        <v>13</v>
      </c>
      <c r="G153" s="8">
        <v>9</v>
      </c>
      <c r="H153" s="8">
        <v>11</v>
      </c>
      <c r="I153" s="4">
        <f>SUM(F153:H153)</f>
        <v>33</v>
      </c>
      <c r="J153" s="4">
        <f>IF(E153="","",RANK(I153,I$7:I$199))</f>
        <v>136</v>
      </c>
      <c r="K153" s="13">
        <f>IF(J153="",0,I$200+1-J153)</f>
        <v>56</v>
      </c>
    </row>
    <row r="154" spans="2:11" ht="15">
      <c r="B154" s="31" t="s">
        <v>135</v>
      </c>
      <c r="C154" s="32" t="s">
        <v>139</v>
      </c>
      <c r="D154" s="33">
        <v>1121840013</v>
      </c>
      <c r="E154" s="7" t="s">
        <v>403</v>
      </c>
      <c r="F154" s="8">
        <v>8</v>
      </c>
      <c r="G154" s="8">
        <v>12</v>
      </c>
      <c r="H154" s="8">
        <v>13</v>
      </c>
      <c r="I154" s="3">
        <f>SUM(F154:H154)</f>
        <v>33</v>
      </c>
      <c r="J154" s="4">
        <f>IF(E154="","",RANK(I154,I$7:I$199))</f>
        <v>136</v>
      </c>
      <c r="K154" s="13">
        <f>IF(J154="",0,I$200+1-J154)</f>
        <v>56</v>
      </c>
    </row>
    <row r="155" spans="2:11" ht="15">
      <c r="B155" s="31" t="s">
        <v>207</v>
      </c>
      <c r="C155" s="32" t="s">
        <v>141</v>
      </c>
      <c r="D155" s="33">
        <v>1106200037</v>
      </c>
      <c r="E155" s="15" t="s">
        <v>257</v>
      </c>
      <c r="F155" s="16">
        <v>10</v>
      </c>
      <c r="G155" s="16">
        <v>12</v>
      </c>
      <c r="H155" s="16">
        <v>10</v>
      </c>
      <c r="I155" s="3">
        <f>SUM(F155:H155)</f>
        <v>32</v>
      </c>
      <c r="J155" s="4">
        <f>IF(E155="","",RANK(I155,I$7:I$199))</f>
        <v>149</v>
      </c>
      <c r="K155" s="13">
        <f>IF(J155="",0,I$200+1-J155)</f>
        <v>43</v>
      </c>
    </row>
    <row r="156" spans="2:11" ht="15">
      <c r="B156" s="31" t="s">
        <v>179</v>
      </c>
      <c r="C156" s="32" t="s">
        <v>145</v>
      </c>
      <c r="D156" s="33">
        <v>1111310147</v>
      </c>
      <c r="E156" s="15" t="s">
        <v>303</v>
      </c>
      <c r="F156" s="16">
        <v>8</v>
      </c>
      <c r="G156" s="16">
        <v>14</v>
      </c>
      <c r="H156" s="16">
        <v>10</v>
      </c>
      <c r="I156" s="3">
        <f>SUM(F156:H156)</f>
        <v>32</v>
      </c>
      <c r="J156" s="4">
        <f>IF(E156="","",RANK(I156,I$7:I$199))</f>
        <v>149</v>
      </c>
      <c r="K156" s="13">
        <f>IF(J156="",0,I$200+1-J156)</f>
        <v>43</v>
      </c>
    </row>
    <row r="157" spans="2:11" ht="15">
      <c r="B157" s="31" t="s">
        <v>48</v>
      </c>
      <c r="C157" s="32" t="s">
        <v>146</v>
      </c>
      <c r="D157" s="33">
        <v>1114030164</v>
      </c>
      <c r="E157" s="15" t="s">
        <v>312</v>
      </c>
      <c r="F157" s="16">
        <v>10</v>
      </c>
      <c r="G157" s="16">
        <v>12</v>
      </c>
      <c r="H157" s="16">
        <v>10</v>
      </c>
      <c r="I157" s="3">
        <f>SUM(F157:H157)</f>
        <v>32</v>
      </c>
      <c r="J157" s="4">
        <f>IF(E157="","",RANK(I157,I$7:I$199))</f>
        <v>149</v>
      </c>
      <c r="K157" s="13">
        <f>IF(J157="",0,I$200+1-J157)</f>
        <v>43</v>
      </c>
    </row>
    <row r="158" spans="2:11" ht="15">
      <c r="B158" s="31" t="s">
        <v>58</v>
      </c>
      <c r="C158" s="32" t="s">
        <v>157</v>
      </c>
      <c r="D158" s="33">
        <v>1117070022</v>
      </c>
      <c r="E158" s="15" t="s">
        <v>329</v>
      </c>
      <c r="F158" s="16">
        <v>10</v>
      </c>
      <c r="G158" s="16">
        <v>11</v>
      </c>
      <c r="H158" s="16">
        <v>11</v>
      </c>
      <c r="I158" s="3">
        <f>SUM(F158:H158)</f>
        <v>32</v>
      </c>
      <c r="J158" s="4">
        <f>IF(E158="","",RANK(I158,I$7:I$199))</f>
        <v>149</v>
      </c>
      <c r="K158" s="13">
        <f>IF(J158="",0,I$200+1-J158)</f>
        <v>43</v>
      </c>
    </row>
    <row r="159" spans="2:11" ht="15">
      <c r="B159" s="31" t="s">
        <v>65</v>
      </c>
      <c r="C159" s="32" t="s">
        <v>148</v>
      </c>
      <c r="D159" s="33">
        <v>1117540030</v>
      </c>
      <c r="E159" s="15" t="s">
        <v>339</v>
      </c>
      <c r="F159" s="16">
        <v>7</v>
      </c>
      <c r="G159" s="16">
        <v>13</v>
      </c>
      <c r="H159" s="16">
        <v>12</v>
      </c>
      <c r="I159" s="3">
        <f>SUM(F159:H159)</f>
        <v>32</v>
      </c>
      <c r="J159" s="4">
        <f>IF(E159="","",RANK(I159,I$7:I$199))</f>
        <v>149</v>
      </c>
      <c r="K159" s="13">
        <f>IF(J159="",0,I$200+1-J159)</f>
        <v>43</v>
      </c>
    </row>
    <row r="160" spans="2:11" ht="15">
      <c r="B160" s="31" t="s">
        <v>70</v>
      </c>
      <c r="C160" s="32" t="s">
        <v>158</v>
      </c>
      <c r="D160" s="33">
        <v>1118930001</v>
      </c>
      <c r="E160" s="15" t="s">
        <v>355</v>
      </c>
      <c r="F160" s="16">
        <v>8</v>
      </c>
      <c r="G160" s="16">
        <v>12</v>
      </c>
      <c r="H160" s="16">
        <v>12</v>
      </c>
      <c r="I160" s="3">
        <f>SUM(F160:H160)</f>
        <v>32</v>
      </c>
      <c r="J160" s="4">
        <f>IF(E160="","",RANK(I160,I$7:I$199))</f>
        <v>149</v>
      </c>
      <c r="K160" s="13">
        <f>IF(J160="",0,I$200+1-J160)</f>
        <v>43</v>
      </c>
    </row>
    <row r="161" spans="2:11" ht="15">
      <c r="B161" s="31" t="s">
        <v>192</v>
      </c>
      <c r="C161" s="32" t="s">
        <v>151</v>
      </c>
      <c r="D161" s="33">
        <v>1119490023</v>
      </c>
      <c r="E161" s="15" t="s">
        <v>371</v>
      </c>
      <c r="F161" s="16">
        <v>10</v>
      </c>
      <c r="G161" s="16">
        <v>8</v>
      </c>
      <c r="H161" s="16">
        <v>14</v>
      </c>
      <c r="I161" s="3">
        <f>SUM(F161:H161)</f>
        <v>32</v>
      </c>
      <c r="J161" s="4">
        <f>IF(E161="","",RANK(I161,I$7:I$199))</f>
        <v>149</v>
      </c>
      <c r="K161" s="13">
        <f>IF(J161="",0,I$200+1-J161)</f>
        <v>43</v>
      </c>
    </row>
    <row r="162" spans="2:11" ht="15">
      <c r="B162" s="31" t="s">
        <v>83</v>
      </c>
      <c r="C162" s="32" t="s">
        <v>159</v>
      </c>
      <c r="D162" s="33">
        <v>1120750021</v>
      </c>
      <c r="E162" s="7" t="s">
        <v>376</v>
      </c>
      <c r="F162" s="8">
        <v>8</v>
      </c>
      <c r="G162" s="8">
        <v>13</v>
      </c>
      <c r="H162" s="8">
        <v>11</v>
      </c>
      <c r="I162" s="3">
        <f>SUM(F162:H162)</f>
        <v>32</v>
      </c>
      <c r="J162" s="4">
        <f>IF(E162="","",RANK(I162,I$7:I$199))</f>
        <v>149</v>
      </c>
      <c r="K162" s="13">
        <f>IF(J162="",0,I$200+1-J162)</f>
        <v>43</v>
      </c>
    </row>
    <row r="163" spans="2:11" ht="15">
      <c r="B163" s="31" t="s">
        <v>100</v>
      </c>
      <c r="C163" s="32" t="s">
        <v>139</v>
      </c>
      <c r="D163" s="33">
        <v>1121840009</v>
      </c>
      <c r="E163" s="7" t="s">
        <v>402</v>
      </c>
      <c r="F163" s="8">
        <v>8</v>
      </c>
      <c r="G163" s="8">
        <v>13</v>
      </c>
      <c r="H163" s="8">
        <v>11</v>
      </c>
      <c r="I163" s="3">
        <f>SUM(F163:H163)</f>
        <v>32</v>
      </c>
      <c r="J163" s="4">
        <f>IF(E163="","",RANK(I163,I$7:I$199))</f>
        <v>149</v>
      </c>
      <c r="K163" s="13">
        <f>IF(J163="",0,I$200+1-J163)</f>
        <v>43</v>
      </c>
    </row>
    <row r="164" spans="2:11" ht="15">
      <c r="B164" s="31" t="s">
        <v>199</v>
      </c>
      <c r="C164" s="32" t="s">
        <v>160</v>
      </c>
      <c r="D164" s="33">
        <v>1122150013</v>
      </c>
      <c r="E164" s="7" t="s">
        <v>407</v>
      </c>
      <c r="F164" s="8">
        <v>9</v>
      </c>
      <c r="G164" s="8">
        <v>11</v>
      </c>
      <c r="H164" s="8">
        <v>12</v>
      </c>
      <c r="I164" s="3">
        <f>SUM(F164:H164)</f>
        <v>32</v>
      </c>
      <c r="J164" s="4">
        <f>IF(E164="","",RANK(I164,I$7:I$199))</f>
        <v>149</v>
      </c>
      <c r="K164" s="13">
        <f>IF(J164="",0,I$200+1-J164)</f>
        <v>43</v>
      </c>
    </row>
    <row r="165" spans="2:11" ht="15">
      <c r="B165" s="31" t="s">
        <v>218</v>
      </c>
      <c r="C165" s="32" t="s">
        <v>161</v>
      </c>
      <c r="D165" s="33">
        <v>1122480001</v>
      </c>
      <c r="E165" s="7" t="s">
        <v>408</v>
      </c>
      <c r="F165" s="8">
        <v>9</v>
      </c>
      <c r="G165" s="8">
        <v>13</v>
      </c>
      <c r="H165" s="8">
        <v>10</v>
      </c>
      <c r="I165" s="3">
        <f>SUM(F165:H165)</f>
        <v>32</v>
      </c>
      <c r="J165" s="4">
        <f>IF(E165="","",RANK(I165,I$7:I$199))</f>
        <v>149</v>
      </c>
      <c r="K165" s="13">
        <f>IF(J165="",0,I$200+1-J165)</f>
        <v>43</v>
      </c>
    </row>
    <row r="166" spans="2:11" ht="15">
      <c r="B166" s="31" t="s">
        <v>120</v>
      </c>
      <c r="C166" s="32" t="s">
        <v>153</v>
      </c>
      <c r="D166" s="33">
        <v>1122550002</v>
      </c>
      <c r="E166" s="7" t="s">
        <v>412</v>
      </c>
      <c r="F166" s="8">
        <v>10</v>
      </c>
      <c r="G166" s="8">
        <v>10</v>
      </c>
      <c r="H166" s="8">
        <v>12</v>
      </c>
      <c r="I166" s="4">
        <f>SUM(F166:H166)</f>
        <v>32</v>
      </c>
      <c r="J166" s="4">
        <f>IF(E166="","",RANK(I166,I$7:I$199))</f>
        <v>149</v>
      </c>
      <c r="K166" s="13">
        <f>IF(J166="",0,I$200+1-J166)</f>
        <v>43</v>
      </c>
    </row>
    <row r="167" spans="2:11" ht="15">
      <c r="B167" s="31" t="s">
        <v>130</v>
      </c>
      <c r="C167" s="32" t="s">
        <v>153</v>
      </c>
      <c r="D167" s="33">
        <v>1122550006</v>
      </c>
      <c r="E167" s="7" t="s">
        <v>414</v>
      </c>
      <c r="F167" s="8">
        <v>9</v>
      </c>
      <c r="G167" s="8">
        <v>10</v>
      </c>
      <c r="H167" s="8">
        <v>13</v>
      </c>
      <c r="I167" s="4">
        <f>SUM(F167:H167)</f>
        <v>32</v>
      </c>
      <c r="J167" s="4">
        <f>IF(E167="","",RANK(I167,I$7:I$199))</f>
        <v>149</v>
      </c>
      <c r="K167" s="13">
        <f>IF(J167="",0,I$200+1-J167)</f>
        <v>43</v>
      </c>
    </row>
    <row r="168" spans="2:11" ht="15">
      <c r="B168" s="31" t="s">
        <v>165</v>
      </c>
      <c r="C168" s="32" t="s">
        <v>155</v>
      </c>
      <c r="D168" s="33">
        <v>1105530220</v>
      </c>
      <c r="E168" s="7" t="s">
        <v>247</v>
      </c>
      <c r="F168" s="8">
        <v>10</v>
      </c>
      <c r="G168" s="8">
        <v>11</v>
      </c>
      <c r="H168" s="8">
        <v>10</v>
      </c>
      <c r="I168" s="4">
        <f>SUM(F168:H168)</f>
        <v>31</v>
      </c>
      <c r="J168" s="4">
        <f>IF(E168="","",RANK(I168,I$7:I$199))</f>
        <v>162</v>
      </c>
      <c r="K168" s="13">
        <f>IF(J168="",0,I$200+1-J168)</f>
        <v>30</v>
      </c>
    </row>
    <row r="169" spans="2:11" ht="15">
      <c r="B169" s="31" t="s">
        <v>38</v>
      </c>
      <c r="C169" s="32" t="s">
        <v>145</v>
      </c>
      <c r="D169" s="33">
        <v>1111310110</v>
      </c>
      <c r="E169" s="7" t="s">
        <v>296</v>
      </c>
      <c r="F169" s="8">
        <v>8</v>
      </c>
      <c r="G169" s="8">
        <v>10</v>
      </c>
      <c r="H169" s="8">
        <v>13</v>
      </c>
      <c r="I169" s="4">
        <f>SUM(F169:H169)</f>
        <v>31</v>
      </c>
      <c r="J169" s="4">
        <f>IF(E169="","",RANK(I169,I$7:I$199))</f>
        <v>162</v>
      </c>
      <c r="K169" s="13">
        <f>IF(J169="",0,I$200+1-J169)</f>
        <v>30</v>
      </c>
    </row>
    <row r="170" spans="2:11" ht="15">
      <c r="B170" s="31" t="s">
        <v>180</v>
      </c>
      <c r="C170" s="32" t="s">
        <v>145</v>
      </c>
      <c r="D170" s="33">
        <v>1111310148</v>
      </c>
      <c r="E170" s="7" t="s">
        <v>304</v>
      </c>
      <c r="F170" s="8">
        <v>13</v>
      </c>
      <c r="G170" s="8">
        <v>7</v>
      </c>
      <c r="H170" s="8">
        <v>11</v>
      </c>
      <c r="I170" s="4">
        <f>SUM(F170:H170)</f>
        <v>31</v>
      </c>
      <c r="J170" s="4">
        <f>IF(E170="","",RANK(I170,I$7:I$199))</f>
        <v>162</v>
      </c>
      <c r="K170" s="13">
        <f>IF(J170="",0,I$200+1-J170)</f>
        <v>30</v>
      </c>
    </row>
    <row r="171" spans="2:11" ht="15">
      <c r="B171" s="31" t="s">
        <v>56</v>
      </c>
      <c r="C171" s="32" t="s">
        <v>157</v>
      </c>
      <c r="D171" s="33">
        <v>1117070018</v>
      </c>
      <c r="E171" s="7" t="s">
        <v>327</v>
      </c>
      <c r="F171" s="8">
        <v>11</v>
      </c>
      <c r="G171" s="8">
        <v>10</v>
      </c>
      <c r="H171" s="8">
        <v>10</v>
      </c>
      <c r="I171" s="4">
        <f>SUM(F171:H171)</f>
        <v>31</v>
      </c>
      <c r="J171" s="4">
        <f>IF(E171="","",RANK(I171,I$7:I$199))</f>
        <v>162</v>
      </c>
      <c r="K171" s="13">
        <f>IF(J171="",0,I$200+1-J171)</f>
        <v>30</v>
      </c>
    </row>
    <row r="172" spans="2:11" ht="15">
      <c r="B172" s="31" t="s">
        <v>66</v>
      </c>
      <c r="C172" s="32" t="s">
        <v>148</v>
      </c>
      <c r="D172" s="33">
        <v>1117540035</v>
      </c>
      <c r="E172" s="7" t="s">
        <v>341</v>
      </c>
      <c r="F172" s="8">
        <v>8</v>
      </c>
      <c r="G172" s="8">
        <v>12</v>
      </c>
      <c r="H172" s="8">
        <v>11</v>
      </c>
      <c r="I172" s="4">
        <f>SUM(F172:H172)</f>
        <v>31</v>
      </c>
      <c r="J172" s="4">
        <f>IF(E172="","",RANK(I172,I$7:I$199))</f>
        <v>162</v>
      </c>
      <c r="K172" s="13">
        <f>IF(J172="",0,I$200+1-J172)</f>
        <v>30</v>
      </c>
    </row>
    <row r="173" spans="2:11" ht="15">
      <c r="B173" s="19" t="s">
        <v>231</v>
      </c>
      <c r="C173" s="32" t="s">
        <v>223</v>
      </c>
      <c r="D173" s="26">
        <v>1122900005</v>
      </c>
      <c r="E173" s="7" t="s">
        <v>419</v>
      </c>
      <c r="F173" s="8">
        <v>11</v>
      </c>
      <c r="G173" s="8">
        <v>8</v>
      </c>
      <c r="H173" s="8">
        <v>11</v>
      </c>
      <c r="I173" s="4">
        <f>SUM(F173:H173)</f>
        <v>30</v>
      </c>
      <c r="J173" s="4">
        <f>IF(E173="","",RANK(I173,I$8:I$199))</f>
        <v>166</v>
      </c>
      <c r="K173" s="13">
        <f>IF(J173="",0,I$200+1-J173)</f>
        <v>26</v>
      </c>
    </row>
    <row r="174" spans="2:11" ht="15">
      <c r="B174" s="31" t="s">
        <v>39</v>
      </c>
      <c r="C174" s="32" t="s">
        <v>145</v>
      </c>
      <c r="D174" s="33">
        <v>1111310114</v>
      </c>
      <c r="E174" s="7" t="s">
        <v>297</v>
      </c>
      <c r="F174" s="8">
        <v>9</v>
      </c>
      <c r="G174" s="8">
        <v>9</v>
      </c>
      <c r="H174" s="8">
        <v>12</v>
      </c>
      <c r="I174" s="4">
        <f>SUM(F174:H174)</f>
        <v>30</v>
      </c>
      <c r="J174" s="4">
        <f>IF(E174="","",RANK(I174,I$7:I$199))</f>
        <v>167</v>
      </c>
      <c r="K174" s="13">
        <f>IF(J174="",0,I$200+1-J174)</f>
        <v>25</v>
      </c>
    </row>
    <row r="175" spans="2:11" ht="15">
      <c r="B175" s="31" t="s">
        <v>45</v>
      </c>
      <c r="C175" s="32" t="s">
        <v>146</v>
      </c>
      <c r="D175" s="33">
        <v>1114030151</v>
      </c>
      <c r="E175" s="7" t="s">
        <v>309</v>
      </c>
      <c r="F175" s="8">
        <v>10</v>
      </c>
      <c r="G175" s="8">
        <v>9</v>
      </c>
      <c r="H175" s="8">
        <v>11</v>
      </c>
      <c r="I175" s="4">
        <f>SUM(F175:H175)</f>
        <v>30</v>
      </c>
      <c r="J175" s="4">
        <f>IF(E175="","",RANK(I175,I$7:I$199))</f>
        <v>167</v>
      </c>
      <c r="K175" s="13">
        <f>IF(J175="",0,I$200+1-J175)</f>
        <v>25</v>
      </c>
    </row>
    <row r="176" spans="2:11" ht="15">
      <c r="B176" s="31" t="s">
        <v>188</v>
      </c>
      <c r="C176" s="32" t="s">
        <v>149</v>
      </c>
      <c r="D176" s="33">
        <v>1117570002</v>
      </c>
      <c r="E176" s="7" t="s">
        <v>344</v>
      </c>
      <c r="F176" s="8">
        <v>7</v>
      </c>
      <c r="G176" s="8">
        <v>11</v>
      </c>
      <c r="H176" s="8">
        <v>12</v>
      </c>
      <c r="I176" s="4">
        <f>SUM(F176:H176)</f>
        <v>30</v>
      </c>
      <c r="J176" s="4">
        <f>IF(E176="","",RANK(I176,I$7:I$199))</f>
        <v>167</v>
      </c>
      <c r="K176" s="13">
        <f>IF(J176="",0,I$200+1-J176)</f>
        <v>25</v>
      </c>
    </row>
    <row r="177" spans="2:11" ht="15">
      <c r="B177" s="31" t="s">
        <v>82</v>
      </c>
      <c r="C177" s="32" t="s">
        <v>159</v>
      </c>
      <c r="D177" s="33">
        <v>1120750017</v>
      </c>
      <c r="E177" s="7" t="s">
        <v>375</v>
      </c>
      <c r="F177" s="8">
        <v>8</v>
      </c>
      <c r="G177" s="8">
        <v>13</v>
      </c>
      <c r="H177" s="8">
        <v>9</v>
      </c>
      <c r="I177" s="4">
        <f>SUM(F177:H177)</f>
        <v>30</v>
      </c>
      <c r="J177" s="4">
        <f>IF(E177="","",RANK(I177,I$7:I$199))</f>
        <v>167</v>
      </c>
      <c r="K177" s="13">
        <f>IF(J177="",0,I$200+1-J177)</f>
        <v>25</v>
      </c>
    </row>
    <row r="178" spans="2:11" ht="15">
      <c r="B178" s="31" t="s">
        <v>194</v>
      </c>
      <c r="C178" s="32" t="s">
        <v>152</v>
      </c>
      <c r="D178" s="33">
        <v>1121100004</v>
      </c>
      <c r="E178" s="7" t="s">
        <v>383</v>
      </c>
      <c r="F178" s="8">
        <v>10</v>
      </c>
      <c r="G178" s="8">
        <v>10</v>
      </c>
      <c r="H178" s="8">
        <v>10</v>
      </c>
      <c r="I178" s="4">
        <f>SUM(F178:H178)</f>
        <v>30</v>
      </c>
      <c r="J178" s="4">
        <f>IF(E178="","",RANK(I178,I$7:I$199))</f>
        <v>167</v>
      </c>
      <c r="K178" s="13">
        <f>IF(J178="",0,I$200+1-J178)</f>
        <v>25</v>
      </c>
    </row>
    <row r="179" spans="2:11" ht="15">
      <c r="B179" s="31" t="s">
        <v>123</v>
      </c>
      <c r="C179" s="32" t="s">
        <v>161</v>
      </c>
      <c r="D179" s="33">
        <v>1122480003</v>
      </c>
      <c r="E179" s="7" t="s">
        <v>409</v>
      </c>
      <c r="F179" s="8">
        <v>8</v>
      </c>
      <c r="G179" s="8">
        <v>11</v>
      </c>
      <c r="H179" s="8">
        <v>11</v>
      </c>
      <c r="I179" s="4">
        <f>SUM(F179:H179)</f>
        <v>30</v>
      </c>
      <c r="J179" s="4">
        <f>IF(E179="","",RANK(I179,I$7:I$199))</f>
        <v>167</v>
      </c>
      <c r="K179" s="13">
        <f>IF(J179="",0,I$200+1-J179)</f>
        <v>25</v>
      </c>
    </row>
    <row r="180" spans="2:11" ht="15">
      <c r="B180" s="31" t="s">
        <v>26</v>
      </c>
      <c r="C180" s="32" t="s">
        <v>142</v>
      </c>
      <c r="D180" s="33">
        <v>1108830131</v>
      </c>
      <c r="E180" s="7" t="s">
        <v>268</v>
      </c>
      <c r="F180" s="8">
        <v>8</v>
      </c>
      <c r="G180" s="8">
        <v>12</v>
      </c>
      <c r="H180" s="8">
        <v>9</v>
      </c>
      <c r="I180" s="4">
        <f>SUM(F180:H180)</f>
        <v>29</v>
      </c>
      <c r="J180" s="4">
        <f>IF(E180="","",RANK(I180,I$7:I$199))</f>
        <v>174</v>
      </c>
      <c r="K180" s="13">
        <f>IF(J180="",0,I$200+1-J180)</f>
        <v>18</v>
      </c>
    </row>
    <row r="181" spans="2:11" ht="15">
      <c r="B181" s="31" t="s">
        <v>111</v>
      </c>
      <c r="C181" s="32" t="s">
        <v>145</v>
      </c>
      <c r="D181" s="33">
        <v>1111310102</v>
      </c>
      <c r="E181" s="7" t="s">
        <v>295</v>
      </c>
      <c r="F181" s="8">
        <v>9</v>
      </c>
      <c r="G181" s="8">
        <v>10</v>
      </c>
      <c r="H181" s="8">
        <v>10</v>
      </c>
      <c r="I181" s="4">
        <f>SUM(F181:H181)</f>
        <v>29</v>
      </c>
      <c r="J181" s="4">
        <f>IF(E181="","",RANK(I181,I$7:I$199))</f>
        <v>174</v>
      </c>
      <c r="K181" s="13">
        <f>IF(J181="",0,I$200+1-J181)</f>
        <v>18</v>
      </c>
    </row>
    <row r="182" spans="2:11" ht="15">
      <c r="B182" s="31" t="s">
        <v>212</v>
      </c>
      <c r="C182" s="32" t="s">
        <v>156</v>
      </c>
      <c r="D182" s="33">
        <v>1116980026</v>
      </c>
      <c r="E182" s="7" t="s">
        <v>322</v>
      </c>
      <c r="F182" s="8">
        <v>10</v>
      </c>
      <c r="G182" s="8">
        <v>11</v>
      </c>
      <c r="H182" s="8">
        <v>8</v>
      </c>
      <c r="I182" s="4">
        <f>SUM(F182:H182)</f>
        <v>29</v>
      </c>
      <c r="J182" s="4">
        <f>IF(E182="","",RANK(I182,I$7:I$199))</f>
        <v>174</v>
      </c>
      <c r="K182" s="13">
        <f>IF(J182="",0,I$200+1-J182)</f>
        <v>18</v>
      </c>
    </row>
    <row r="183" spans="2:11" ht="15">
      <c r="B183" s="31" t="s">
        <v>78</v>
      </c>
      <c r="C183" s="32" t="s">
        <v>151</v>
      </c>
      <c r="D183" s="33">
        <v>1119490012</v>
      </c>
      <c r="E183" s="7" t="s">
        <v>367</v>
      </c>
      <c r="F183" s="8">
        <v>10</v>
      </c>
      <c r="G183" s="8">
        <v>9</v>
      </c>
      <c r="H183" s="8">
        <v>10</v>
      </c>
      <c r="I183" s="3">
        <f>SUM(F183:H183)</f>
        <v>29</v>
      </c>
      <c r="J183" s="4">
        <f>IF(E183="","",RANK(I183,I$7:I$199))</f>
        <v>174</v>
      </c>
      <c r="K183" s="13">
        <f>IF(J183="",0,I$200+1-J183)</f>
        <v>18</v>
      </c>
    </row>
    <row r="184" spans="2:11" ht="15">
      <c r="B184" s="31" t="s">
        <v>195</v>
      </c>
      <c r="C184" s="32" t="s">
        <v>152</v>
      </c>
      <c r="D184" s="33">
        <v>1121100033</v>
      </c>
      <c r="E184" s="15" t="s">
        <v>393</v>
      </c>
      <c r="F184" s="16">
        <v>8</v>
      </c>
      <c r="G184" s="16">
        <v>11</v>
      </c>
      <c r="H184" s="16">
        <v>10</v>
      </c>
      <c r="I184" s="3">
        <f>SUM(F184:H184)</f>
        <v>29</v>
      </c>
      <c r="J184" s="4">
        <f>IF(E184="","",RANK(I184,I$7:I$199))</f>
        <v>174</v>
      </c>
      <c r="K184" s="13">
        <f>IF(J184="",0,I$200+1-J184)</f>
        <v>18</v>
      </c>
    </row>
    <row r="185" spans="2:11" ht="15">
      <c r="B185" s="31" t="s">
        <v>214</v>
      </c>
      <c r="C185" s="32" t="s">
        <v>149</v>
      </c>
      <c r="D185" s="33">
        <v>1117570077</v>
      </c>
      <c r="E185" s="7" t="s">
        <v>349</v>
      </c>
      <c r="F185" s="8">
        <v>9</v>
      </c>
      <c r="G185" s="8">
        <v>7</v>
      </c>
      <c r="H185" s="8">
        <v>12</v>
      </c>
      <c r="I185" s="4">
        <f>SUM(F185:H185)</f>
        <v>28</v>
      </c>
      <c r="J185" s="4">
        <f>IF(E185="","",RANK(I185,I$7:I$199))</f>
        <v>179</v>
      </c>
      <c r="K185" s="13">
        <f>IF(J185="",0,I$200+1-J185)</f>
        <v>13</v>
      </c>
    </row>
    <row r="186" spans="2:11" ht="15">
      <c r="B186" s="31" t="s">
        <v>105</v>
      </c>
      <c r="C186" s="32" t="s">
        <v>141</v>
      </c>
      <c r="D186" s="33">
        <v>1106200027</v>
      </c>
      <c r="E186" s="7" t="s">
        <v>255</v>
      </c>
      <c r="F186" s="8">
        <v>9</v>
      </c>
      <c r="G186" s="8">
        <v>8</v>
      </c>
      <c r="H186" s="8">
        <v>10</v>
      </c>
      <c r="I186" s="3">
        <f>SUM(F186:H186)</f>
        <v>27</v>
      </c>
      <c r="J186" s="4">
        <f>IF(E186="","",RANK(I186,I$7:I$199))</f>
        <v>180</v>
      </c>
      <c r="K186" s="13">
        <f>IF(J186="",0,I$200+1-J186)</f>
        <v>12</v>
      </c>
    </row>
    <row r="187" spans="2:11" ht="15">
      <c r="B187" s="31" t="s">
        <v>116</v>
      </c>
      <c r="C187" s="32" t="s">
        <v>143</v>
      </c>
      <c r="D187" s="33">
        <v>1109760007</v>
      </c>
      <c r="E187" s="7" t="s">
        <v>279</v>
      </c>
      <c r="F187" s="8">
        <v>7</v>
      </c>
      <c r="G187" s="8">
        <v>12</v>
      </c>
      <c r="H187" s="8">
        <v>8</v>
      </c>
      <c r="I187" s="3">
        <f>SUM(F187:H187)</f>
        <v>27</v>
      </c>
      <c r="J187" s="4">
        <f>IF(E187="","",RANK(I187,I$7:I$199))</f>
        <v>180</v>
      </c>
      <c r="K187" s="13">
        <f>IF(J187="",0,I$200+1-J187)</f>
        <v>12</v>
      </c>
    </row>
    <row r="188" spans="2:11" ht="15">
      <c r="B188" s="31" t="s">
        <v>113</v>
      </c>
      <c r="C188" s="32" t="s">
        <v>146</v>
      </c>
      <c r="D188" s="33">
        <v>1114030190</v>
      </c>
      <c r="E188" s="7" t="s">
        <v>224</v>
      </c>
      <c r="F188" s="8">
        <v>8</v>
      </c>
      <c r="G188" s="8">
        <v>8</v>
      </c>
      <c r="H188" s="8">
        <v>11</v>
      </c>
      <c r="I188" s="3">
        <f>SUM(F188:H188)</f>
        <v>27</v>
      </c>
      <c r="J188" s="4">
        <f>IF(E188="","",RANK(I188,I$7:I$199))</f>
        <v>180</v>
      </c>
      <c r="K188" s="13">
        <f>IF(J188="",0,I$200+1-J188)</f>
        <v>12</v>
      </c>
    </row>
    <row r="189" spans="2:11" ht="15">
      <c r="B189" s="31" t="s">
        <v>59</v>
      </c>
      <c r="C189" s="32" t="s">
        <v>157</v>
      </c>
      <c r="D189" s="33">
        <v>1117070023</v>
      </c>
      <c r="E189" s="7" t="s">
        <v>330</v>
      </c>
      <c r="F189" s="8">
        <v>6</v>
      </c>
      <c r="G189" s="8">
        <v>11</v>
      </c>
      <c r="H189" s="8">
        <v>10</v>
      </c>
      <c r="I189" s="3">
        <f>SUM(F189:H189)</f>
        <v>27</v>
      </c>
      <c r="J189" s="4">
        <f>IF(E189="","",RANK(I189,I$7:I$199))</f>
        <v>180</v>
      </c>
      <c r="K189" s="13">
        <f>IF(J189="",0,I$200+1-J189)</f>
        <v>12</v>
      </c>
    </row>
    <row r="190" spans="2:11" ht="15">
      <c r="B190" s="31" t="s">
        <v>191</v>
      </c>
      <c r="C190" s="32" t="s">
        <v>151</v>
      </c>
      <c r="D190" s="33">
        <v>1119490003</v>
      </c>
      <c r="E190" s="7" t="s">
        <v>366</v>
      </c>
      <c r="F190" s="8">
        <v>7</v>
      </c>
      <c r="G190" s="8">
        <v>10</v>
      </c>
      <c r="H190" s="8">
        <v>10</v>
      </c>
      <c r="I190" s="3">
        <f>SUM(F190:H190)</f>
        <v>27</v>
      </c>
      <c r="J190" s="4">
        <f>IF(E190="","",RANK(I190,I$7:I$199))</f>
        <v>180</v>
      </c>
      <c r="K190" s="13">
        <f>IF(J190="",0,I$200+1-J190)</f>
        <v>12</v>
      </c>
    </row>
    <row r="191" spans="2:11" ht="15">
      <c r="B191" s="31" t="s">
        <v>17</v>
      </c>
      <c r="C191" s="32" t="s">
        <v>141</v>
      </c>
      <c r="D191" s="33">
        <v>1106200008</v>
      </c>
      <c r="E191" s="7" t="s">
        <v>251</v>
      </c>
      <c r="F191" s="8">
        <v>7</v>
      </c>
      <c r="G191" s="8">
        <v>7</v>
      </c>
      <c r="H191" s="8">
        <v>12</v>
      </c>
      <c r="I191" s="3">
        <f>SUM(F191:H191)</f>
        <v>26</v>
      </c>
      <c r="J191" s="4">
        <f>IF(E191="","",RANK(I191,I$7:I$199))</f>
        <v>185</v>
      </c>
      <c r="K191" s="13">
        <f>IF(J191="",0,I$200+1-J191)</f>
        <v>7</v>
      </c>
    </row>
    <row r="192" spans="2:11" ht="15">
      <c r="B192" s="31" t="s">
        <v>31</v>
      </c>
      <c r="C192" s="32" t="s">
        <v>143</v>
      </c>
      <c r="D192" s="33">
        <v>1109760006</v>
      </c>
      <c r="E192" s="7" t="s">
        <v>278</v>
      </c>
      <c r="F192" s="8">
        <v>8</v>
      </c>
      <c r="G192" s="8">
        <v>8</v>
      </c>
      <c r="H192" s="8">
        <v>10</v>
      </c>
      <c r="I192" s="3">
        <f>SUM(F192:H192)</f>
        <v>26</v>
      </c>
      <c r="J192" s="4">
        <f>IF(E192="","",RANK(I192,I$7:I$199))</f>
        <v>185</v>
      </c>
      <c r="K192" s="13">
        <f>IF(J192="",0,I$200+1-J192)</f>
        <v>7</v>
      </c>
    </row>
    <row r="193" spans="2:11" ht="15">
      <c r="B193" s="31" t="s">
        <v>40</v>
      </c>
      <c r="C193" s="32" t="s">
        <v>145</v>
      </c>
      <c r="D193" s="33">
        <v>1111310119</v>
      </c>
      <c r="E193" s="7" t="s">
        <v>298</v>
      </c>
      <c r="F193" s="8">
        <v>8</v>
      </c>
      <c r="G193" s="8">
        <v>8</v>
      </c>
      <c r="H193" s="8">
        <v>10</v>
      </c>
      <c r="I193" s="3">
        <f>SUM(F193:H193)</f>
        <v>26</v>
      </c>
      <c r="J193" s="4">
        <f>IF(E193="","",RANK(I193,I$7:I$199))</f>
        <v>185</v>
      </c>
      <c r="K193" s="13">
        <f>IF(J193="",0,I$200+1-J193)</f>
        <v>7</v>
      </c>
    </row>
    <row r="194" spans="2:11" ht="15">
      <c r="B194" s="31" t="s">
        <v>61</v>
      </c>
      <c r="C194" s="32" t="s">
        <v>148</v>
      </c>
      <c r="D194" s="33">
        <v>1117540015</v>
      </c>
      <c r="E194" s="7" t="s">
        <v>334</v>
      </c>
      <c r="F194" s="8">
        <v>9</v>
      </c>
      <c r="G194" s="8">
        <v>7</v>
      </c>
      <c r="H194" s="8">
        <v>10</v>
      </c>
      <c r="I194" s="3">
        <f>SUM(F194:H194)</f>
        <v>26</v>
      </c>
      <c r="J194" s="4">
        <f>IF(E194="","",RANK(I194,I$7:I$199))</f>
        <v>185</v>
      </c>
      <c r="K194" s="13">
        <f>IF(J194="",0,I$200+1-J194)</f>
        <v>7</v>
      </c>
    </row>
    <row r="195" spans="2:11" ht="15">
      <c r="B195" s="31" t="s">
        <v>16</v>
      </c>
      <c r="C195" s="32" t="s">
        <v>140</v>
      </c>
      <c r="D195" s="33">
        <v>1102590094</v>
      </c>
      <c r="E195" s="7" t="s">
        <v>240</v>
      </c>
      <c r="F195" s="8">
        <v>9</v>
      </c>
      <c r="G195" s="8">
        <v>7</v>
      </c>
      <c r="H195" s="8">
        <v>9</v>
      </c>
      <c r="I195" s="3">
        <f>SUM(F195:H195)</f>
        <v>25</v>
      </c>
      <c r="J195" s="4">
        <f>IF(E195="","",RANK(I195,I$7:I$199))</f>
        <v>189</v>
      </c>
      <c r="K195" s="13">
        <f>IF(J195="",0,I$200+1-J195)</f>
        <v>3</v>
      </c>
    </row>
    <row r="196" spans="2:11" ht="15">
      <c r="B196" s="31" t="s">
        <v>114</v>
      </c>
      <c r="C196" s="32" t="s">
        <v>146</v>
      </c>
      <c r="D196" s="33">
        <v>1114030183</v>
      </c>
      <c r="E196" s="7" t="s">
        <v>317</v>
      </c>
      <c r="F196" s="8">
        <v>9</v>
      </c>
      <c r="G196" s="8">
        <v>6</v>
      </c>
      <c r="H196" s="8">
        <v>10</v>
      </c>
      <c r="I196" s="3">
        <f>SUM(F196:H196)</f>
        <v>25</v>
      </c>
      <c r="J196" s="4">
        <f>IF(E196="","",RANK(I196,I$7:I$199))</f>
        <v>189</v>
      </c>
      <c r="K196" s="13">
        <f>IF(J196="",0,I$200+1-J196)</f>
        <v>3</v>
      </c>
    </row>
    <row r="197" spans="2:11" ht="15">
      <c r="B197" s="31" t="s">
        <v>64</v>
      </c>
      <c r="C197" s="32" t="s">
        <v>148</v>
      </c>
      <c r="D197" s="33">
        <v>1117540028</v>
      </c>
      <c r="E197" s="7" t="s">
        <v>337</v>
      </c>
      <c r="F197" s="8">
        <v>6</v>
      </c>
      <c r="G197" s="8">
        <v>6</v>
      </c>
      <c r="H197" s="8">
        <v>8</v>
      </c>
      <c r="I197" s="3">
        <f>SUM(F197:H197)</f>
        <v>20</v>
      </c>
      <c r="J197" s="4">
        <f>IF(E197="","",RANK(I197,I$7:I$199))</f>
        <v>191</v>
      </c>
      <c r="K197" s="13">
        <f>IF(J197="",0,I$200+1-J197)</f>
        <v>1</v>
      </c>
    </row>
    <row r="198" spans="2:11" ht="15">
      <c r="B198" s="19"/>
      <c r="C198" s="23"/>
      <c r="D198" s="26"/>
      <c r="E198" s="7"/>
      <c r="F198" s="8"/>
      <c r="G198" s="8"/>
      <c r="H198" s="8"/>
      <c r="I198" s="3">
        <f>SUM(F198:H198)</f>
        <v>0</v>
      </c>
      <c r="J198" s="4">
        <f>IF(E198="","",RANK(I198,I$8:I$199))</f>
      </c>
      <c r="K198" s="13">
        <f>IF(J198="",0,I$200+1-J198)</f>
        <v>0</v>
      </c>
    </row>
    <row r="199" spans="2:11" ht="15.75" thickBot="1">
      <c r="B199" s="19"/>
      <c r="C199" s="23"/>
      <c r="D199" s="26"/>
      <c r="E199" s="17"/>
      <c r="F199" s="18"/>
      <c r="G199" s="18"/>
      <c r="H199" s="18"/>
      <c r="I199" s="14">
        <f>SUM(F199:H199)</f>
        <v>0</v>
      </c>
      <c r="J199" s="6">
        <f>IF(E199="","",RANK(I199,I$11:I$199))</f>
      </c>
      <c r="K199" s="21">
        <f>IF(J199="",0,I$200+1-J199)</f>
        <v>0</v>
      </c>
    </row>
    <row r="200" spans="2:10" ht="15">
      <c r="B200" s="19"/>
      <c r="C200" s="23"/>
      <c r="D200" s="26"/>
      <c r="E200" s="5" t="s">
        <v>9</v>
      </c>
      <c r="F200" s="9"/>
      <c r="G200" s="9"/>
      <c r="H200" s="9"/>
      <c r="I200" s="50">
        <f>COUNTA(E7:E199)</f>
        <v>191</v>
      </c>
      <c r="J200" s="51"/>
    </row>
    <row r="201" spans="2:4" ht="15.75" thickBot="1">
      <c r="B201" s="22"/>
      <c r="C201" s="24"/>
      <c r="D201" s="25"/>
    </row>
  </sheetData>
  <sheetProtection/>
  <mergeCells count="3">
    <mergeCell ref="E4:K4"/>
    <mergeCell ref="B4:D4"/>
    <mergeCell ref="I200:J200"/>
  </mergeCells>
  <conditionalFormatting sqref="E7:K199">
    <cfRule type="cellIs" priority="395" dxfId="1" operator="equal">
      <formula>0</formula>
    </cfRule>
    <cfRule type="cellIs" priority="396" dxfId="1" operator="equal">
      <formula>""</formula>
    </cfRule>
  </conditionalFormatting>
  <conditionalFormatting sqref="K51 E51:H51 J7:J198">
    <cfRule type="cellIs" priority="336" dxfId="2" operator="equal">
      <formula>3</formula>
    </cfRule>
    <cfRule type="cellIs" priority="337" dxfId="1" operator="equal">
      <formula>2</formula>
    </cfRule>
    <cfRule type="cellIs" priority="338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2021-03-14T15:06:30Z</dcterms:modified>
  <cp:category/>
  <cp:version/>
  <cp:contentType/>
  <cp:contentStatus/>
</cp:coreProperties>
</file>