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1035" yWindow="1080" windowWidth="26895" windowHeight="11925"/>
  </bookViews>
  <sheets>
    <sheet name="Cumul 5" sheetId="6" r:id="rId1"/>
    <sheet name="Cumul 5 - Clubs" sheetId="1" r:id="rId2"/>
    <sheet name="Classt 5" sheetId="5" r:id="rId3"/>
    <sheet name="Cumul clubs" sheetId="7" r:id="rId4"/>
    <sheet name="Calc clubs" sheetId="8" state="hidden" r:id="rId5"/>
  </sheets>
  <definedNames>
    <definedName name="_xlnm.Print_Titles" localSheetId="1">'Cumul 5 - Clubs'!#REF!,'Cumul 5 - Clubs'!#REF!</definedName>
    <definedName name="liste_ean" localSheetId="2">'Classt 5'!#REF!</definedName>
    <definedName name="liste_ean" localSheetId="0">'Cumul 5'!#REF!</definedName>
    <definedName name="liste_ean" localSheetId="1">'Cumul 5 - Clubs'!#REF!</definedName>
    <definedName name="liste_ean_1" localSheetId="1">'Cumul 5 - Clubs'!#REF!</definedName>
    <definedName name="_xlnm.Print_Area" localSheetId="1">'Cumul 5 - Clubs'!#REF!</definedName>
  </definedNames>
  <calcPr calcId="125725"/>
  <pivotCaches>
    <pivotCache cacheId="5" r:id="rId6"/>
  </pivotCaches>
</workbook>
</file>

<file path=xl/calcChain.xml><?xml version="1.0" encoding="utf-8"?>
<calcChain xmlns="http://schemas.openxmlformats.org/spreadsheetml/2006/main">
  <c r="AS7" i="6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73"/>
  <c r="AS174"/>
  <c r="AS175"/>
  <c r="AS176"/>
  <c r="AS177"/>
  <c r="AS178"/>
  <c r="AS179"/>
  <c r="AS180"/>
  <c r="AS181"/>
  <c r="AS182"/>
  <c r="AS183"/>
  <c r="AS184"/>
  <c r="AS185"/>
  <c r="AS186"/>
  <c r="AS187"/>
  <c r="AS188"/>
  <c r="AS189"/>
  <c r="AS190"/>
  <c r="AS191"/>
  <c r="AS192"/>
  <c r="AS193"/>
  <c r="AS194"/>
  <c r="AS195"/>
  <c r="AS196"/>
  <c r="AS197"/>
  <c r="AS198"/>
  <c r="AS199"/>
  <c r="AS200"/>
  <c r="AS201"/>
  <c r="AS202"/>
  <c r="AS203"/>
  <c r="AS204"/>
  <c r="AS205"/>
  <c r="AS206"/>
  <c r="AS207"/>
  <c r="AS208"/>
  <c r="AS209"/>
  <c r="AS210"/>
  <c r="AS211"/>
  <c r="AS212"/>
  <c r="AS213"/>
  <c r="AS214"/>
  <c r="AS215"/>
  <c r="AS216"/>
  <c r="AS217"/>
  <c r="AS218"/>
  <c r="AS219"/>
  <c r="AS220"/>
  <c r="AS221"/>
  <c r="AS222"/>
  <c r="AS223"/>
  <c r="AS224"/>
  <c r="AS225"/>
  <c r="AS226"/>
  <c r="AS227"/>
  <c r="AS228"/>
  <c r="AS229"/>
  <c r="AS230"/>
  <c r="AS231"/>
  <c r="AS232"/>
  <c r="AS233"/>
  <c r="AS234"/>
  <c r="AS235"/>
  <c r="AS236"/>
  <c r="AS237"/>
  <c r="AS238"/>
  <c r="AS239"/>
  <c r="AS240"/>
  <c r="AS241"/>
  <c r="AS242"/>
  <c r="AS243"/>
  <c r="AS244"/>
  <c r="AS245"/>
  <c r="AS246"/>
  <c r="AS247"/>
  <c r="AS248"/>
  <c r="AS249"/>
  <c r="AS250"/>
  <c r="AS251"/>
  <c r="AS252"/>
  <c r="AS253"/>
  <c r="AS254"/>
  <c r="AS255"/>
  <c r="AS256"/>
  <c r="AS257"/>
  <c r="AS258"/>
  <c r="AS259"/>
  <c r="AS260"/>
  <c r="AS261"/>
  <c r="AS262"/>
  <c r="AS263"/>
  <c r="AS264"/>
  <c r="AS265"/>
  <c r="AS266"/>
  <c r="AS267"/>
  <c r="AS268"/>
  <c r="AS269"/>
  <c r="AS270"/>
  <c r="AS271"/>
  <c r="AS272"/>
  <c r="AS273"/>
  <c r="AS274"/>
  <c r="AS275"/>
  <c r="AS276"/>
  <c r="AS277"/>
  <c r="AS278"/>
  <c r="AS279"/>
  <c r="AS280"/>
  <c r="AS281"/>
  <c r="AS282"/>
  <c r="AS283"/>
  <c r="AS284"/>
  <c r="AS285"/>
  <c r="AS6"/>
  <c r="U20" i="7"/>
  <c r="BA7" i="8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6"/>
  <c r="I227"/>
  <c r="AI226"/>
  <c r="AJ226" s="1"/>
  <c r="AH226"/>
  <c r="Z226"/>
  <c r="AA226" s="1"/>
  <c r="Y226"/>
  <c r="Q226"/>
  <c r="R226" s="1"/>
  <c r="S226" s="1"/>
  <c r="P226"/>
  <c r="J226"/>
  <c r="K226" s="1"/>
  <c r="I226"/>
  <c r="AI225"/>
  <c r="AJ225" s="1"/>
  <c r="AH225"/>
  <c r="Z225"/>
  <c r="AA225" s="1"/>
  <c r="Y225"/>
  <c r="Q225"/>
  <c r="R225" s="1"/>
  <c r="S225" s="1"/>
  <c r="T225" s="1"/>
  <c r="P225"/>
  <c r="J225"/>
  <c r="K225" s="1"/>
  <c r="I225"/>
  <c r="I159"/>
  <c r="AJ223"/>
  <c r="AI223"/>
  <c r="AH223"/>
  <c r="Z223"/>
  <c r="AA223" s="1"/>
  <c r="Y223"/>
  <c r="R223"/>
  <c r="S223" s="1"/>
  <c r="Q223"/>
  <c r="P223"/>
  <c r="I205"/>
  <c r="I188"/>
  <c r="AI221"/>
  <c r="AJ221" s="1"/>
  <c r="AH221"/>
  <c r="AA221"/>
  <c r="Z221"/>
  <c r="Y221"/>
  <c r="Q221"/>
  <c r="R221" s="1"/>
  <c r="S221" s="1"/>
  <c r="P221"/>
  <c r="I170"/>
  <c r="AI220"/>
  <c r="AJ220" s="1"/>
  <c r="AH220"/>
  <c r="AA220"/>
  <c r="Z220"/>
  <c r="Y220"/>
  <c r="Q220"/>
  <c r="R220" s="1"/>
  <c r="S220" s="1"/>
  <c r="T220" s="1"/>
  <c r="P220"/>
  <c r="I122"/>
  <c r="AI219"/>
  <c r="AJ219" s="1"/>
  <c r="AH219"/>
  <c r="Z219"/>
  <c r="AA219" s="1"/>
  <c r="Y219"/>
  <c r="Q219"/>
  <c r="R219" s="1"/>
  <c r="S219" s="1"/>
  <c r="P219"/>
  <c r="I63"/>
  <c r="AI218"/>
  <c r="AJ218" s="1"/>
  <c r="AH218"/>
  <c r="Z218"/>
  <c r="AA218" s="1"/>
  <c r="Y218"/>
  <c r="Q218"/>
  <c r="R218" s="1"/>
  <c r="S218" s="1"/>
  <c r="T218" s="1"/>
  <c r="P218"/>
  <c r="I158"/>
  <c r="I62"/>
  <c r="AI216"/>
  <c r="AJ216" s="1"/>
  <c r="AH216"/>
  <c r="AA216"/>
  <c r="Z216"/>
  <c r="Y216"/>
  <c r="R216"/>
  <c r="S216" s="1"/>
  <c r="T216" s="1"/>
  <c r="Q216"/>
  <c r="P216"/>
  <c r="I177"/>
  <c r="AJ215"/>
  <c r="AI215"/>
  <c r="AH215"/>
  <c r="Z215"/>
  <c r="AA215" s="1"/>
  <c r="Y215"/>
  <c r="Q215"/>
  <c r="R215" s="1"/>
  <c r="S215" s="1"/>
  <c r="T215" s="1"/>
  <c r="P215"/>
  <c r="I51"/>
  <c r="AI214"/>
  <c r="AJ214" s="1"/>
  <c r="AH214"/>
  <c r="Z214"/>
  <c r="AA214" s="1"/>
  <c r="AB214" s="1"/>
  <c r="AC214" s="1"/>
  <c r="Y214"/>
  <c r="Q214"/>
  <c r="R214" s="1"/>
  <c r="S214" s="1"/>
  <c r="T214" s="1"/>
  <c r="P214"/>
  <c r="I224"/>
  <c r="I15"/>
  <c r="AI212"/>
  <c r="AJ212" s="1"/>
  <c r="AH212"/>
  <c r="Z212"/>
  <c r="AA212" s="1"/>
  <c r="Y212"/>
  <c r="Q212"/>
  <c r="R212" s="1"/>
  <c r="S212" s="1"/>
  <c r="P212"/>
  <c r="I143"/>
  <c r="AI211"/>
  <c r="AJ211" s="1"/>
  <c r="AH211"/>
  <c r="Z211"/>
  <c r="AA211" s="1"/>
  <c r="Y211"/>
  <c r="R211"/>
  <c r="S211" s="1"/>
  <c r="T211" s="1"/>
  <c r="Q211"/>
  <c r="P211"/>
  <c r="I169"/>
  <c r="AJ210"/>
  <c r="AI210"/>
  <c r="AH210"/>
  <c r="AA210"/>
  <c r="AB210" s="1"/>
  <c r="AC210" s="1"/>
  <c r="Z210"/>
  <c r="Y210"/>
  <c r="T210"/>
  <c r="S210"/>
  <c r="Q210"/>
  <c r="I24"/>
  <c r="AI209"/>
  <c r="AJ209" s="1"/>
  <c r="AH209"/>
  <c r="Z209"/>
  <c r="AA209" s="1"/>
  <c r="Y209"/>
  <c r="Q209"/>
  <c r="R209" s="1"/>
  <c r="S209" s="1"/>
  <c r="P209"/>
  <c r="I14"/>
  <c r="AI208"/>
  <c r="AJ208" s="1"/>
  <c r="AH208"/>
  <c r="Z208"/>
  <c r="AA208" s="1"/>
  <c r="Y208"/>
  <c r="R208"/>
  <c r="S208" s="1"/>
  <c r="T208" s="1"/>
  <c r="Q208"/>
  <c r="P208"/>
  <c r="I88"/>
  <c r="AJ207"/>
  <c r="AI207"/>
  <c r="AH207"/>
  <c r="Z207"/>
  <c r="AA207" s="1"/>
  <c r="Y207"/>
  <c r="R207"/>
  <c r="S207" s="1"/>
  <c r="T207" s="1"/>
  <c r="Q207"/>
  <c r="P207"/>
  <c r="I50"/>
  <c r="AJ206"/>
  <c r="AI206"/>
  <c r="AH206"/>
  <c r="Z206"/>
  <c r="AA206" s="1"/>
  <c r="AB206" s="1"/>
  <c r="AC206" s="1"/>
  <c r="Y206"/>
  <c r="Q206"/>
  <c r="R206" s="1"/>
  <c r="S206" s="1"/>
  <c r="T206" s="1"/>
  <c r="P206"/>
  <c r="I157"/>
  <c r="AI205"/>
  <c r="AJ205" s="1"/>
  <c r="AH205"/>
  <c r="Z205"/>
  <c r="AA205" s="1"/>
  <c r="Y205"/>
  <c r="Q205"/>
  <c r="R205" s="1"/>
  <c r="S205" s="1"/>
  <c r="T205" s="1"/>
  <c r="P205"/>
  <c r="I142"/>
  <c r="I141"/>
  <c r="AI203"/>
  <c r="AJ203" s="1"/>
  <c r="AH203"/>
  <c r="Z203"/>
  <c r="AA203" s="1"/>
  <c r="Y203"/>
  <c r="Q203"/>
  <c r="R203" s="1"/>
  <c r="S203" s="1"/>
  <c r="T203" s="1"/>
  <c r="P203"/>
  <c r="I121"/>
  <c r="AI202"/>
  <c r="AJ202" s="1"/>
  <c r="AH202"/>
  <c r="Z202"/>
  <c r="AA202" s="1"/>
  <c r="Y202"/>
  <c r="Q202"/>
  <c r="R202" s="1"/>
  <c r="S202" s="1"/>
  <c r="T202" s="1"/>
  <c r="P202"/>
  <c r="I176"/>
  <c r="AI201"/>
  <c r="AJ201" s="1"/>
  <c r="AH201"/>
  <c r="Z201"/>
  <c r="AA201" s="1"/>
  <c r="Y201"/>
  <c r="Q201"/>
  <c r="R201" s="1"/>
  <c r="S201" s="1"/>
  <c r="T201" s="1"/>
  <c r="P201"/>
  <c r="I120"/>
  <c r="AI200"/>
  <c r="AJ200" s="1"/>
  <c r="AK200" s="1"/>
  <c r="AL200" s="1"/>
  <c r="AH200"/>
  <c r="Z200"/>
  <c r="AA200" s="1"/>
  <c r="AB200" s="1"/>
  <c r="AC200" s="1"/>
  <c r="Y200"/>
  <c r="T200"/>
  <c r="S200"/>
  <c r="Q200"/>
  <c r="I107"/>
  <c r="I175"/>
  <c r="AI198"/>
  <c r="AJ198" s="1"/>
  <c r="AH198"/>
  <c r="Z198"/>
  <c r="AA198" s="1"/>
  <c r="AB198" s="1"/>
  <c r="AC198" s="1"/>
  <c r="Y198"/>
  <c r="Q198"/>
  <c r="R198" s="1"/>
  <c r="S198" s="1"/>
  <c r="T198" s="1"/>
  <c r="P198"/>
  <c r="I187"/>
  <c r="AI197"/>
  <c r="AJ197" s="1"/>
  <c r="AH197"/>
  <c r="Z197"/>
  <c r="AA197" s="1"/>
  <c r="AB197" s="1"/>
  <c r="AC197" s="1"/>
  <c r="Y197"/>
  <c r="Q197"/>
  <c r="R197" s="1"/>
  <c r="S197" s="1"/>
  <c r="T197" s="1"/>
  <c r="P197"/>
  <c r="I168"/>
  <c r="AI196"/>
  <c r="AJ196" s="1"/>
  <c r="AH196"/>
  <c r="Z196"/>
  <c r="AA196" s="1"/>
  <c r="Y196"/>
  <c r="Q196"/>
  <c r="R196" s="1"/>
  <c r="S196" s="1"/>
  <c r="T196" s="1"/>
  <c r="P196"/>
  <c r="I214"/>
  <c r="AI195"/>
  <c r="AJ195" s="1"/>
  <c r="AH195"/>
  <c r="Z195"/>
  <c r="AA195" s="1"/>
  <c r="AB195" s="1"/>
  <c r="AC195" s="1"/>
  <c r="Y195"/>
  <c r="Q195"/>
  <c r="R195" s="1"/>
  <c r="S195" s="1"/>
  <c r="T195" s="1"/>
  <c r="P195"/>
  <c r="I119"/>
  <c r="I140"/>
  <c r="AJ193"/>
  <c r="AI193"/>
  <c r="AH193"/>
  <c r="Z193"/>
  <c r="AA193" s="1"/>
  <c r="Y193"/>
  <c r="Q193"/>
  <c r="R193" s="1"/>
  <c r="S193" s="1"/>
  <c r="T193" s="1"/>
  <c r="P193"/>
  <c r="I74"/>
  <c r="AI192"/>
  <c r="AJ192" s="1"/>
  <c r="AH192"/>
  <c r="Z192"/>
  <c r="AA192" s="1"/>
  <c r="AB192" s="1"/>
  <c r="AC192" s="1"/>
  <c r="Y192"/>
  <c r="Q192"/>
  <c r="R192" s="1"/>
  <c r="S192" s="1"/>
  <c r="T192" s="1"/>
  <c r="P192"/>
  <c r="I49"/>
  <c r="I223"/>
  <c r="AJ190"/>
  <c r="AI190"/>
  <c r="AH190"/>
  <c r="Z190"/>
  <c r="AA190" s="1"/>
  <c r="AB190" s="1"/>
  <c r="AC190" s="1"/>
  <c r="Y190"/>
  <c r="Q190"/>
  <c r="R190" s="1"/>
  <c r="S190" s="1"/>
  <c r="T190" s="1"/>
  <c r="P190"/>
  <c r="I222"/>
  <c r="AJ189"/>
  <c r="AI189"/>
  <c r="AH189"/>
  <c r="Z189"/>
  <c r="AA189" s="1"/>
  <c r="AB189" s="1"/>
  <c r="AC189" s="1"/>
  <c r="Y189"/>
  <c r="Q189"/>
  <c r="R189" s="1"/>
  <c r="S189" s="1"/>
  <c r="T189" s="1"/>
  <c r="P189"/>
  <c r="I106"/>
  <c r="AI188"/>
  <c r="AJ188" s="1"/>
  <c r="AH188"/>
  <c r="Z188"/>
  <c r="AA188" s="1"/>
  <c r="AB188" s="1"/>
  <c r="AC188" s="1"/>
  <c r="Y188"/>
  <c r="Q188"/>
  <c r="R188" s="1"/>
  <c r="S188" s="1"/>
  <c r="T188" s="1"/>
  <c r="P188"/>
  <c r="I118"/>
  <c r="AI187"/>
  <c r="AJ187" s="1"/>
  <c r="AH187"/>
  <c r="Z187"/>
  <c r="AA187" s="1"/>
  <c r="Y187"/>
  <c r="Q187"/>
  <c r="R187" s="1"/>
  <c r="S187" s="1"/>
  <c r="T187" s="1"/>
  <c r="P187"/>
  <c r="I73"/>
  <c r="AI186"/>
  <c r="AJ186" s="1"/>
  <c r="AH186"/>
  <c r="Z186"/>
  <c r="AA186" s="1"/>
  <c r="Y186"/>
  <c r="Q186"/>
  <c r="R186" s="1"/>
  <c r="S186" s="1"/>
  <c r="T186" s="1"/>
  <c r="P186"/>
  <c r="I72"/>
  <c r="AI185"/>
  <c r="AJ185" s="1"/>
  <c r="AH185"/>
  <c r="Z185"/>
  <c r="AA185" s="1"/>
  <c r="AB185" s="1"/>
  <c r="AC185" s="1"/>
  <c r="Y185"/>
  <c r="Q185"/>
  <c r="R185" s="1"/>
  <c r="S185" s="1"/>
  <c r="T185" s="1"/>
  <c r="P185"/>
  <c r="I87"/>
  <c r="AI184"/>
  <c r="AJ184" s="1"/>
  <c r="AH184"/>
  <c r="Z184"/>
  <c r="AA184" s="1"/>
  <c r="Y184"/>
  <c r="Q184"/>
  <c r="R184" s="1"/>
  <c r="S184" s="1"/>
  <c r="T184" s="1"/>
  <c r="P184"/>
  <c r="I117"/>
  <c r="AI183"/>
  <c r="AJ183" s="1"/>
  <c r="AH183"/>
  <c r="Z183"/>
  <c r="AA183" s="1"/>
  <c r="AB183" s="1"/>
  <c r="AC183" s="1"/>
  <c r="Y183"/>
  <c r="Q183"/>
  <c r="R183" s="1"/>
  <c r="S183" s="1"/>
  <c r="T183" s="1"/>
  <c r="P183"/>
  <c r="I139"/>
  <c r="AI182"/>
  <c r="AJ182" s="1"/>
  <c r="AK182" s="1"/>
  <c r="AL182" s="1"/>
  <c r="AH182"/>
  <c r="Z182"/>
  <c r="AA182" s="1"/>
  <c r="AB182" s="1"/>
  <c r="AC182" s="1"/>
  <c r="Y182"/>
  <c r="T182"/>
  <c r="S182"/>
  <c r="Q182"/>
  <c r="I167"/>
  <c r="AI181"/>
  <c r="AJ181" s="1"/>
  <c r="AH181"/>
  <c r="Z181"/>
  <c r="AA181" s="1"/>
  <c r="Y181"/>
  <c r="Q181"/>
  <c r="R181" s="1"/>
  <c r="S181" s="1"/>
  <c r="T181" s="1"/>
  <c r="P181"/>
  <c r="I211"/>
  <c r="I126"/>
  <c r="AI179"/>
  <c r="AJ179" s="1"/>
  <c r="AH179"/>
  <c r="AA179"/>
  <c r="Z179"/>
  <c r="Y179"/>
  <c r="Q179"/>
  <c r="R179" s="1"/>
  <c r="S179" s="1"/>
  <c r="T179" s="1"/>
  <c r="P179"/>
  <c r="I13"/>
  <c r="AI178"/>
  <c r="AJ178" s="1"/>
  <c r="AH178"/>
  <c r="Z178"/>
  <c r="AA178" s="1"/>
  <c r="AB178" s="1"/>
  <c r="AC178" s="1"/>
  <c r="Y178"/>
  <c r="Q178"/>
  <c r="R178" s="1"/>
  <c r="S178" s="1"/>
  <c r="T178" s="1"/>
  <c r="P178"/>
  <c r="I116"/>
  <c r="AI177"/>
  <c r="AJ177" s="1"/>
  <c r="AH177"/>
  <c r="Z177"/>
  <c r="AA177" s="1"/>
  <c r="Y177"/>
  <c r="Q177"/>
  <c r="R177" s="1"/>
  <c r="S177" s="1"/>
  <c r="T177" s="1"/>
  <c r="P177"/>
  <c r="I86"/>
  <c r="AI176"/>
  <c r="AJ176" s="1"/>
  <c r="AH176"/>
  <c r="Z176"/>
  <c r="AA176" s="1"/>
  <c r="Y176"/>
  <c r="Q176"/>
  <c r="R176" s="1"/>
  <c r="S176" s="1"/>
  <c r="T176" s="1"/>
  <c r="P176"/>
  <c r="I48"/>
  <c r="AI175"/>
  <c r="AJ175" s="1"/>
  <c r="AH175"/>
  <c r="Z175"/>
  <c r="AA175" s="1"/>
  <c r="AB175" s="1"/>
  <c r="AC175" s="1"/>
  <c r="Y175"/>
  <c r="Q175"/>
  <c r="R175" s="1"/>
  <c r="S175" s="1"/>
  <c r="T175" s="1"/>
  <c r="P175"/>
  <c r="I7"/>
  <c r="AI174"/>
  <c r="AJ174" s="1"/>
  <c r="AH174"/>
  <c r="Z174"/>
  <c r="AA174" s="1"/>
  <c r="AB174" s="1"/>
  <c r="AC174" s="1"/>
  <c r="Y174"/>
  <c r="Q174"/>
  <c r="R174" s="1"/>
  <c r="S174" s="1"/>
  <c r="T174" s="1"/>
  <c r="P174"/>
  <c r="I125"/>
  <c r="AI173"/>
  <c r="AJ173" s="1"/>
  <c r="AH173"/>
  <c r="Z173"/>
  <c r="AA173" s="1"/>
  <c r="Y173"/>
  <c r="Q173"/>
  <c r="R173" s="1"/>
  <c r="S173" s="1"/>
  <c r="T173" s="1"/>
  <c r="P173"/>
  <c r="I199"/>
  <c r="AI172"/>
  <c r="AJ172" s="1"/>
  <c r="AH172"/>
  <c r="Z172"/>
  <c r="AA172" s="1"/>
  <c r="AB172" s="1"/>
  <c r="AC172" s="1"/>
  <c r="Y172"/>
  <c r="S172"/>
  <c r="T172" s="1"/>
  <c r="Q172"/>
  <c r="I221"/>
  <c r="AI171"/>
  <c r="AJ171" s="1"/>
  <c r="AH171"/>
  <c r="Z171"/>
  <c r="AA171" s="1"/>
  <c r="AB171" s="1"/>
  <c r="AC171" s="1"/>
  <c r="Y171"/>
  <c r="Q171"/>
  <c r="R171" s="1"/>
  <c r="S171" s="1"/>
  <c r="T171" s="1"/>
  <c r="P171"/>
  <c r="I23"/>
  <c r="AI170"/>
  <c r="AJ170" s="1"/>
  <c r="AH170"/>
  <c r="Z170"/>
  <c r="AA170" s="1"/>
  <c r="AB170" s="1"/>
  <c r="AC170" s="1"/>
  <c r="Y170"/>
  <c r="Q170"/>
  <c r="R170" s="1"/>
  <c r="S170" s="1"/>
  <c r="T170" s="1"/>
  <c r="P170"/>
  <c r="I115"/>
  <c r="AI169"/>
  <c r="AJ169" s="1"/>
  <c r="AH169"/>
  <c r="Z169"/>
  <c r="AA169" s="1"/>
  <c r="AB169" s="1"/>
  <c r="AC169" s="1"/>
  <c r="Y169"/>
  <c r="Q169"/>
  <c r="R169" s="1"/>
  <c r="S169" s="1"/>
  <c r="T169" s="1"/>
  <c r="P169"/>
  <c r="I124"/>
  <c r="AI168"/>
  <c r="AJ168" s="1"/>
  <c r="AH168"/>
  <c r="Z168"/>
  <c r="AA168" s="1"/>
  <c r="AB168" s="1"/>
  <c r="AC168" s="1"/>
  <c r="Y168"/>
  <c r="Q168"/>
  <c r="R168" s="1"/>
  <c r="S168" s="1"/>
  <c r="T168" s="1"/>
  <c r="P168"/>
  <c r="I174"/>
  <c r="AI167"/>
  <c r="AJ167" s="1"/>
  <c r="AH167"/>
  <c r="Z167"/>
  <c r="AA167" s="1"/>
  <c r="AB167" s="1"/>
  <c r="AC167" s="1"/>
  <c r="Y167"/>
  <c r="Q167"/>
  <c r="R167" s="1"/>
  <c r="S167" s="1"/>
  <c r="T167" s="1"/>
  <c r="P167"/>
  <c r="I71"/>
  <c r="I70"/>
  <c r="I210"/>
  <c r="AI164"/>
  <c r="AJ164" s="1"/>
  <c r="AH164"/>
  <c r="Z164"/>
  <c r="AA164" s="1"/>
  <c r="AB164" s="1"/>
  <c r="AC164" s="1"/>
  <c r="Y164"/>
  <c r="Q164"/>
  <c r="R164" s="1"/>
  <c r="S164" s="1"/>
  <c r="T164" s="1"/>
  <c r="P164"/>
  <c r="I220"/>
  <c r="AI163"/>
  <c r="AJ163" s="1"/>
  <c r="AH163"/>
  <c r="Z163"/>
  <c r="AA163" s="1"/>
  <c r="Y163"/>
  <c r="Q163"/>
  <c r="R163" s="1"/>
  <c r="S163" s="1"/>
  <c r="T163" s="1"/>
  <c r="P163"/>
  <c r="I47"/>
  <c r="AI162"/>
  <c r="AJ162" s="1"/>
  <c r="AH162"/>
  <c r="AA162"/>
  <c r="AB162" s="1"/>
  <c r="AC162" s="1"/>
  <c r="Z162"/>
  <c r="Y162"/>
  <c r="Q162"/>
  <c r="R162" s="1"/>
  <c r="S162" s="1"/>
  <c r="T162" s="1"/>
  <c r="P162"/>
  <c r="I166"/>
  <c r="AI161"/>
  <c r="AJ161" s="1"/>
  <c r="AH161"/>
  <c r="AA161"/>
  <c r="AB161" s="1"/>
  <c r="AC161" s="1"/>
  <c r="Z161"/>
  <c r="Y161"/>
  <c r="Q161"/>
  <c r="R161" s="1"/>
  <c r="S161" s="1"/>
  <c r="T161" s="1"/>
  <c r="P161"/>
  <c r="I219"/>
  <c r="AI160"/>
  <c r="AJ160" s="1"/>
  <c r="AH160"/>
  <c r="AA160"/>
  <c r="AB160" s="1"/>
  <c r="AC160" s="1"/>
  <c r="Z160"/>
  <c r="Y160"/>
  <c r="Q160"/>
  <c r="R160" s="1"/>
  <c r="S160" s="1"/>
  <c r="T160" s="1"/>
  <c r="P160"/>
  <c r="I69"/>
  <c r="AI159"/>
  <c r="AJ159" s="1"/>
  <c r="AH159"/>
  <c r="AA159"/>
  <c r="AB159" s="1"/>
  <c r="AC159" s="1"/>
  <c r="Z159"/>
  <c r="Y159"/>
  <c r="Q159"/>
  <c r="R159" s="1"/>
  <c r="S159" s="1"/>
  <c r="T159" s="1"/>
  <c r="P159"/>
  <c r="I138"/>
  <c r="I137"/>
  <c r="AI157"/>
  <c r="AJ157" s="1"/>
  <c r="AH157"/>
  <c r="Z157"/>
  <c r="AA157" s="1"/>
  <c r="Y157"/>
  <c r="R157"/>
  <c r="S157" s="1"/>
  <c r="T157" s="1"/>
  <c r="Q157"/>
  <c r="P157"/>
  <c r="I85"/>
  <c r="AJ156"/>
  <c r="AI156"/>
  <c r="AH156"/>
  <c r="Z156"/>
  <c r="AA156" s="1"/>
  <c r="Y156"/>
  <c r="Q156"/>
  <c r="R156" s="1"/>
  <c r="S156" s="1"/>
  <c r="T156" s="1"/>
  <c r="P156"/>
  <c r="I46"/>
  <c r="I99"/>
  <c r="I22"/>
  <c r="AI153"/>
  <c r="AJ153" s="1"/>
  <c r="AH153"/>
  <c r="Z153"/>
  <c r="AA153" s="1"/>
  <c r="Y153"/>
  <c r="R153"/>
  <c r="S153" s="1"/>
  <c r="T153" s="1"/>
  <c r="Q153"/>
  <c r="P153"/>
  <c r="I209"/>
  <c r="AJ152"/>
  <c r="AI152"/>
  <c r="AH152"/>
  <c r="Z152"/>
  <c r="AA152" s="1"/>
  <c r="Y152"/>
  <c r="Q152"/>
  <c r="R152" s="1"/>
  <c r="S152" s="1"/>
  <c r="T152" s="1"/>
  <c r="P152"/>
  <c r="I61"/>
  <c r="AI151"/>
  <c r="AJ151" s="1"/>
  <c r="AK151" s="1"/>
  <c r="AL151" s="1"/>
  <c r="AH151"/>
  <c r="Z151"/>
  <c r="AA151" s="1"/>
  <c r="AB151" s="1"/>
  <c r="AC151" s="1"/>
  <c r="Y151"/>
  <c r="R151"/>
  <c r="S151" s="1"/>
  <c r="T151" s="1"/>
  <c r="Q151"/>
  <c r="P151"/>
  <c r="I60"/>
  <c r="I148"/>
  <c r="AI149"/>
  <c r="AJ149" s="1"/>
  <c r="AH149"/>
  <c r="Z149"/>
  <c r="AA149" s="1"/>
  <c r="AB149" s="1"/>
  <c r="AC149" s="1"/>
  <c r="Y149"/>
  <c r="Q149"/>
  <c r="R149" s="1"/>
  <c r="S149" s="1"/>
  <c r="T149" s="1"/>
  <c r="P149"/>
  <c r="I45"/>
  <c r="AI148"/>
  <c r="AJ148" s="1"/>
  <c r="AH148"/>
  <c r="Z148"/>
  <c r="AA148" s="1"/>
  <c r="AB148" s="1"/>
  <c r="AC148" s="1"/>
  <c r="Y148"/>
  <c r="Q148"/>
  <c r="R148" s="1"/>
  <c r="S148" s="1"/>
  <c r="T148" s="1"/>
  <c r="P148"/>
  <c r="I198"/>
  <c r="AI147"/>
  <c r="AJ147" s="1"/>
  <c r="AH147"/>
  <c r="Z147"/>
  <c r="AA147" s="1"/>
  <c r="AB147" s="1"/>
  <c r="AC147" s="1"/>
  <c r="Y147"/>
  <c r="Q147"/>
  <c r="R147" s="1"/>
  <c r="S147" s="1"/>
  <c r="T147" s="1"/>
  <c r="P147"/>
  <c r="I105"/>
  <c r="AI146"/>
  <c r="AJ146" s="1"/>
  <c r="AH146"/>
  <c r="Z146"/>
  <c r="AA146" s="1"/>
  <c r="AB146" s="1"/>
  <c r="AC146" s="1"/>
  <c r="Y146"/>
  <c r="Q146"/>
  <c r="R146" s="1"/>
  <c r="S146" s="1"/>
  <c r="T146" s="1"/>
  <c r="P146"/>
  <c r="I21"/>
  <c r="AI145"/>
  <c r="AJ145" s="1"/>
  <c r="AH145"/>
  <c r="Z145"/>
  <c r="AA145" s="1"/>
  <c r="AB145" s="1"/>
  <c r="AC145" s="1"/>
  <c r="Y145"/>
  <c r="Q145"/>
  <c r="R145" s="1"/>
  <c r="S145" s="1"/>
  <c r="T145" s="1"/>
  <c r="P145"/>
  <c r="I59"/>
  <c r="I84"/>
  <c r="AJ143"/>
  <c r="AI143"/>
  <c r="AH143"/>
  <c r="Z143"/>
  <c r="AA143" s="1"/>
  <c r="Y143"/>
  <c r="Q143"/>
  <c r="R143" s="1"/>
  <c r="S143" s="1"/>
  <c r="T143" s="1"/>
  <c r="P143"/>
  <c r="I12"/>
  <c r="AI142"/>
  <c r="AJ142" s="1"/>
  <c r="AK142" s="1"/>
  <c r="AL142" s="1"/>
  <c r="AH142"/>
  <c r="Z142"/>
  <c r="AA142" s="1"/>
  <c r="AB142" s="1"/>
  <c r="AC142" s="1"/>
  <c r="Y142"/>
  <c r="Q142"/>
  <c r="R142" s="1"/>
  <c r="S142" s="1"/>
  <c r="T142" s="1"/>
  <c r="P142"/>
  <c r="I98"/>
  <c r="AI141"/>
  <c r="AJ141" s="1"/>
  <c r="AH141"/>
  <c r="Z141"/>
  <c r="AA141" s="1"/>
  <c r="AB141" s="1"/>
  <c r="AC141" s="1"/>
  <c r="Y141"/>
  <c r="S141"/>
  <c r="T141" s="1"/>
  <c r="Q141"/>
  <c r="I173"/>
  <c r="I44"/>
  <c r="AI139"/>
  <c r="AJ139" s="1"/>
  <c r="AH139"/>
  <c r="Z139"/>
  <c r="AA139" s="1"/>
  <c r="Y139"/>
  <c r="Q139"/>
  <c r="R139" s="1"/>
  <c r="S139" s="1"/>
  <c r="T139" s="1"/>
  <c r="P139"/>
  <c r="I58"/>
  <c r="AJ138"/>
  <c r="AI138"/>
  <c r="AH138"/>
  <c r="Z138"/>
  <c r="AA138" s="1"/>
  <c r="Y138"/>
  <c r="Q138"/>
  <c r="R138" s="1"/>
  <c r="S138" s="1"/>
  <c r="P138"/>
  <c r="I83"/>
  <c r="AI137"/>
  <c r="AJ137" s="1"/>
  <c r="AH137"/>
  <c r="Z137"/>
  <c r="AA137" s="1"/>
  <c r="Y137"/>
  <c r="Q137"/>
  <c r="R137" s="1"/>
  <c r="S137" s="1"/>
  <c r="T137" s="1"/>
  <c r="P137"/>
  <c r="I20"/>
  <c r="AI136"/>
  <c r="AJ136" s="1"/>
  <c r="AK136" s="1"/>
  <c r="AL136" s="1"/>
  <c r="AH136"/>
  <c r="I97"/>
  <c r="AI135"/>
  <c r="AJ135" s="1"/>
  <c r="AH135"/>
  <c r="AA135"/>
  <c r="Z135"/>
  <c r="Y135"/>
  <c r="Q135"/>
  <c r="R135" s="1"/>
  <c r="S135" s="1"/>
  <c r="P135"/>
  <c r="I57"/>
  <c r="AI134"/>
  <c r="AJ134" s="1"/>
  <c r="AH134"/>
  <c r="Z134"/>
  <c r="AA134" s="1"/>
  <c r="AB134" s="1"/>
  <c r="AC134" s="1"/>
  <c r="Y134"/>
  <c r="R134"/>
  <c r="S134" s="1"/>
  <c r="T134" s="1"/>
  <c r="Q134"/>
  <c r="P134"/>
  <c r="I43"/>
  <c r="AJ133"/>
  <c r="AI133"/>
  <c r="AH133"/>
  <c r="Z133"/>
  <c r="AA133" s="1"/>
  <c r="Y133"/>
  <c r="Q133"/>
  <c r="R133" s="1"/>
  <c r="S133" s="1"/>
  <c r="T133" s="1"/>
  <c r="P133"/>
  <c r="I172"/>
  <c r="AI132"/>
  <c r="AJ132" s="1"/>
  <c r="AH132"/>
  <c r="Z132"/>
  <c r="AA132" s="1"/>
  <c r="Y132"/>
  <c r="Q132"/>
  <c r="R132" s="1"/>
  <c r="S132" s="1"/>
  <c r="T132" s="1"/>
  <c r="P132"/>
  <c r="I136"/>
  <c r="I182"/>
  <c r="AI130"/>
  <c r="AJ130" s="1"/>
  <c r="AH130"/>
  <c r="Z130"/>
  <c r="AA130" s="1"/>
  <c r="Y130"/>
  <c r="Q130"/>
  <c r="R130" s="1"/>
  <c r="S130" s="1"/>
  <c r="T130" s="1"/>
  <c r="P130"/>
  <c r="I208"/>
  <c r="AI129"/>
  <c r="AJ129" s="1"/>
  <c r="AH129"/>
  <c r="Z129"/>
  <c r="AA129" s="1"/>
  <c r="Y129"/>
  <c r="Q129"/>
  <c r="R129" s="1"/>
  <c r="S129" s="1"/>
  <c r="T129" s="1"/>
  <c r="P129"/>
  <c r="I68"/>
  <c r="AI128"/>
  <c r="AJ128" s="1"/>
  <c r="AH128"/>
  <c r="Z128"/>
  <c r="AA128" s="1"/>
  <c r="AB128" s="1"/>
  <c r="AC128" s="1"/>
  <c r="Y128"/>
  <c r="S128"/>
  <c r="T128" s="1"/>
  <c r="Q128"/>
  <c r="I42"/>
  <c r="AI127"/>
  <c r="AJ127" s="1"/>
  <c r="AH127"/>
  <c r="Z127"/>
  <c r="AA127" s="1"/>
  <c r="Y127"/>
  <c r="R127"/>
  <c r="S127" s="1"/>
  <c r="T127" s="1"/>
  <c r="Q127"/>
  <c r="P127"/>
  <c r="I197"/>
  <c r="AJ126"/>
  <c r="AI126"/>
  <c r="AH126"/>
  <c r="Z126"/>
  <c r="AA126" s="1"/>
  <c r="Y126"/>
  <c r="Q126"/>
  <c r="R126" s="1"/>
  <c r="S126" s="1"/>
  <c r="P126"/>
  <c r="I181"/>
  <c r="AI125"/>
  <c r="AJ125" s="1"/>
  <c r="AH125"/>
  <c r="Z125"/>
  <c r="AA125" s="1"/>
  <c r="Y125"/>
  <c r="Q125"/>
  <c r="R125" s="1"/>
  <c r="S125" s="1"/>
  <c r="T125" s="1"/>
  <c r="P125"/>
  <c r="I186"/>
  <c r="AI124"/>
  <c r="AJ124" s="1"/>
  <c r="AK124" s="1"/>
  <c r="AL124" s="1"/>
  <c r="AH124"/>
  <c r="Z124"/>
  <c r="AA124" s="1"/>
  <c r="AB124" s="1"/>
  <c r="AC124" s="1"/>
  <c r="Y124"/>
  <c r="Q124"/>
  <c r="R124" s="1"/>
  <c r="S124" s="1"/>
  <c r="T124" s="1"/>
  <c r="P124"/>
  <c r="I6"/>
  <c r="AI123"/>
  <c r="AJ123" s="1"/>
  <c r="AH123"/>
  <c r="Z123"/>
  <c r="AA123" s="1"/>
  <c r="Y123"/>
  <c r="Q123"/>
  <c r="R123" s="1"/>
  <c r="S123" s="1"/>
  <c r="T123" s="1"/>
  <c r="P123"/>
  <c r="I156"/>
  <c r="AI122"/>
  <c r="AJ122" s="1"/>
  <c r="AK122" s="1"/>
  <c r="AL122" s="1"/>
  <c r="AH122"/>
  <c r="Z122"/>
  <c r="AA122" s="1"/>
  <c r="AB122" s="1"/>
  <c r="AC122" s="1"/>
  <c r="Y122"/>
  <c r="Q122"/>
  <c r="R122" s="1"/>
  <c r="S122" s="1"/>
  <c r="T122" s="1"/>
  <c r="P122"/>
  <c r="I96"/>
  <c r="I135"/>
  <c r="AI120"/>
  <c r="AJ120" s="1"/>
  <c r="AH120"/>
  <c r="Z120"/>
  <c r="AA120" s="1"/>
  <c r="AB120" s="1"/>
  <c r="AC120" s="1"/>
  <c r="Y120"/>
  <c r="S120"/>
  <c r="T120" s="1"/>
  <c r="Q120"/>
  <c r="I41"/>
  <c r="AI119"/>
  <c r="AJ119" s="1"/>
  <c r="AH119"/>
  <c r="Z119"/>
  <c r="AA119" s="1"/>
  <c r="Y119"/>
  <c r="Q119"/>
  <c r="R119" s="1"/>
  <c r="S119" s="1"/>
  <c r="T119" s="1"/>
  <c r="P119"/>
  <c r="I180"/>
  <c r="AI118"/>
  <c r="AJ118" s="1"/>
  <c r="AH118"/>
  <c r="Z118"/>
  <c r="AA118" s="1"/>
  <c r="Y118"/>
  <c r="R118"/>
  <c r="S118" s="1"/>
  <c r="T118" s="1"/>
  <c r="Q118"/>
  <c r="P118"/>
  <c r="I40"/>
  <c r="AJ117"/>
  <c r="AI117"/>
  <c r="AH117"/>
  <c r="Z117"/>
  <c r="AA117" s="1"/>
  <c r="Y117"/>
  <c r="Q117"/>
  <c r="R117" s="1"/>
  <c r="S117" s="1"/>
  <c r="P117"/>
  <c r="I16"/>
  <c r="AI116"/>
  <c r="AJ116" s="1"/>
  <c r="AH116"/>
  <c r="Z116"/>
  <c r="AA116" s="1"/>
  <c r="Y116"/>
  <c r="Q116"/>
  <c r="R116" s="1"/>
  <c r="S116" s="1"/>
  <c r="T116" s="1"/>
  <c r="P116"/>
  <c r="I134"/>
  <c r="AI115"/>
  <c r="AJ115" s="1"/>
  <c r="AH115"/>
  <c r="Z115"/>
  <c r="AA115" s="1"/>
  <c r="AB115" s="1"/>
  <c r="AC115" s="1"/>
  <c r="Y115"/>
  <c r="Q115"/>
  <c r="R115" s="1"/>
  <c r="S115" s="1"/>
  <c r="T115" s="1"/>
  <c r="P115"/>
  <c r="I204"/>
  <c r="I39"/>
  <c r="I207"/>
  <c r="AI112"/>
  <c r="AJ112" s="1"/>
  <c r="AH112"/>
  <c r="Z112"/>
  <c r="AA112" s="1"/>
  <c r="AB112" s="1"/>
  <c r="AC112" s="1"/>
  <c r="Y112"/>
  <c r="Q112"/>
  <c r="R112" s="1"/>
  <c r="S112" s="1"/>
  <c r="T112" s="1"/>
  <c r="P112"/>
  <c r="I133"/>
  <c r="I147"/>
  <c r="AJ110"/>
  <c r="AI110"/>
  <c r="AH110"/>
  <c r="Z110"/>
  <c r="AA110" s="1"/>
  <c r="Y110"/>
  <c r="Q110"/>
  <c r="R110" s="1"/>
  <c r="S110" s="1"/>
  <c r="T110" s="1"/>
  <c r="P110"/>
  <c r="I56"/>
  <c r="AI109"/>
  <c r="AJ109" s="1"/>
  <c r="AH109"/>
  <c r="Z109"/>
  <c r="AA109" s="1"/>
  <c r="Y109"/>
  <c r="Q109"/>
  <c r="R109" s="1"/>
  <c r="S109" s="1"/>
  <c r="T109" s="1"/>
  <c r="P109"/>
  <c r="I104"/>
  <c r="AI108"/>
  <c r="AJ108" s="1"/>
  <c r="Z108"/>
  <c r="AA108" s="1"/>
  <c r="Y108"/>
  <c r="Q108"/>
  <c r="R108" s="1"/>
  <c r="S108" s="1"/>
  <c r="T108" s="1"/>
  <c r="P108"/>
  <c r="I55"/>
  <c r="AI107"/>
  <c r="AJ107" s="1"/>
  <c r="AH107"/>
  <c r="Z107"/>
  <c r="AA107" s="1"/>
  <c r="Y107"/>
  <c r="Q107"/>
  <c r="R107" s="1"/>
  <c r="S107" s="1"/>
  <c r="P107"/>
  <c r="I155"/>
  <c r="AI106"/>
  <c r="AJ106" s="1"/>
  <c r="AH106"/>
  <c r="Z106"/>
  <c r="AA106" s="1"/>
  <c r="Y106"/>
  <c r="Q106"/>
  <c r="R106" s="1"/>
  <c r="S106" s="1"/>
  <c r="T106" s="1"/>
  <c r="P106"/>
  <c r="I165"/>
  <c r="AI105"/>
  <c r="AJ105" s="1"/>
  <c r="AH105"/>
  <c r="AA105"/>
  <c r="Z105"/>
  <c r="Y105"/>
  <c r="Q105"/>
  <c r="R105" s="1"/>
  <c r="S105" s="1"/>
  <c r="T105" s="1"/>
  <c r="P105"/>
  <c r="I123"/>
  <c r="AI104"/>
  <c r="AJ104" s="1"/>
  <c r="AH104"/>
  <c r="Z104"/>
  <c r="AA104" s="1"/>
  <c r="Y104"/>
  <c r="Q104"/>
  <c r="R104" s="1"/>
  <c r="S104" s="1"/>
  <c r="T104" s="1"/>
  <c r="P104"/>
  <c r="I196"/>
  <c r="AI103"/>
  <c r="AJ103" s="1"/>
  <c r="AH103"/>
  <c r="Z103"/>
  <c r="AA103" s="1"/>
  <c r="Y103"/>
  <c r="Q103"/>
  <c r="R103" s="1"/>
  <c r="S103" s="1"/>
  <c r="T103" s="1"/>
  <c r="P103"/>
  <c r="I164"/>
  <c r="I154"/>
  <c r="AJ101"/>
  <c r="AK101" s="1"/>
  <c r="AL101" s="1"/>
  <c r="AI101"/>
  <c r="AH101"/>
  <c r="Z101"/>
  <c r="AA101" s="1"/>
  <c r="AB101" s="1"/>
  <c r="AC101" s="1"/>
  <c r="Y101"/>
  <c r="T101"/>
  <c r="S101"/>
  <c r="Q101"/>
  <c r="I95"/>
  <c r="AI100"/>
  <c r="AJ100" s="1"/>
  <c r="AH100"/>
  <c r="Z100"/>
  <c r="AA100" s="1"/>
  <c r="Y100"/>
  <c r="Q100"/>
  <c r="R100" s="1"/>
  <c r="S100" s="1"/>
  <c r="T100" s="1"/>
  <c r="P100"/>
  <c r="I153"/>
  <c r="AI99"/>
  <c r="AJ99" s="1"/>
  <c r="AH99"/>
  <c r="Z99"/>
  <c r="AA99" s="1"/>
  <c r="AB99" s="1"/>
  <c r="AC99" s="1"/>
  <c r="Y99"/>
  <c r="S99"/>
  <c r="T99" s="1"/>
  <c r="Q99"/>
  <c r="I163"/>
  <c r="AI98"/>
  <c r="AJ98" s="1"/>
  <c r="AH98"/>
  <c r="Z98"/>
  <c r="AA98" s="1"/>
  <c r="Y98"/>
  <c r="R98"/>
  <c r="S98" s="1"/>
  <c r="T98" s="1"/>
  <c r="Q98"/>
  <c r="P98"/>
  <c r="I38"/>
  <c r="AJ97"/>
  <c r="AK97" s="1"/>
  <c r="AL97" s="1"/>
  <c r="AI97"/>
  <c r="AH97"/>
  <c r="I146"/>
  <c r="AJ96"/>
  <c r="AI96"/>
  <c r="AH96"/>
  <c r="Z96"/>
  <c r="AA96" s="1"/>
  <c r="Y96"/>
  <c r="Q96"/>
  <c r="R96" s="1"/>
  <c r="S96" s="1"/>
  <c r="T96" s="1"/>
  <c r="P96"/>
  <c r="I132"/>
  <c r="I171"/>
  <c r="I54"/>
  <c r="AJ93"/>
  <c r="AI93"/>
  <c r="AH93"/>
  <c r="Z93"/>
  <c r="AA93" s="1"/>
  <c r="Y93"/>
  <c r="Q93"/>
  <c r="R93" s="1"/>
  <c r="S93" s="1"/>
  <c r="T93" s="1"/>
  <c r="P93"/>
  <c r="I82"/>
  <c r="AJ92"/>
  <c r="AK92" s="1"/>
  <c r="AL92" s="1"/>
  <c r="AI92"/>
  <c r="AH92"/>
  <c r="Z92"/>
  <c r="AA92" s="1"/>
  <c r="AB92" s="1"/>
  <c r="AC92" s="1"/>
  <c r="Y92"/>
  <c r="T92"/>
  <c r="S92"/>
  <c r="Q92"/>
  <c r="I195"/>
  <c r="AI91"/>
  <c r="AJ91" s="1"/>
  <c r="AH91"/>
  <c r="Z91"/>
  <c r="AA91" s="1"/>
  <c r="Y91"/>
  <c r="Q91"/>
  <c r="R91" s="1"/>
  <c r="S91" s="1"/>
  <c r="T91" s="1"/>
  <c r="P91"/>
  <c r="I11"/>
  <c r="I114"/>
  <c r="AI89"/>
  <c r="AJ89" s="1"/>
  <c r="AK89" s="1"/>
  <c r="AL89" s="1"/>
  <c r="AH89"/>
  <c r="AA89"/>
  <c r="AB89" s="1"/>
  <c r="AC89" s="1"/>
  <c r="Z89"/>
  <c r="Y89"/>
  <c r="Q89"/>
  <c r="R89" s="1"/>
  <c r="S89" s="1"/>
  <c r="T89" s="1"/>
  <c r="P89"/>
  <c r="I206"/>
  <c r="AI88"/>
  <c r="AJ88" s="1"/>
  <c r="AH88"/>
  <c r="Z88"/>
  <c r="AA88" s="1"/>
  <c r="Y88"/>
  <c r="Q88"/>
  <c r="R88" s="1"/>
  <c r="S88" s="1"/>
  <c r="T88" s="1"/>
  <c r="P88"/>
  <c r="I37"/>
  <c r="AI87"/>
  <c r="AJ87" s="1"/>
  <c r="AH87"/>
  <c r="Z87"/>
  <c r="AA87" s="1"/>
  <c r="Y87"/>
  <c r="Q87"/>
  <c r="R87" s="1"/>
  <c r="S87" s="1"/>
  <c r="T87" s="1"/>
  <c r="P87"/>
  <c r="I213"/>
  <c r="I185"/>
  <c r="I103"/>
  <c r="I94"/>
  <c r="I152"/>
  <c r="I19"/>
  <c r="AJ81"/>
  <c r="AI81"/>
  <c r="AH81"/>
  <c r="Z81"/>
  <c r="AA81" s="1"/>
  <c r="Y81"/>
  <c r="Q81"/>
  <c r="R81" s="1"/>
  <c r="S81" s="1"/>
  <c r="T81" s="1"/>
  <c r="P81"/>
  <c r="I81"/>
  <c r="I36"/>
  <c r="I151"/>
  <c r="AI78"/>
  <c r="AJ78" s="1"/>
  <c r="AH78"/>
  <c r="Z78"/>
  <c r="AA78" s="1"/>
  <c r="Y78"/>
  <c r="R78"/>
  <c r="S78" s="1"/>
  <c r="T78" s="1"/>
  <c r="Q78"/>
  <c r="P78"/>
  <c r="I131"/>
  <c r="I35"/>
  <c r="I203"/>
  <c r="AJ75"/>
  <c r="AI75"/>
  <c r="AH75"/>
  <c r="Z75"/>
  <c r="AA75" s="1"/>
  <c r="Y75"/>
  <c r="Q75"/>
  <c r="R75" s="1"/>
  <c r="S75" s="1"/>
  <c r="T75" s="1"/>
  <c r="P75"/>
  <c r="I145"/>
  <c r="I34"/>
  <c r="AI73"/>
  <c r="AJ73" s="1"/>
  <c r="AK73" s="1"/>
  <c r="AL73" s="1"/>
  <c r="AH73"/>
  <c r="AA73"/>
  <c r="AB73" s="1"/>
  <c r="AC73" s="1"/>
  <c r="Z73"/>
  <c r="Y73"/>
  <c r="Q73"/>
  <c r="R73" s="1"/>
  <c r="S73" s="1"/>
  <c r="T73" s="1"/>
  <c r="P73"/>
  <c r="I33"/>
  <c r="AI72"/>
  <c r="AJ72" s="1"/>
  <c r="AK72" s="1"/>
  <c r="AL72" s="1"/>
  <c r="AH72"/>
  <c r="AA72"/>
  <c r="AB72" s="1"/>
  <c r="AC72" s="1"/>
  <c r="Z72"/>
  <c r="Y72"/>
  <c r="S72"/>
  <c r="T72" s="1"/>
  <c r="Q72"/>
  <c r="I93"/>
  <c r="AI71"/>
  <c r="AJ71" s="1"/>
  <c r="AK71" s="1"/>
  <c r="AL71" s="1"/>
  <c r="AH71"/>
  <c r="AA71"/>
  <c r="AB71" s="1"/>
  <c r="AC71" s="1"/>
  <c r="Z71"/>
  <c r="Y71"/>
  <c r="Q71"/>
  <c r="R71" s="1"/>
  <c r="S71" s="1"/>
  <c r="T71" s="1"/>
  <c r="P71"/>
  <c r="I113"/>
  <c r="AI70"/>
  <c r="AJ70" s="1"/>
  <c r="AK70" s="1"/>
  <c r="AL70" s="1"/>
  <c r="AH70"/>
  <c r="AA70"/>
  <c r="AB70" s="1"/>
  <c r="AC70" s="1"/>
  <c r="Z70"/>
  <c r="Y70"/>
  <c r="Q70"/>
  <c r="R70" s="1"/>
  <c r="S70" s="1"/>
  <c r="T70" s="1"/>
  <c r="P70"/>
  <c r="I130"/>
  <c r="AI69"/>
  <c r="AJ69" s="1"/>
  <c r="AK69" s="1"/>
  <c r="AL69" s="1"/>
  <c r="AH69"/>
  <c r="I92"/>
  <c r="I212"/>
  <c r="L67"/>
  <c r="P227" s="1"/>
  <c r="I194"/>
  <c r="AJ66"/>
  <c r="AI66"/>
  <c r="AH66"/>
  <c r="Z66"/>
  <c r="AA66" s="1"/>
  <c r="AB66" s="1"/>
  <c r="AC66" s="1"/>
  <c r="Y66"/>
  <c r="T66"/>
  <c r="S66"/>
  <c r="Q66"/>
  <c r="I193"/>
  <c r="AI65"/>
  <c r="AJ65" s="1"/>
  <c r="AH65"/>
  <c r="Z65"/>
  <c r="AA65" s="1"/>
  <c r="Y65"/>
  <c r="R65"/>
  <c r="S65" s="1"/>
  <c r="T65" s="1"/>
  <c r="Q65"/>
  <c r="P65"/>
  <c r="I32"/>
  <c r="AJ64"/>
  <c r="AI64"/>
  <c r="AH64"/>
  <c r="Z64"/>
  <c r="AA64" s="1"/>
  <c r="Y64"/>
  <c r="R64"/>
  <c r="S64" s="1"/>
  <c r="T64" s="1"/>
  <c r="Q64"/>
  <c r="P64"/>
  <c r="I216"/>
  <c r="AJ63"/>
  <c r="AI63"/>
  <c r="AH63"/>
  <c r="Z63"/>
  <c r="AA63" s="1"/>
  <c r="AB63" s="1"/>
  <c r="AC63" s="1"/>
  <c r="Y63"/>
  <c r="R63"/>
  <c r="S63" s="1"/>
  <c r="T63" s="1"/>
  <c r="Q63"/>
  <c r="P63"/>
  <c r="I112"/>
  <c r="AJ62"/>
  <c r="AI62"/>
  <c r="AH62"/>
  <c r="Z62"/>
  <c r="AA62" s="1"/>
  <c r="Y62"/>
  <c r="Q62"/>
  <c r="R62" s="1"/>
  <c r="S62" s="1"/>
  <c r="T62" s="1"/>
  <c r="P62"/>
  <c r="I202"/>
  <c r="AI61"/>
  <c r="AJ61" s="1"/>
  <c r="AH61"/>
  <c r="Z61"/>
  <c r="AA61" s="1"/>
  <c r="Y61"/>
  <c r="R61"/>
  <c r="S61" s="1"/>
  <c r="T61" s="1"/>
  <c r="Q61"/>
  <c r="P61"/>
  <c r="I91"/>
  <c r="AJ60"/>
  <c r="AI60"/>
  <c r="AH60"/>
  <c r="Z60"/>
  <c r="AA60" s="1"/>
  <c r="Y60"/>
  <c r="R60"/>
  <c r="S60" s="1"/>
  <c r="T60" s="1"/>
  <c r="Q60"/>
  <c r="P60"/>
  <c r="I144"/>
  <c r="AJ59"/>
  <c r="AI59"/>
  <c r="AH59"/>
  <c r="Z59"/>
  <c r="AA59" s="1"/>
  <c r="AB59" s="1"/>
  <c r="AC59" s="1"/>
  <c r="Y59"/>
  <c r="R59"/>
  <c r="S59" s="1"/>
  <c r="T59" s="1"/>
  <c r="Q59"/>
  <c r="P59"/>
  <c r="I150"/>
  <c r="AJ58"/>
  <c r="AI58"/>
  <c r="AH58"/>
  <c r="Z58"/>
  <c r="AA58" s="1"/>
  <c r="Y58"/>
  <c r="Q58"/>
  <c r="R58" s="1"/>
  <c r="S58" s="1"/>
  <c r="T58" s="1"/>
  <c r="P58"/>
  <c r="I90"/>
  <c r="AI57"/>
  <c r="AJ57" s="1"/>
  <c r="AH57"/>
  <c r="Z57"/>
  <c r="AA57" s="1"/>
  <c r="Y57"/>
  <c r="R57"/>
  <c r="S57" s="1"/>
  <c r="T57" s="1"/>
  <c r="Q57"/>
  <c r="P57"/>
  <c r="I179"/>
  <c r="AJ56"/>
  <c r="AI56"/>
  <c r="AH56"/>
  <c r="Z56"/>
  <c r="AA56" s="1"/>
  <c r="Y56"/>
  <c r="R56"/>
  <c r="S56" s="1"/>
  <c r="T56" s="1"/>
  <c r="Q56"/>
  <c r="P56"/>
  <c r="I67"/>
  <c r="AJ55"/>
  <c r="AI55"/>
  <c r="AH55"/>
  <c r="Z55"/>
  <c r="AA55" s="1"/>
  <c r="AB55" s="1"/>
  <c r="AC55" s="1"/>
  <c r="Y55"/>
  <c r="R55"/>
  <c r="S55" s="1"/>
  <c r="T55" s="1"/>
  <c r="Q55"/>
  <c r="P55"/>
  <c r="I10"/>
  <c r="AJ54"/>
  <c r="AI54"/>
  <c r="AH54"/>
  <c r="Z54"/>
  <c r="AA54" s="1"/>
  <c r="Y54"/>
  <c r="Q54"/>
  <c r="R54" s="1"/>
  <c r="S54" s="1"/>
  <c r="T54" s="1"/>
  <c r="P54"/>
  <c r="I9"/>
  <c r="AI53"/>
  <c r="AJ53" s="1"/>
  <c r="AH53"/>
  <c r="AA53"/>
  <c r="Z53"/>
  <c r="Y53"/>
  <c r="R53"/>
  <c r="S53" s="1"/>
  <c r="T53" s="1"/>
  <c r="Q53"/>
  <c r="P53"/>
  <c r="I80"/>
  <c r="AJ52"/>
  <c r="AI52"/>
  <c r="AA52"/>
  <c r="Z52"/>
  <c r="Y52"/>
  <c r="Q52"/>
  <c r="R52" s="1"/>
  <c r="S52" s="1"/>
  <c r="P52"/>
  <c r="I218"/>
  <c r="Z51"/>
  <c r="AA51" s="1"/>
  <c r="Y51"/>
  <c r="Q51"/>
  <c r="R51" s="1"/>
  <c r="S51" s="1"/>
  <c r="T51" s="1"/>
  <c r="P51"/>
  <c r="I129"/>
  <c r="I31"/>
  <c r="I184"/>
  <c r="AI48"/>
  <c r="AJ48" s="1"/>
  <c r="AH48"/>
  <c r="Z48"/>
  <c r="AA48" s="1"/>
  <c r="Y48"/>
  <c r="Q48"/>
  <c r="R48" s="1"/>
  <c r="S48" s="1"/>
  <c r="T48" s="1"/>
  <c r="P48"/>
  <c r="I8"/>
  <c r="AI47"/>
  <c r="AJ47" s="1"/>
  <c r="AH47"/>
  <c r="AA47"/>
  <c r="Z47"/>
  <c r="Y47"/>
  <c r="S47"/>
  <c r="T47" s="1"/>
  <c r="R47"/>
  <c r="Q47"/>
  <c r="P47"/>
  <c r="I162"/>
  <c r="AJ46"/>
  <c r="AI46"/>
  <c r="AH46"/>
  <c r="Z46"/>
  <c r="AA46" s="1"/>
  <c r="Y46"/>
  <c r="Q46"/>
  <c r="R46" s="1"/>
  <c r="S46" s="1"/>
  <c r="T46" s="1"/>
  <c r="P46"/>
  <c r="I79"/>
  <c r="AI45"/>
  <c r="AJ45" s="1"/>
  <c r="AH45"/>
  <c r="Z45"/>
  <c r="AA45" s="1"/>
  <c r="AB45" s="1"/>
  <c r="AC45" s="1"/>
  <c r="Y45"/>
  <c r="Q45"/>
  <c r="R45" s="1"/>
  <c r="S45" s="1"/>
  <c r="T45" s="1"/>
  <c r="P45"/>
  <c r="I111"/>
  <c r="AI44"/>
  <c r="AJ44" s="1"/>
  <c r="AH44"/>
  <c r="Z44"/>
  <c r="AA44" s="1"/>
  <c r="Y44"/>
  <c r="Q44"/>
  <c r="R44" s="1"/>
  <c r="S44" s="1"/>
  <c r="T44" s="1"/>
  <c r="P44"/>
  <c r="I53"/>
  <c r="AI43"/>
  <c r="AJ43" s="1"/>
  <c r="AH43"/>
  <c r="Z43"/>
  <c r="AA43" s="1"/>
  <c r="Y43"/>
  <c r="Q43"/>
  <c r="R43" s="1"/>
  <c r="S43" s="1"/>
  <c r="T43" s="1"/>
  <c r="P43"/>
  <c r="I217"/>
  <c r="AI42"/>
  <c r="AJ42" s="1"/>
  <c r="AH42"/>
  <c r="Z42"/>
  <c r="AA42" s="1"/>
  <c r="Y42"/>
  <c r="Q42"/>
  <c r="R42" s="1"/>
  <c r="S42" s="1"/>
  <c r="T42" s="1"/>
  <c r="P42"/>
  <c r="I161"/>
  <c r="AI41"/>
  <c r="AJ41" s="1"/>
  <c r="AH41"/>
  <c r="Z41"/>
  <c r="AA41" s="1"/>
  <c r="AB41" s="1"/>
  <c r="AC41" s="1"/>
  <c r="Y41"/>
  <c r="Q41"/>
  <c r="R41" s="1"/>
  <c r="S41" s="1"/>
  <c r="T41" s="1"/>
  <c r="P41"/>
  <c r="I192"/>
  <c r="AI40"/>
  <c r="AJ40" s="1"/>
  <c r="AH40"/>
  <c r="Z40"/>
  <c r="AA40" s="1"/>
  <c r="Y40"/>
  <c r="Q40"/>
  <c r="R40" s="1"/>
  <c r="S40" s="1"/>
  <c r="T40" s="1"/>
  <c r="P40"/>
  <c r="I30"/>
  <c r="I110"/>
  <c r="AI38"/>
  <c r="AJ38" s="1"/>
  <c r="AH38"/>
  <c r="Z38"/>
  <c r="AA38" s="1"/>
  <c r="Y38"/>
  <c r="R38"/>
  <c r="S38" s="1"/>
  <c r="T38" s="1"/>
  <c r="Q38"/>
  <c r="P38"/>
  <c r="I66"/>
  <c r="AJ37"/>
  <c r="AI37"/>
  <c r="AH37"/>
  <c r="Z37"/>
  <c r="AA37" s="1"/>
  <c r="AB37" s="1"/>
  <c r="AC37" s="1"/>
  <c r="Y37"/>
  <c r="T37"/>
  <c r="S37"/>
  <c r="Q37"/>
  <c r="I128"/>
  <c r="AI36"/>
  <c r="AJ36" s="1"/>
  <c r="AH36"/>
  <c r="Z36"/>
  <c r="AA36" s="1"/>
  <c r="Y36"/>
  <c r="Q36"/>
  <c r="R36" s="1"/>
  <c r="S36" s="1"/>
  <c r="T36" s="1"/>
  <c r="P36"/>
  <c r="I215"/>
  <c r="AI35"/>
  <c r="AJ35" s="1"/>
  <c r="AH35"/>
  <c r="Z35"/>
  <c r="AA35" s="1"/>
  <c r="AB35" s="1"/>
  <c r="AC35" s="1"/>
  <c r="Y35"/>
  <c r="S35"/>
  <c r="T35" s="1"/>
  <c r="Q35"/>
  <c r="I178"/>
  <c r="AI34"/>
  <c r="AJ34" s="1"/>
  <c r="Z34"/>
  <c r="AA34" s="1"/>
  <c r="Y34"/>
  <c r="Q34"/>
  <c r="R34" s="1"/>
  <c r="S34" s="1"/>
  <c r="T34" s="1"/>
  <c r="P34"/>
  <c r="I29"/>
  <c r="AI33"/>
  <c r="AJ33" s="1"/>
  <c r="AH33"/>
  <c r="AA33"/>
  <c r="Z33"/>
  <c r="Y33"/>
  <c r="Q33"/>
  <c r="R33" s="1"/>
  <c r="S33" s="1"/>
  <c r="T33" s="1"/>
  <c r="P33"/>
  <c r="I28"/>
  <c r="AI32"/>
  <c r="AJ32" s="1"/>
  <c r="AH32"/>
  <c r="Z32"/>
  <c r="AA32" s="1"/>
  <c r="Y32"/>
  <c r="Q32"/>
  <c r="R32" s="1"/>
  <c r="S32" s="1"/>
  <c r="T32" s="1"/>
  <c r="P32"/>
  <c r="I160"/>
  <c r="AI31"/>
  <c r="AJ31" s="1"/>
  <c r="AH31"/>
  <c r="Z31"/>
  <c r="AA31" s="1"/>
  <c r="AB31" s="1"/>
  <c r="AC31" s="1"/>
  <c r="Y31"/>
  <c r="Q31"/>
  <c r="R31" s="1"/>
  <c r="S31" s="1"/>
  <c r="T31" s="1"/>
  <c r="P31"/>
  <c r="I102"/>
  <c r="I78"/>
  <c r="AJ29"/>
  <c r="AI29"/>
  <c r="AH29"/>
  <c r="Z29"/>
  <c r="AA29" s="1"/>
  <c r="Y29"/>
  <c r="Q29"/>
  <c r="R29" s="1"/>
  <c r="S29" s="1"/>
  <c r="T29" s="1"/>
  <c r="P29"/>
  <c r="I191"/>
  <c r="I109"/>
  <c r="AI27"/>
  <c r="AJ27" s="1"/>
  <c r="AH27"/>
  <c r="Z27"/>
  <c r="AA27" s="1"/>
  <c r="Y27"/>
  <c r="Q27"/>
  <c r="R27" s="1"/>
  <c r="S27" s="1"/>
  <c r="T27" s="1"/>
  <c r="P27"/>
  <c r="I201"/>
  <c r="I190"/>
  <c r="AI25"/>
  <c r="AJ25" s="1"/>
  <c r="Z25"/>
  <c r="AA25" s="1"/>
  <c r="Y25"/>
  <c r="Q25"/>
  <c r="R25" s="1"/>
  <c r="S25" s="1"/>
  <c r="T25" s="1"/>
  <c r="P25"/>
  <c r="I189"/>
  <c r="AI24"/>
  <c r="AJ24" s="1"/>
  <c r="AH24"/>
  <c r="Z24"/>
  <c r="AA24" s="1"/>
  <c r="AB24" s="1"/>
  <c r="AC24" s="1"/>
  <c r="Y24"/>
  <c r="Q24"/>
  <c r="R24" s="1"/>
  <c r="S24" s="1"/>
  <c r="T24" s="1"/>
  <c r="P24"/>
  <c r="I77"/>
  <c r="I101"/>
  <c r="I18"/>
  <c r="I76"/>
  <c r="I65"/>
  <c r="AI19"/>
  <c r="AJ19" s="1"/>
  <c r="AH19"/>
  <c r="Z19"/>
  <c r="AA19" s="1"/>
  <c r="Y19"/>
  <c r="Q19"/>
  <c r="R19" s="1"/>
  <c r="S19" s="1"/>
  <c r="T19" s="1"/>
  <c r="P19"/>
  <c r="I17"/>
  <c r="I127"/>
  <c r="AI17"/>
  <c r="AJ17" s="1"/>
  <c r="AH17"/>
  <c r="Z17"/>
  <c r="AA17" s="1"/>
  <c r="Y17"/>
  <c r="Q17"/>
  <c r="R17" s="1"/>
  <c r="S17" s="1"/>
  <c r="T17" s="1"/>
  <c r="P17"/>
  <c r="I27"/>
  <c r="AJ16"/>
  <c r="AI16"/>
  <c r="AA16"/>
  <c r="Z16"/>
  <c r="Y16"/>
  <c r="R16"/>
  <c r="S16" s="1"/>
  <c r="T16" s="1"/>
  <c r="Q16"/>
  <c r="P16"/>
  <c r="I26"/>
  <c r="AJ15"/>
  <c r="AI15"/>
  <c r="AH15"/>
  <c r="Z15"/>
  <c r="AA15" s="1"/>
  <c r="Y15"/>
  <c r="Q15"/>
  <c r="R15" s="1"/>
  <c r="S15" s="1"/>
  <c r="T15" s="1"/>
  <c r="P15"/>
  <c r="I100"/>
  <c r="AI14"/>
  <c r="AJ14" s="1"/>
  <c r="AH14"/>
  <c r="AA14"/>
  <c r="Z14"/>
  <c r="Y14"/>
  <c r="R14"/>
  <c r="S14" s="1"/>
  <c r="T14" s="1"/>
  <c r="Q14"/>
  <c r="P14"/>
  <c r="I183"/>
  <c r="AI13"/>
  <c r="AJ13" s="1"/>
  <c r="AH13"/>
  <c r="Z13"/>
  <c r="AA13" s="1"/>
  <c r="Y13"/>
  <c r="Q13"/>
  <c r="R13" s="1"/>
  <c r="S13" s="1"/>
  <c r="T13" s="1"/>
  <c r="P13"/>
  <c r="I200"/>
  <c r="AI12"/>
  <c r="AJ12" s="1"/>
  <c r="AH12"/>
  <c r="Z12"/>
  <c r="AA12" s="1"/>
  <c r="Y12"/>
  <c r="S12"/>
  <c r="T12" s="1"/>
  <c r="Q12"/>
  <c r="I108"/>
  <c r="AI11"/>
  <c r="AJ11" s="1"/>
  <c r="AH11"/>
  <c r="Z11"/>
  <c r="AA11" s="1"/>
  <c r="Y11"/>
  <c r="Q11"/>
  <c r="R11" s="1"/>
  <c r="S11" s="1"/>
  <c r="T11" s="1"/>
  <c r="P11"/>
  <c r="I64"/>
  <c r="AI10"/>
  <c r="AJ10" s="1"/>
  <c r="AH10"/>
  <c r="Z10"/>
  <c r="AA10" s="1"/>
  <c r="Y10"/>
  <c r="Q10"/>
  <c r="R10" s="1"/>
  <c r="S10" s="1"/>
  <c r="T10" s="1"/>
  <c r="P10"/>
  <c r="I149"/>
  <c r="AI9"/>
  <c r="AJ9" s="1"/>
  <c r="AH9"/>
  <c r="Z9"/>
  <c r="AA9" s="1"/>
  <c r="Y9"/>
  <c r="Q9"/>
  <c r="R9" s="1"/>
  <c r="S9" s="1"/>
  <c r="T9" s="1"/>
  <c r="P9"/>
  <c r="I75"/>
  <c r="AI8"/>
  <c r="AJ8" s="1"/>
  <c r="AH8"/>
  <c r="Z8"/>
  <c r="AA8" s="1"/>
  <c r="Y8"/>
  <c r="Q8"/>
  <c r="R8" s="1"/>
  <c r="S8" s="1"/>
  <c r="T8" s="1"/>
  <c r="P8"/>
  <c r="I52"/>
  <c r="AI7"/>
  <c r="AJ7" s="1"/>
  <c r="AH7"/>
  <c r="AA7"/>
  <c r="Z7"/>
  <c r="Y7"/>
  <c r="Q7"/>
  <c r="R7" s="1"/>
  <c r="S7" s="1"/>
  <c r="T7" s="1"/>
  <c r="P7"/>
  <c r="I89"/>
  <c r="AI6"/>
  <c r="AJ6" s="1"/>
  <c r="AH6"/>
  <c r="Z6"/>
  <c r="AA6" s="1"/>
  <c r="Y6"/>
  <c r="Q6"/>
  <c r="R6" s="1"/>
  <c r="S6" s="1"/>
  <c r="T6" s="1"/>
  <c r="P6"/>
  <c r="I25"/>
  <c r="J27" s="1"/>
  <c r="K27" s="1"/>
  <c r="I227" i="5"/>
  <c r="AI226"/>
  <c r="AJ226" s="1"/>
  <c r="AH226"/>
  <c r="Z226"/>
  <c r="AA226" s="1"/>
  <c r="Y226"/>
  <c r="Q226"/>
  <c r="R226" s="1"/>
  <c r="P226"/>
  <c r="J226"/>
  <c r="K226" s="1"/>
  <c r="I226"/>
  <c r="AI225"/>
  <c r="AJ225" s="1"/>
  <c r="AH225"/>
  <c r="Z225"/>
  <c r="AA225" s="1"/>
  <c r="Y225"/>
  <c r="Q225"/>
  <c r="R225" s="1"/>
  <c r="P225"/>
  <c r="J225"/>
  <c r="K225" s="1"/>
  <c r="I225"/>
  <c r="I216"/>
  <c r="I135"/>
  <c r="I151"/>
  <c r="I134"/>
  <c r="I203"/>
  <c r="I133"/>
  <c r="I202"/>
  <c r="I162"/>
  <c r="I214"/>
  <c r="I208"/>
  <c r="I221"/>
  <c r="I60"/>
  <c r="I115"/>
  <c r="I215"/>
  <c r="I132"/>
  <c r="I194"/>
  <c r="I37"/>
  <c r="I161"/>
  <c r="I150"/>
  <c r="I193"/>
  <c r="I149"/>
  <c r="I201"/>
  <c r="I218"/>
  <c r="I160"/>
  <c r="AI223"/>
  <c r="AJ223" s="1"/>
  <c r="AH223"/>
  <c r="Z223"/>
  <c r="AA223" s="1"/>
  <c r="Y223"/>
  <c r="Q223"/>
  <c r="R223" s="1"/>
  <c r="P223"/>
  <c r="AI221"/>
  <c r="AJ221" s="1"/>
  <c r="AH221"/>
  <c r="Z221"/>
  <c r="AA221" s="1"/>
  <c r="Y221"/>
  <c r="Q221"/>
  <c r="R221" s="1"/>
  <c r="P221"/>
  <c r="I213"/>
  <c r="AI220"/>
  <c r="AJ220" s="1"/>
  <c r="AH220"/>
  <c r="Z220"/>
  <c r="AA220" s="1"/>
  <c r="Y220"/>
  <c r="Q220"/>
  <c r="R220" s="1"/>
  <c r="P220"/>
  <c r="AI219"/>
  <c r="AJ219" s="1"/>
  <c r="AH219"/>
  <c r="Z219"/>
  <c r="AA219" s="1"/>
  <c r="Y219"/>
  <c r="Q219"/>
  <c r="R219" s="1"/>
  <c r="P219"/>
  <c r="I192"/>
  <c r="AI218"/>
  <c r="AJ218" s="1"/>
  <c r="AH218"/>
  <c r="Z218"/>
  <c r="AA218" s="1"/>
  <c r="Y218"/>
  <c r="Q218"/>
  <c r="R218" s="1"/>
  <c r="P218"/>
  <c r="I185"/>
  <c r="I207"/>
  <c r="AI216"/>
  <c r="AJ216" s="1"/>
  <c r="AH216"/>
  <c r="Z216"/>
  <c r="AA216" s="1"/>
  <c r="Y216"/>
  <c r="Q216"/>
  <c r="R216" s="1"/>
  <c r="P216"/>
  <c r="AI215"/>
  <c r="AJ215" s="1"/>
  <c r="AH215"/>
  <c r="Z215"/>
  <c r="AA215" s="1"/>
  <c r="Y215"/>
  <c r="Q215"/>
  <c r="R215" s="1"/>
  <c r="P215"/>
  <c r="AI214"/>
  <c r="AJ214" s="1"/>
  <c r="AH214"/>
  <c r="Z214"/>
  <c r="AA214" s="1"/>
  <c r="Y214"/>
  <c r="Q214"/>
  <c r="R214" s="1"/>
  <c r="P214"/>
  <c r="I85"/>
  <c r="I200"/>
  <c r="AI212"/>
  <c r="AJ212" s="1"/>
  <c r="AH212"/>
  <c r="Z212"/>
  <c r="AA212" s="1"/>
  <c r="Y212"/>
  <c r="Q212"/>
  <c r="R212" s="1"/>
  <c r="P212"/>
  <c r="I178"/>
  <c r="AI211"/>
  <c r="AJ211" s="1"/>
  <c r="AH211"/>
  <c r="Z211"/>
  <c r="AA211" s="1"/>
  <c r="Y211"/>
  <c r="Q211"/>
  <c r="R211" s="1"/>
  <c r="P211"/>
  <c r="I223"/>
  <c r="AI210"/>
  <c r="AJ210" s="1"/>
  <c r="AH210"/>
  <c r="Z210"/>
  <c r="AA210" s="1"/>
  <c r="Y210"/>
  <c r="Q210"/>
  <c r="AI209"/>
  <c r="AJ209" s="1"/>
  <c r="AH209"/>
  <c r="Z209"/>
  <c r="AA209" s="1"/>
  <c r="Y209"/>
  <c r="Q209"/>
  <c r="R209" s="1"/>
  <c r="P209"/>
  <c r="I217"/>
  <c r="AI208"/>
  <c r="AJ208" s="1"/>
  <c r="AH208"/>
  <c r="Z208"/>
  <c r="AA208" s="1"/>
  <c r="Y208"/>
  <c r="Q208"/>
  <c r="R208" s="1"/>
  <c r="P208"/>
  <c r="I191"/>
  <c r="AI207"/>
  <c r="AJ207" s="1"/>
  <c r="AH207"/>
  <c r="Z207"/>
  <c r="AA207" s="1"/>
  <c r="Y207"/>
  <c r="Q207"/>
  <c r="R207" s="1"/>
  <c r="P207"/>
  <c r="AI206"/>
  <c r="AJ206" s="1"/>
  <c r="AH206"/>
  <c r="Z206"/>
  <c r="AA206" s="1"/>
  <c r="Y206"/>
  <c r="Q206"/>
  <c r="R206" s="1"/>
  <c r="P206"/>
  <c r="I131"/>
  <c r="AI205"/>
  <c r="AJ205" s="1"/>
  <c r="AH205"/>
  <c r="Z205"/>
  <c r="AA205" s="1"/>
  <c r="Y205"/>
  <c r="Q205"/>
  <c r="R205" s="1"/>
  <c r="P205"/>
  <c r="I8"/>
  <c r="AI203"/>
  <c r="AJ203" s="1"/>
  <c r="AH203"/>
  <c r="Z203"/>
  <c r="AA203" s="1"/>
  <c r="Y203"/>
  <c r="Q203"/>
  <c r="R203" s="1"/>
  <c r="P203"/>
  <c r="I190"/>
  <c r="AI202"/>
  <c r="AJ202" s="1"/>
  <c r="AH202"/>
  <c r="Z202"/>
  <c r="AA202" s="1"/>
  <c r="Y202"/>
  <c r="Q202"/>
  <c r="R202" s="1"/>
  <c r="P202"/>
  <c r="AI201"/>
  <c r="AJ201" s="1"/>
  <c r="AH201"/>
  <c r="Z201"/>
  <c r="AA201" s="1"/>
  <c r="Y201"/>
  <c r="Q201"/>
  <c r="R201" s="1"/>
  <c r="P201"/>
  <c r="I6"/>
  <c r="AI200"/>
  <c r="AJ200" s="1"/>
  <c r="AH200"/>
  <c r="Z200"/>
  <c r="AA200" s="1"/>
  <c r="Y200"/>
  <c r="Q200"/>
  <c r="AI198"/>
  <c r="AJ198" s="1"/>
  <c r="AH198"/>
  <c r="Z198"/>
  <c r="AA198" s="1"/>
  <c r="Y198"/>
  <c r="Q198"/>
  <c r="R198" s="1"/>
  <c r="P198"/>
  <c r="I73"/>
  <c r="AI197"/>
  <c r="AJ197" s="1"/>
  <c r="AH197"/>
  <c r="Z197"/>
  <c r="AA197" s="1"/>
  <c r="Y197"/>
  <c r="Q197"/>
  <c r="R197" s="1"/>
  <c r="P197"/>
  <c r="I177"/>
  <c r="AI196"/>
  <c r="AJ196" s="1"/>
  <c r="AH196"/>
  <c r="Z196"/>
  <c r="AA196" s="1"/>
  <c r="Y196"/>
  <c r="Q196"/>
  <c r="R196" s="1"/>
  <c r="P196"/>
  <c r="AI195"/>
  <c r="AJ195" s="1"/>
  <c r="AH195"/>
  <c r="Z195"/>
  <c r="AA195" s="1"/>
  <c r="Y195"/>
  <c r="Q195"/>
  <c r="R195" s="1"/>
  <c r="P195"/>
  <c r="I159"/>
  <c r="I212"/>
  <c r="AI193"/>
  <c r="AJ193" s="1"/>
  <c r="AH193"/>
  <c r="Z193"/>
  <c r="AA193" s="1"/>
  <c r="Y193"/>
  <c r="Q193"/>
  <c r="R193" s="1"/>
  <c r="P193"/>
  <c r="I72"/>
  <c r="AI192"/>
  <c r="AJ192" s="1"/>
  <c r="AH192"/>
  <c r="Z192"/>
  <c r="AA192" s="1"/>
  <c r="Y192"/>
  <c r="Q192"/>
  <c r="R192" s="1"/>
  <c r="P192"/>
  <c r="I176"/>
  <c r="I45"/>
  <c r="AI190"/>
  <c r="AJ190" s="1"/>
  <c r="AH190"/>
  <c r="Z190"/>
  <c r="AA190" s="1"/>
  <c r="Y190"/>
  <c r="Q190"/>
  <c r="R190" s="1"/>
  <c r="P190"/>
  <c r="AI189"/>
  <c r="AJ189" s="1"/>
  <c r="AH189"/>
  <c r="Z189"/>
  <c r="AA189" s="1"/>
  <c r="Y189"/>
  <c r="Q189"/>
  <c r="R189" s="1"/>
  <c r="P189"/>
  <c r="AI188"/>
  <c r="AJ188" s="1"/>
  <c r="AH188"/>
  <c r="Z188"/>
  <c r="AA188" s="1"/>
  <c r="Y188"/>
  <c r="Q188"/>
  <c r="R188" s="1"/>
  <c r="P188"/>
  <c r="I158"/>
  <c r="AI187"/>
  <c r="AJ187" s="1"/>
  <c r="AH187"/>
  <c r="Z187"/>
  <c r="AA187" s="1"/>
  <c r="Y187"/>
  <c r="Q187"/>
  <c r="R187" s="1"/>
  <c r="P187"/>
  <c r="I199"/>
  <c r="AI186"/>
  <c r="AJ186" s="1"/>
  <c r="AH186"/>
  <c r="Z186"/>
  <c r="AA186" s="1"/>
  <c r="Y186"/>
  <c r="Q186"/>
  <c r="R186" s="1"/>
  <c r="P186"/>
  <c r="I130"/>
  <c r="AI185"/>
  <c r="AJ185" s="1"/>
  <c r="AH185"/>
  <c r="Z185"/>
  <c r="AA185" s="1"/>
  <c r="Y185"/>
  <c r="Q185"/>
  <c r="R185" s="1"/>
  <c r="P185"/>
  <c r="I59"/>
  <c r="AI184"/>
  <c r="AJ184" s="1"/>
  <c r="AH184"/>
  <c r="Z184"/>
  <c r="AA184" s="1"/>
  <c r="Y184"/>
  <c r="Q184"/>
  <c r="R184" s="1"/>
  <c r="P184"/>
  <c r="AI183"/>
  <c r="AJ183" s="1"/>
  <c r="AH183"/>
  <c r="Z183"/>
  <c r="AA183" s="1"/>
  <c r="Y183"/>
  <c r="Q183"/>
  <c r="R183" s="1"/>
  <c r="P183"/>
  <c r="I44"/>
  <c r="AI182"/>
  <c r="AJ182" s="1"/>
  <c r="AH182"/>
  <c r="Z182"/>
  <c r="AA182" s="1"/>
  <c r="Y182"/>
  <c r="Q182"/>
  <c r="AI181"/>
  <c r="AJ181" s="1"/>
  <c r="AH181"/>
  <c r="Z181"/>
  <c r="AA181" s="1"/>
  <c r="Y181"/>
  <c r="Q181"/>
  <c r="R181" s="1"/>
  <c r="P181"/>
  <c r="I84"/>
  <c r="AI179"/>
  <c r="AJ179" s="1"/>
  <c r="AH179"/>
  <c r="Z179"/>
  <c r="AA179" s="1"/>
  <c r="Y179"/>
  <c r="Q179"/>
  <c r="R179" s="1"/>
  <c r="P179"/>
  <c r="I102"/>
  <c r="AI178"/>
  <c r="AJ178" s="1"/>
  <c r="AH178"/>
  <c r="Z178"/>
  <c r="AA178" s="1"/>
  <c r="Y178"/>
  <c r="Q178"/>
  <c r="R178" s="1"/>
  <c r="P178"/>
  <c r="I211"/>
  <c r="AI177"/>
  <c r="AJ177" s="1"/>
  <c r="AH177"/>
  <c r="Z177"/>
  <c r="AA177" s="1"/>
  <c r="Y177"/>
  <c r="Q177"/>
  <c r="R177" s="1"/>
  <c r="P177"/>
  <c r="AI176"/>
  <c r="AJ176" s="1"/>
  <c r="AH176"/>
  <c r="Z176"/>
  <c r="AA176" s="1"/>
  <c r="Y176"/>
  <c r="Q176"/>
  <c r="R176" s="1"/>
  <c r="P176"/>
  <c r="I189"/>
  <c r="AI175"/>
  <c r="AJ175" s="1"/>
  <c r="AH175"/>
  <c r="Z175"/>
  <c r="AA175" s="1"/>
  <c r="Y175"/>
  <c r="Q175"/>
  <c r="R175" s="1"/>
  <c r="P175"/>
  <c r="I58"/>
  <c r="AI174"/>
  <c r="AJ174" s="1"/>
  <c r="AH174"/>
  <c r="Z174"/>
  <c r="AA174" s="1"/>
  <c r="Y174"/>
  <c r="Q174"/>
  <c r="R174" s="1"/>
  <c r="P174"/>
  <c r="I206"/>
  <c r="AI173"/>
  <c r="AJ173" s="1"/>
  <c r="AH173"/>
  <c r="Z173"/>
  <c r="AA173" s="1"/>
  <c r="Y173"/>
  <c r="Q173"/>
  <c r="R173" s="1"/>
  <c r="P173"/>
  <c r="I175"/>
  <c r="AI172"/>
  <c r="AJ172" s="1"/>
  <c r="AH172"/>
  <c r="Z172"/>
  <c r="AA172" s="1"/>
  <c r="Y172"/>
  <c r="Q172"/>
  <c r="I220"/>
  <c r="AI171"/>
  <c r="AJ171" s="1"/>
  <c r="AH171"/>
  <c r="Z171"/>
  <c r="AA171" s="1"/>
  <c r="Y171"/>
  <c r="Q171"/>
  <c r="R171" s="1"/>
  <c r="P171"/>
  <c r="I57"/>
  <c r="AI170"/>
  <c r="AJ170" s="1"/>
  <c r="AH170"/>
  <c r="Z170"/>
  <c r="AA170" s="1"/>
  <c r="Y170"/>
  <c r="Q170"/>
  <c r="R170" s="1"/>
  <c r="P170"/>
  <c r="I210"/>
  <c r="AI169"/>
  <c r="AJ169" s="1"/>
  <c r="AH169"/>
  <c r="Z169"/>
  <c r="AA169" s="1"/>
  <c r="Y169"/>
  <c r="Q169"/>
  <c r="R169" s="1"/>
  <c r="P169"/>
  <c r="I209"/>
  <c r="AI168"/>
  <c r="AJ168" s="1"/>
  <c r="AH168"/>
  <c r="Z168"/>
  <c r="AA168" s="1"/>
  <c r="Y168"/>
  <c r="Q168"/>
  <c r="R168" s="1"/>
  <c r="P168"/>
  <c r="I198"/>
  <c r="AI167"/>
  <c r="AJ167" s="1"/>
  <c r="AH167"/>
  <c r="Z167"/>
  <c r="AA167" s="1"/>
  <c r="Y167"/>
  <c r="Q167"/>
  <c r="R167" s="1"/>
  <c r="P167"/>
  <c r="I184"/>
  <c r="I129"/>
  <c r="I148"/>
  <c r="AI164"/>
  <c r="AJ164" s="1"/>
  <c r="AH164"/>
  <c r="Z164"/>
  <c r="AA164" s="1"/>
  <c r="Y164"/>
  <c r="Q164"/>
  <c r="R164" s="1"/>
  <c r="P164"/>
  <c r="I188"/>
  <c r="AI163"/>
  <c r="AJ163" s="1"/>
  <c r="AH163"/>
  <c r="Z163"/>
  <c r="AA163" s="1"/>
  <c r="Y163"/>
  <c r="Q163"/>
  <c r="R163" s="1"/>
  <c r="P163"/>
  <c r="I147"/>
  <c r="AI162"/>
  <c r="AJ162" s="1"/>
  <c r="AH162"/>
  <c r="Z162"/>
  <c r="AA162" s="1"/>
  <c r="Y162"/>
  <c r="Q162"/>
  <c r="R162" s="1"/>
  <c r="P162"/>
  <c r="I146"/>
  <c r="AI161"/>
  <c r="AJ161" s="1"/>
  <c r="AH161"/>
  <c r="Z161"/>
  <c r="AA161" s="1"/>
  <c r="Y161"/>
  <c r="Q161"/>
  <c r="R161" s="1"/>
  <c r="P161"/>
  <c r="I114"/>
  <c r="AI160"/>
  <c r="AJ160" s="1"/>
  <c r="AH160"/>
  <c r="Z160"/>
  <c r="AA160" s="1"/>
  <c r="Y160"/>
  <c r="Q160"/>
  <c r="R160" s="1"/>
  <c r="P160"/>
  <c r="AI159"/>
  <c r="AJ159" s="1"/>
  <c r="AH159"/>
  <c r="Z159"/>
  <c r="AA159" s="1"/>
  <c r="Y159"/>
  <c r="Q159"/>
  <c r="R159" s="1"/>
  <c r="P159"/>
  <c r="I145"/>
  <c r="AI157"/>
  <c r="AJ157" s="1"/>
  <c r="AH157"/>
  <c r="Z157"/>
  <c r="AA157" s="1"/>
  <c r="Y157"/>
  <c r="Q157"/>
  <c r="R157" s="1"/>
  <c r="P157"/>
  <c r="I187"/>
  <c r="AI156"/>
  <c r="AJ156" s="1"/>
  <c r="AH156"/>
  <c r="Z156"/>
  <c r="AA156" s="1"/>
  <c r="Y156"/>
  <c r="Q156"/>
  <c r="R156" s="1"/>
  <c r="P156"/>
  <c r="I17"/>
  <c r="I144"/>
  <c r="AI153"/>
  <c r="AJ153" s="1"/>
  <c r="AH153"/>
  <c r="Z153"/>
  <c r="AA153" s="1"/>
  <c r="Y153"/>
  <c r="Q153"/>
  <c r="R153" s="1"/>
  <c r="P153"/>
  <c r="I157"/>
  <c r="AI152"/>
  <c r="AJ152" s="1"/>
  <c r="AH152"/>
  <c r="Z152"/>
  <c r="AA152" s="1"/>
  <c r="Y152"/>
  <c r="Q152"/>
  <c r="R152" s="1"/>
  <c r="P152"/>
  <c r="I43"/>
  <c r="AI151"/>
  <c r="AJ151" s="1"/>
  <c r="AH151"/>
  <c r="Z151"/>
  <c r="AA151" s="1"/>
  <c r="Y151"/>
  <c r="Q151"/>
  <c r="R151" s="1"/>
  <c r="P151"/>
  <c r="I174"/>
  <c r="I183"/>
  <c r="AI149"/>
  <c r="AJ149" s="1"/>
  <c r="AH149"/>
  <c r="Z149"/>
  <c r="AA149" s="1"/>
  <c r="Y149"/>
  <c r="Q149"/>
  <c r="R149" s="1"/>
  <c r="P149"/>
  <c r="I205"/>
  <c r="AI148"/>
  <c r="AJ148" s="1"/>
  <c r="AH148"/>
  <c r="Z148"/>
  <c r="AA148" s="1"/>
  <c r="Y148"/>
  <c r="Q148"/>
  <c r="R148" s="1"/>
  <c r="P148"/>
  <c r="I173"/>
  <c r="AI147"/>
  <c r="AJ147" s="1"/>
  <c r="AH147"/>
  <c r="Z147"/>
  <c r="AA147" s="1"/>
  <c r="Y147"/>
  <c r="Q147"/>
  <c r="R147" s="1"/>
  <c r="P147"/>
  <c r="I56"/>
  <c r="AI146"/>
  <c r="AJ146" s="1"/>
  <c r="AH146"/>
  <c r="Z146"/>
  <c r="AA146" s="1"/>
  <c r="Y146"/>
  <c r="Q146"/>
  <c r="R146" s="1"/>
  <c r="P146"/>
  <c r="I71"/>
  <c r="AI145"/>
  <c r="AJ145" s="1"/>
  <c r="AH145"/>
  <c r="Z145"/>
  <c r="AA145" s="1"/>
  <c r="Y145"/>
  <c r="Q145"/>
  <c r="R145" s="1"/>
  <c r="P145"/>
  <c r="I182"/>
  <c r="I26"/>
  <c r="AI143"/>
  <c r="AJ143" s="1"/>
  <c r="AH143"/>
  <c r="Z143"/>
  <c r="AA143" s="1"/>
  <c r="Y143"/>
  <c r="Q143"/>
  <c r="R143" s="1"/>
  <c r="P143"/>
  <c r="I83"/>
  <c r="AI142"/>
  <c r="AJ142" s="1"/>
  <c r="AH142"/>
  <c r="Z142"/>
  <c r="AA142" s="1"/>
  <c r="Y142"/>
  <c r="Q142"/>
  <c r="R142" s="1"/>
  <c r="P142"/>
  <c r="I82"/>
  <c r="AI141"/>
  <c r="AJ141" s="1"/>
  <c r="AH141"/>
  <c r="Z141"/>
  <c r="AA141" s="1"/>
  <c r="Y141"/>
  <c r="Q141"/>
  <c r="I143"/>
  <c r="I128"/>
  <c r="AI139"/>
  <c r="AJ139" s="1"/>
  <c r="AH139"/>
  <c r="Z139"/>
  <c r="AA139" s="1"/>
  <c r="Y139"/>
  <c r="Q139"/>
  <c r="R139" s="1"/>
  <c r="P139"/>
  <c r="I156"/>
  <c r="AI138"/>
  <c r="AJ138" s="1"/>
  <c r="AH138"/>
  <c r="Z138"/>
  <c r="AA138" s="1"/>
  <c r="Y138"/>
  <c r="Q138"/>
  <c r="R138" s="1"/>
  <c r="P138"/>
  <c r="AI137"/>
  <c r="AJ137" s="1"/>
  <c r="AH137"/>
  <c r="Z137"/>
  <c r="AA137" s="1"/>
  <c r="Y137"/>
  <c r="Q137"/>
  <c r="R137" s="1"/>
  <c r="P137"/>
  <c r="I16"/>
  <c r="AI136"/>
  <c r="AJ136" s="1"/>
  <c r="AK136" s="1"/>
  <c r="AL136" s="1"/>
  <c r="AH136"/>
  <c r="I101"/>
  <c r="AI135"/>
  <c r="AJ135" s="1"/>
  <c r="AH135"/>
  <c r="Z135"/>
  <c r="AA135" s="1"/>
  <c r="Y135"/>
  <c r="Q135"/>
  <c r="R135" s="1"/>
  <c r="P135"/>
  <c r="I142"/>
  <c r="AI134"/>
  <c r="AJ134" s="1"/>
  <c r="AH134"/>
  <c r="Z134"/>
  <c r="AA134" s="1"/>
  <c r="Y134"/>
  <c r="Q134"/>
  <c r="R134" s="1"/>
  <c r="P134"/>
  <c r="I127"/>
  <c r="AI133"/>
  <c r="AJ133" s="1"/>
  <c r="AH133"/>
  <c r="Z133"/>
  <c r="AA133" s="1"/>
  <c r="Y133"/>
  <c r="Q133"/>
  <c r="R133" s="1"/>
  <c r="P133"/>
  <c r="I7"/>
  <c r="AI132"/>
  <c r="AJ132" s="1"/>
  <c r="AH132"/>
  <c r="Z132"/>
  <c r="AA132" s="1"/>
  <c r="Y132"/>
  <c r="Q132"/>
  <c r="R132" s="1"/>
  <c r="P132"/>
  <c r="I126"/>
  <c r="I113"/>
  <c r="AI130"/>
  <c r="AJ130" s="1"/>
  <c r="AH130"/>
  <c r="Z130"/>
  <c r="AA130" s="1"/>
  <c r="Y130"/>
  <c r="Q130"/>
  <c r="R130" s="1"/>
  <c r="P130"/>
  <c r="I204"/>
  <c r="AI129"/>
  <c r="AJ129" s="1"/>
  <c r="AH129"/>
  <c r="Z129"/>
  <c r="AA129" s="1"/>
  <c r="Y129"/>
  <c r="Q129"/>
  <c r="R129" s="1"/>
  <c r="P129"/>
  <c r="I125"/>
  <c r="AI128"/>
  <c r="AJ128" s="1"/>
  <c r="AH128"/>
  <c r="Z128"/>
  <c r="AA128" s="1"/>
  <c r="Y128"/>
  <c r="Q128"/>
  <c r="I100"/>
  <c r="AI127"/>
  <c r="AJ127" s="1"/>
  <c r="AH127"/>
  <c r="Z127"/>
  <c r="AA127" s="1"/>
  <c r="Y127"/>
  <c r="Q127"/>
  <c r="R127" s="1"/>
  <c r="P127"/>
  <c r="I141"/>
  <c r="AI126"/>
  <c r="AJ126" s="1"/>
  <c r="AH126"/>
  <c r="Z126"/>
  <c r="AA126" s="1"/>
  <c r="Y126"/>
  <c r="Q126"/>
  <c r="R126" s="1"/>
  <c r="P126"/>
  <c r="I15"/>
  <c r="AI125"/>
  <c r="AJ125" s="1"/>
  <c r="AH125"/>
  <c r="Z125"/>
  <c r="AA125" s="1"/>
  <c r="Y125"/>
  <c r="Q125"/>
  <c r="R125" s="1"/>
  <c r="P125"/>
  <c r="I124"/>
  <c r="AI124"/>
  <c r="AJ124" s="1"/>
  <c r="AH124"/>
  <c r="Z124"/>
  <c r="AA124" s="1"/>
  <c r="Y124"/>
  <c r="Q124"/>
  <c r="R124" s="1"/>
  <c r="P124"/>
  <c r="I36"/>
  <c r="AI123"/>
  <c r="AJ123" s="1"/>
  <c r="AH123"/>
  <c r="Z123"/>
  <c r="AA123" s="1"/>
  <c r="Y123"/>
  <c r="Q123"/>
  <c r="R123" s="1"/>
  <c r="P123"/>
  <c r="I123"/>
  <c r="AI122"/>
  <c r="AJ122" s="1"/>
  <c r="AH122"/>
  <c r="Z122"/>
  <c r="AA122" s="1"/>
  <c r="Y122"/>
  <c r="Q122"/>
  <c r="R122" s="1"/>
  <c r="P122"/>
  <c r="I20"/>
  <c r="I140"/>
  <c r="AI120"/>
  <c r="AJ120" s="1"/>
  <c r="AH120"/>
  <c r="Z120"/>
  <c r="AA120" s="1"/>
  <c r="Y120"/>
  <c r="Q120"/>
  <c r="I14"/>
  <c r="AI119"/>
  <c r="AJ119" s="1"/>
  <c r="AH119"/>
  <c r="Z119"/>
  <c r="AA119" s="1"/>
  <c r="Y119"/>
  <c r="Q119"/>
  <c r="R119" s="1"/>
  <c r="P119"/>
  <c r="I70"/>
  <c r="AI118"/>
  <c r="AJ118" s="1"/>
  <c r="AH118"/>
  <c r="Z118"/>
  <c r="AA118" s="1"/>
  <c r="Y118"/>
  <c r="Q118"/>
  <c r="R118" s="1"/>
  <c r="P118"/>
  <c r="I197"/>
  <c r="AI117"/>
  <c r="AJ117" s="1"/>
  <c r="AH117"/>
  <c r="Z117"/>
  <c r="AA117" s="1"/>
  <c r="Y117"/>
  <c r="Q117"/>
  <c r="R117" s="1"/>
  <c r="P117"/>
  <c r="I122"/>
  <c r="AI116"/>
  <c r="AJ116" s="1"/>
  <c r="AH116"/>
  <c r="Z116"/>
  <c r="AA116" s="1"/>
  <c r="Y116"/>
  <c r="Q116"/>
  <c r="R116" s="1"/>
  <c r="P116"/>
  <c r="I99"/>
  <c r="AI115"/>
  <c r="AJ115" s="1"/>
  <c r="AH115"/>
  <c r="Z115"/>
  <c r="AA115" s="1"/>
  <c r="Y115"/>
  <c r="Q115"/>
  <c r="R115" s="1"/>
  <c r="P115"/>
  <c r="I35"/>
  <c r="I196"/>
  <c r="I112"/>
  <c r="AI112"/>
  <c r="AJ112" s="1"/>
  <c r="AH112"/>
  <c r="Z112"/>
  <c r="AA112" s="1"/>
  <c r="Y112"/>
  <c r="Q112"/>
  <c r="R112" s="1"/>
  <c r="P112"/>
  <c r="I25"/>
  <c r="I111"/>
  <c r="AI110"/>
  <c r="AJ110" s="1"/>
  <c r="AH110"/>
  <c r="Z110"/>
  <c r="AA110" s="1"/>
  <c r="Y110"/>
  <c r="Q110"/>
  <c r="R110" s="1"/>
  <c r="P110"/>
  <c r="I81"/>
  <c r="AI109"/>
  <c r="AJ109" s="1"/>
  <c r="AH109"/>
  <c r="Z109"/>
  <c r="AA109" s="1"/>
  <c r="Y109"/>
  <c r="Q109"/>
  <c r="R109" s="1"/>
  <c r="P109"/>
  <c r="I11"/>
  <c r="AI108"/>
  <c r="AJ108" s="1"/>
  <c r="Z108"/>
  <c r="AA108" s="1"/>
  <c r="Y108"/>
  <c r="Q108"/>
  <c r="R108" s="1"/>
  <c r="P108"/>
  <c r="I219"/>
  <c r="AI107"/>
  <c r="AJ107" s="1"/>
  <c r="AH107"/>
  <c r="Z107"/>
  <c r="AA107" s="1"/>
  <c r="Y107"/>
  <c r="Q107"/>
  <c r="R107" s="1"/>
  <c r="P107"/>
  <c r="I110"/>
  <c r="AI106"/>
  <c r="AJ106" s="1"/>
  <c r="AH106"/>
  <c r="Z106"/>
  <c r="AA106" s="1"/>
  <c r="Y106"/>
  <c r="Q106"/>
  <c r="R106" s="1"/>
  <c r="P106"/>
  <c r="I69"/>
  <c r="AI105"/>
  <c r="AJ105" s="1"/>
  <c r="AH105"/>
  <c r="Z105"/>
  <c r="AA105" s="1"/>
  <c r="Y105"/>
  <c r="Q105"/>
  <c r="R105" s="1"/>
  <c r="P105"/>
  <c r="I172"/>
  <c r="AI104"/>
  <c r="AJ104" s="1"/>
  <c r="AH104"/>
  <c r="Z104"/>
  <c r="AA104" s="1"/>
  <c r="Y104"/>
  <c r="Q104"/>
  <c r="R104" s="1"/>
  <c r="P104"/>
  <c r="AI103"/>
  <c r="AJ103" s="1"/>
  <c r="AH103"/>
  <c r="Z103"/>
  <c r="AA103" s="1"/>
  <c r="Y103"/>
  <c r="Q103"/>
  <c r="R103" s="1"/>
  <c r="P103"/>
  <c r="I55"/>
  <c r="I54"/>
  <c r="AI101"/>
  <c r="AJ101" s="1"/>
  <c r="AH101"/>
  <c r="Z101"/>
  <c r="AA101" s="1"/>
  <c r="Y101"/>
  <c r="Q101"/>
  <c r="I171"/>
  <c r="AI100"/>
  <c r="AJ100" s="1"/>
  <c r="AH100"/>
  <c r="Z100"/>
  <c r="AA100" s="1"/>
  <c r="Y100"/>
  <c r="Q100"/>
  <c r="R100" s="1"/>
  <c r="P100"/>
  <c r="I98"/>
  <c r="AI99"/>
  <c r="AJ99" s="1"/>
  <c r="AH99"/>
  <c r="Z99"/>
  <c r="AA99" s="1"/>
  <c r="Y99"/>
  <c r="Q99"/>
  <c r="I97"/>
  <c r="AI98"/>
  <c r="AJ98" s="1"/>
  <c r="AH98"/>
  <c r="Z98"/>
  <c r="AA98" s="1"/>
  <c r="Y98"/>
  <c r="Q98"/>
  <c r="R98" s="1"/>
  <c r="P98"/>
  <c r="I80"/>
  <c r="AI97"/>
  <c r="AJ97" s="1"/>
  <c r="AK97" s="1"/>
  <c r="AL97" s="1"/>
  <c r="AH97"/>
  <c r="I139"/>
  <c r="AI96"/>
  <c r="AJ96" s="1"/>
  <c r="AH96"/>
  <c r="Z96"/>
  <c r="AA96" s="1"/>
  <c r="Y96"/>
  <c r="Q96"/>
  <c r="R96" s="1"/>
  <c r="P96"/>
  <c r="I222"/>
  <c r="I181"/>
  <c r="I155"/>
  <c r="AI93"/>
  <c r="AJ93" s="1"/>
  <c r="AH93"/>
  <c r="Z93"/>
  <c r="AA93" s="1"/>
  <c r="Y93"/>
  <c r="Q93"/>
  <c r="R93" s="1"/>
  <c r="P93"/>
  <c r="I24"/>
  <c r="AI92"/>
  <c r="AJ92" s="1"/>
  <c r="AH92"/>
  <c r="Z92"/>
  <c r="AA92" s="1"/>
  <c r="Y92"/>
  <c r="Q92"/>
  <c r="I154"/>
  <c r="AI91"/>
  <c r="AJ91" s="1"/>
  <c r="AH91"/>
  <c r="Z91"/>
  <c r="AA91" s="1"/>
  <c r="Y91"/>
  <c r="Q91"/>
  <c r="R91" s="1"/>
  <c r="P91"/>
  <c r="I34"/>
  <c r="I170"/>
  <c r="AI89"/>
  <c r="AJ89" s="1"/>
  <c r="AH89"/>
  <c r="Z89"/>
  <c r="AA89" s="1"/>
  <c r="Y89"/>
  <c r="Q89"/>
  <c r="R89" s="1"/>
  <c r="P89"/>
  <c r="I23"/>
  <c r="AI88"/>
  <c r="AJ88" s="1"/>
  <c r="AH88"/>
  <c r="Z88"/>
  <c r="AA88" s="1"/>
  <c r="Y88"/>
  <c r="Q88"/>
  <c r="R88" s="1"/>
  <c r="P88"/>
  <c r="I79"/>
  <c r="AI87"/>
  <c r="AJ87" s="1"/>
  <c r="AH87"/>
  <c r="Z87"/>
  <c r="AA87" s="1"/>
  <c r="Y87"/>
  <c r="Q87"/>
  <c r="R87" s="1"/>
  <c r="P87"/>
  <c r="I109"/>
  <c r="I96"/>
  <c r="I108"/>
  <c r="I169"/>
  <c r="I107"/>
  <c r="I121"/>
  <c r="AI81"/>
  <c r="AJ81" s="1"/>
  <c r="AH81"/>
  <c r="Z81"/>
  <c r="AA81" s="1"/>
  <c r="Y81"/>
  <c r="Q81"/>
  <c r="R81" s="1"/>
  <c r="P81"/>
  <c r="I168"/>
  <c r="I53"/>
  <c r="I33"/>
  <c r="AI78"/>
  <c r="AJ78" s="1"/>
  <c r="AH78"/>
  <c r="Z78"/>
  <c r="AA78" s="1"/>
  <c r="Y78"/>
  <c r="Q78"/>
  <c r="R78" s="1"/>
  <c r="P78"/>
  <c r="I120"/>
  <c r="I68"/>
  <c r="I180"/>
  <c r="AI75"/>
  <c r="AJ75" s="1"/>
  <c r="AH75"/>
  <c r="Z75"/>
  <c r="AA75" s="1"/>
  <c r="Y75"/>
  <c r="Q75"/>
  <c r="R75" s="1"/>
  <c r="P75"/>
  <c r="I167"/>
  <c r="I138"/>
  <c r="AI73"/>
  <c r="AJ73" s="1"/>
  <c r="AH73"/>
  <c r="Z73"/>
  <c r="AA73" s="1"/>
  <c r="Y73"/>
  <c r="Q73"/>
  <c r="R73" s="1"/>
  <c r="P73"/>
  <c r="I153"/>
  <c r="AI72"/>
  <c r="AJ72" s="1"/>
  <c r="AH72"/>
  <c r="Z72"/>
  <c r="AA72" s="1"/>
  <c r="Y72"/>
  <c r="Q72"/>
  <c r="I119"/>
  <c r="AI71"/>
  <c r="AJ71" s="1"/>
  <c r="AH71"/>
  <c r="Z71"/>
  <c r="AA71" s="1"/>
  <c r="Y71"/>
  <c r="Q71"/>
  <c r="R71" s="1"/>
  <c r="P71"/>
  <c r="I106"/>
  <c r="AI70"/>
  <c r="AJ70" s="1"/>
  <c r="AH70"/>
  <c r="Z70"/>
  <c r="AA70" s="1"/>
  <c r="Y70"/>
  <c r="Q70"/>
  <c r="R70" s="1"/>
  <c r="P70"/>
  <c r="I186"/>
  <c r="AI69"/>
  <c r="AJ69" s="1"/>
  <c r="AK69" s="1"/>
  <c r="AL69" s="1"/>
  <c r="AH69"/>
  <c r="I32"/>
  <c r="I118"/>
  <c r="I78"/>
  <c r="AI66"/>
  <c r="AJ66" s="1"/>
  <c r="AH66"/>
  <c r="Z66"/>
  <c r="AA66" s="1"/>
  <c r="Y66"/>
  <c r="Q66"/>
  <c r="I95"/>
  <c r="AI65"/>
  <c r="AJ65" s="1"/>
  <c r="AH65"/>
  <c r="Z65"/>
  <c r="AA65" s="1"/>
  <c r="Y65"/>
  <c r="Q65"/>
  <c r="R65" s="1"/>
  <c r="P65"/>
  <c r="I94"/>
  <c r="AI64"/>
  <c r="AJ64" s="1"/>
  <c r="AH64"/>
  <c r="Z64"/>
  <c r="AA64" s="1"/>
  <c r="Y64"/>
  <c r="Q64"/>
  <c r="R64" s="1"/>
  <c r="P64"/>
  <c r="I67"/>
  <c r="AI63"/>
  <c r="AJ63" s="1"/>
  <c r="AH63"/>
  <c r="Z63"/>
  <c r="AA63" s="1"/>
  <c r="Y63"/>
  <c r="Q63"/>
  <c r="R63" s="1"/>
  <c r="P63"/>
  <c r="I52"/>
  <c r="AI62"/>
  <c r="AJ62" s="1"/>
  <c r="AH62"/>
  <c r="Z62"/>
  <c r="AA62" s="1"/>
  <c r="Y62"/>
  <c r="Q62"/>
  <c r="R62" s="1"/>
  <c r="P62"/>
  <c r="I152"/>
  <c r="AI61"/>
  <c r="AJ61" s="1"/>
  <c r="AH61"/>
  <c r="Z61"/>
  <c r="AA61" s="1"/>
  <c r="Y61"/>
  <c r="Q61"/>
  <c r="R61" s="1"/>
  <c r="P61"/>
  <c r="I166"/>
  <c r="AI60"/>
  <c r="AJ60" s="1"/>
  <c r="AH60"/>
  <c r="Z60"/>
  <c r="AA60" s="1"/>
  <c r="Y60"/>
  <c r="Q60"/>
  <c r="R60" s="1"/>
  <c r="P60"/>
  <c r="I224"/>
  <c r="AI59"/>
  <c r="AJ59" s="1"/>
  <c r="AH59"/>
  <c r="Z59"/>
  <c r="AA59" s="1"/>
  <c r="Y59"/>
  <c r="Q59"/>
  <c r="R59" s="1"/>
  <c r="P59"/>
  <c r="I31"/>
  <c r="AI58"/>
  <c r="AJ58" s="1"/>
  <c r="AH58"/>
  <c r="Z58"/>
  <c r="AA58" s="1"/>
  <c r="Y58"/>
  <c r="Q58"/>
  <c r="R58" s="1"/>
  <c r="P58"/>
  <c r="I51"/>
  <c r="AI57"/>
  <c r="AJ57" s="1"/>
  <c r="AH57"/>
  <c r="Z57"/>
  <c r="AA57" s="1"/>
  <c r="Y57"/>
  <c r="Q57"/>
  <c r="R57" s="1"/>
  <c r="P57"/>
  <c r="I93"/>
  <c r="AI56"/>
  <c r="AJ56" s="1"/>
  <c r="AH56"/>
  <c r="Z56"/>
  <c r="AA56" s="1"/>
  <c r="Y56"/>
  <c r="Q56"/>
  <c r="R56" s="1"/>
  <c r="P56"/>
  <c r="I77"/>
  <c r="AI55"/>
  <c r="AJ55" s="1"/>
  <c r="AH55"/>
  <c r="Z55"/>
  <c r="AA55" s="1"/>
  <c r="Y55"/>
  <c r="Q55"/>
  <c r="R55" s="1"/>
  <c r="P55"/>
  <c r="I10"/>
  <c r="AI54"/>
  <c r="AJ54" s="1"/>
  <c r="AH54"/>
  <c r="Z54"/>
  <c r="AA54" s="1"/>
  <c r="Y54"/>
  <c r="Q54"/>
  <c r="R54" s="1"/>
  <c r="P54"/>
  <c r="I92"/>
  <c r="AI53"/>
  <c r="AJ53" s="1"/>
  <c r="AH53"/>
  <c r="Z53"/>
  <c r="AA53" s="1"/>
  <c r="Y53"/>
  <c r="Q53"/>
  <c r="R53" s="1"/>
  <c r="P53"/>
  <c r="I195"/>
  <c r="AI52"/>
  <c r="AJ52" s="1"/>
  <c r="Z52"/>
  <c r="AA52" s="1"/>
  <c r="Y52"/>
  <c r="Q52"/>
  <c r="R52" s="1"/>
  <c r="P52"/>
  <c r="I50"/>
  <c r="Z51"/>
  <c r="AA51" s="1"/>
  <c r="Y51"/>
  <c r="Q51"/>
  <c r="R51" s="1"/>
  <c r="P51"/>
  <c r="I49"/>
  <c r="I117"/>
  <c r="I179"/>
  <c r="AI48"/>
  <c r="AJ48" s="1"/>
  <c r="AH48"/>
  <c r="Z48"/>
  <c r="AA48" s="1"/>
  <c r="Y48"/>
  <c r="Q48"/>
  <c r="R48" s="1"/>
  <c r="P48"/>
  <c r="I165"/>
  <c r="AI47"/>
  <c r="AJ47" s="1"/>
  <c r="AH47"/>
  <c r="Z47"/>
  <c r="AA47" s="1"/>
  <c r="Y47"/>
  <c r="Q47"/>
  <c r="R47" s="1"/>
  <c r="P47"/>
  <c r="I164"/>
  <c r="AI46"/>
  <c r="AJ46" s="1"/>
  <c r="AH46"/>
  <c r="Z46"/>
  <c r="AA46" s="1"/>
  <c r="Y46"/>
  <c r="Q46"/>
  <c r="R46" s="1"/>
  <c r="P46"/>
  <c r="I91"/>
  <c r="AI45"/>
  <c r="AJ45" s="1"/>
  <c r="AH45"/>
  <c r="Z45"/>
  <c r="AA45" s="1"/>
  <c r="Y45"/>
  <c r="Q45"/>
  <c r="R45" s="1"/>
  <c r="P45"/>
  <c r="I19"/>
  <c r="AI44"/>
  <c r="AJ44" s="1"/>
  <c r="AH44"/>
  <c r="Z44"/>
  <c r="AA44" s="1"/>
  <c r="Y44"/>
  <c r="Q44"/>
  <c r="R44" s="1"/>
  <c r="P44"/>
  <c r="I76"/>
  <c r="AI43"/>
  <c r="AJ43" s="1"/>
  <c r="AH43"/>
  <c r="Z43"/>
  <c r="AA43" s="1"/>
  <c r="Y43"/>
  <c r="Q43"/>
  <c r="R43" s="1"/>
  <c r="P43"/>
  <c r="I105"/>
  <c r="AI42"/>
  <c r="AJ42" s="1"/>
  <c r="AH42"/>
  <c r="Z42"/>
  <c r="AA42" s="1"/>
  <c r="Y42"/>
  <c r="Q42"/>
  <c r="R42" s="1"/>
  <c r="P42"/>
  <c r="I75"/>
  <c r="AI41"/>
  <c r="AJ41" s="1"/>
  <c r="AH41"/>
  <c r="Z41"/>
  <c r="AA41" s="1"/>
  <c r="Y41"/>
  <c r="Q41"/>
  <c r="R41" s="1"/>
  <c r="P41"/>
  <c r="I74"/>
  <c r="AI40"/>
  <c r="AJ40" s="1"/>
  <c r="AH40"/>
  <c r="Z40"/>
  <c r="AA40" s="1"/>
  <c r="Y40"/>
  <c r="Q40"/>
  <c r="R40" s="1"/>
  <c r="P40"/>
  <c r="I137"/>
  <c r="I116"/>
  <c r="AI38"/>
  <c r="AJ38" s="1"/>
  <c r="AH38"/>
  <c r="Z38"/>
  <c r="AA38" s="1"/>
  <c r="Y38"/>
  <c r="Q38"/>
  <c r="R38" s="1"/>
  <c r="P38"/>
  <c r="I9"/>
  <c r="AI37"/>
  <c r="AJ37" s="1"/>
  <c r="AH37"/>
  <c r="Z37"/>
  <c r="AA37" s="1"/>
  <c r="Y37"/>
  <c r="Q37"/>
  <c r="I90"/>
  <c r="AI36"/>
  <c r="AJ36" s="1"/>
  <c r="AH36"/>
  <c r="Z36"/>
  <c r="AA36" s="1"/>
  <c r="Y36"/>
  <c r="Q36"/>
  <c r="R36" s="1"/>
  <c r="P36"/>
  <c r="I42"/>
  <c r="AI35"/>
  <c r="AJ35" s="1"/>
  <c r="AH35"/>
  <c r="Z35"/>
  <c r="AA35" s="1"/>
  <c r="Y35"/>
  <c r="Q35"/>
  <c r="I48"/>
  <c r="AI34"/>
  <c r="AJ34" s="1"/>
  <c r="Z34"/>
  <c r="AA34" s="1"/>
  <c r="Y34"/>
  <c r="Q34"/>
  <c r="R34" s="1"/>
  <c r="P34"/>
  <c r="I22"/>
  <c r="AI33"/>
  <c r="AJ33" s="1"/>
  <c r="AH33"/>
  <c r="Z33"/>
  <c r="AA33" s="1"/>
  <c r="Y33"/>
  <c r="Q33"/>
  <c r="R33" s="1"/>
  <c r="P33"/>
  <c r="I47"/>
  <c r="AI32"/>
  <c r="AJ32" s="1"/>
  <c r="AH32"/>
  <c r="Z32"/>
  <c r="AA32" s="1"/>
  <c r="Y32"/>
  <c r="Q32"/>
  <c r="R32" s="1"/>
  <c r="P32"/>
  <c r="I136"/>
  <c r="AI31"/>
  <c r="AJ31" s="1"/>
  <c r="AH31"/>
  <c r="Z31"/>
  <c r="AA31" s="1"/>
  <c r="Y31"/>
  <c r="Q31"/>
  <c r="R31" s="1"/>
  <c r="P31"/>
  <c r="I21"/>
  <c r="I66"/>
  <c r="AI29"/>
  <c r="AJ29" s="1"/>
  <c r="AH29"/>
  <c r="Z29"/>
  <c r="AA29" s="1"/>
  <c r="Y29"/>
  <c r="Q29"/>
  <c r="R29" s="1"/>
  <c r="P29"/>
  <c r="I46"/>
  <c r="I163"/>
  <c r="AI27"/>
  <c r="AJ27" s="1"/>
  <c r="AH27"/>
  <c r="Z27"/>
  <c r="AA27" s="1"/>
  <c r="Y27"/>
  <c r="Q27"/>
  <c r="R27" s="1"/>
  <c r="P27"/>
  <c r="I89"/>
  <c r="I65"/>
  <c r="AI25"/>
  <c r="AJ25" s="1"/>
  <c r="Z25"/>
  <c r="AA25" s="1"/>
  <c r="Y25"/>
  <c r="Q25"/>
  <c r="R25" s="1"/>
  <c r="P25"/>
  <c r="I41"/>
  <c r="AI24"/>
  <c r="AJ24" s="1"/>
  <c r="AH24"/>
  <c r="Z24"/>
  <c r="AA24" s="1"/>
  <c r="Y24"/>
  <c r="Q24"/>
  <c r="R24" s="1"/>
  <c r="P24"/>
  <c r="I88"/>
  <c r="I40"/>
  <c r="I64"/>
  <c r="I39"/>
  <c r="I104"/>
  <c r="AI19"/>
  <c r="AJ19" s="1"/>
  <c r="AH19"/>
  <c r="Z19"/>
  <c r="AA19" s="1"/>
  <c r="Y19"/>
  <c r="Q19"/>
  <c r="R19" s="1"/>
  <c r="P19"/>
  <c r="I87"/>
  <c r="I86"/>
  <c r="AI17"/>
  <c r="AJ17" s="1"/>
  <c r="AH17"/>
  <c r="Z17"/>
  <c r="AA17" s="1"/>
  <c r="Y17"/>
  <c r="Q17"/>
  <c r="R17" s="1"/>
  <c r="P17"/>
  <c r="I30"/>
  <c r="AI16"/>
  <c r="AJ16" s="1"/>
  <c r="Z16"/>
  <c r="AA16" s="1"/>
  <c r="Y16"/>
  <c r="Q16"/>
  <c r="R16" s="1"/>
  <c r="P16"/>
  <c r="I63"/>
  <c r="AI15"/>
  <c r="AJ15" s="1"/>
  <c r="AH15"/>
  <c r="Z15"/>
  <c r="AA15" s="1"/>
  <c r="Y15"/>
  <c r="Q15"/>
  <c r="R15" s="1"/>
  <c r="P15"/>
  <c r="I13"/>
  <c r="AI14"/>
  <c r="AJ14" s="1"/>
  <c r="AH14"/>
  <c r="Z14"/>
  <c r="AA14" s="1"/>
  <c r="Y14"/>
  <c r="Q14"/>
  <c r="R14" s="1"/>
  <c r="P14"/>
  <c r="I29"/>
  <c r="AI13"/>
  <c r="AJ13" s="1"/>
  <c r="AH13"/>
  <c r="Z13"/>
  <c r="AA13" s="1"/>
  <c r="Y13"/>
  <c r="Q13"/>
  <c r="R13" s="1"/>
  <c r="P13"/>
  <c r="I103"/>
  <c r="AI12"/>
  <c r="AJ12" s="1"/>
  <c r="AH12"/>
  <c r="Z12"/>
  <c r="AA12" s="1"/>
  <c r="Y12"/>
  <c r="Q12"/>
  <c r="I62"/>
  <c r="AI11"/>
  <c r="AJ11" s="1"/>
  <c r="AH11"/>
  <c r="Z11"/>
  <c r="AA11" s="1"/>
  <c r="Y11"/>
  <c r="Q11"/>
  <c r="R11" s="1"/>
  <c r="P11"/>
  <c r="I38"/>
  <c r="AI10"/>
  <c r="AJ10" s="1"/>
  <c r="AH10"/>
  <c r="Z10"/>
  <c r="AA10" s="1"/>
  <c r="Y10"/>
  <c r="Q10"/>
  <c r="R10" s="1"/>
  <c r="P10"/>
  <c r="I12"/>
  <c r="AI9"/>
  <c r="AJ9" s="1"/>
  <c r="AH9"/>
  <c r="Z9"/>
  <c r="AA9" s="1"/>
  <c r="Y9"/>
  <c r="Q9"/>
  <c r="R9" s="1"/>
  <c r="P9"/>
  <c r="I28"/>
  <c r="AI8"/>
  <c r="AJ8" s="1"/>
  <c r="AH8"/>
  <c r="Z8"/>
  <c r="AA8" s="1"/>
  <c r="Y8"/>
  <c r="Q8"/>
  <c r="R8" s="1"/>
  <c r="P8"/>
  <c r="I61"/>
  <c r="AI7"/>
  <c r="AJ7" s="1"/>
  <c r="AH7"/>
  <c r="Z7"/>
  <c r="AA7" s="1"/>
  <c r="Y7"/>
  <c r="Q7"/>
  <c r="R7" s="1"/>
  <c r="P7"/>
  <c r="I18"/>
  <c r="AI6"/>
  <c r="AJ6" s="1"/>
  <c r="AH6"/>
  <c r="Z6"/>
  <c r="AA6" s="1"/>
  <c r="Y6"/>
  <c r="Q6"/>
  <c r="R6" s="1"/>
  <c r="P6"/>
  <c r="I27"/>
  <c r="U481" i="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AR288"/>
  <c r="AI288"/>
  <c r="Z288"/>
  <c r="U288"/>
  <c r="Q288"/>
  <c r="I288"/>
  <c r="BT287"/>
  <c r="BU287" s="1"/>
  <c r="BS287"/>
  <c r="BK287"/>
  <c r="BL287" s="1"/>
  <c r="BJ287"/>
  <c r="BB287"/>
  <c r="BC287" s="1"/>
  <c r="BA287"/>
  <c r="AS287"/>
  <c r="AT287" s="1"/>
  <c r="AR287"/>
  <c r="AJ287"/>
  <c r="AK287" s="1"/>
  <c r="AI287"/>
  <c r="AA287"/>
  <c r="AB287" s="1"/>
  <c r="AC287" s="1"/>
  <c r="AD287" s="1"/>
  <c r="Z287"/>
  <c r="J287"/>
  <c r="K287" s="1"/>
  <c r="T287" s="1"/>
  <c r="U287" s="1"/>
  <c r="I287"/>
  <c r="BT286"/>
  <c r="BU286" s="1"/>
  <c r="BS286"/>
  <c r="BK286"/>
  <c r="BL286" s="1"/>
  <c r="BJ286"/>
  <c r="BC286"/>
  <c r="BB286"/>
  <c r="BA286"/>
  <c r="AS286"/>
  <c r="AT286" s="1"/>
  <c r="AR286"/>
  <c r="AJ286"/>
  <c r="AK286" s="1"/>
  <c r="AI286"/>
  <c r="AA286"/>
  <c r="AB286" s="1"/>
  <c r="Z286"/>
  <c r="S286"/>
  <c r="T286" s="1"/>
  <c r="U286" s="1"/>
  <c r="R286"/>
  <c r="Q286"/>
  <c r="L286"/>
  <c r="K286"/>
  <c r="J286"/>
  <c r="I286"/>
  <c r="BT285"/>
  <c r="BU285" s="1"/>
  <c r="BS285"/>
  <c r="BK285"/>
  <c r="BL285" s="1"/>
  <c r="BJ285"/>
  <c r="BB285"/>
  <c r="BC285" s="1"/>
  <c r="BA285"/>
  <c r="AS285"/>
  <c r="AT285" s="1"/>
  <c r="AR285"/>
  <c r="AI285"/>
  <c r="Z285"/>
  <c r="BT284"/>
  <c r="BU284" s="1"/>
  <c r="BS284"/>
  <c r="BK284"/>
  <c r="BL284" s="1"/>
  <c r="BJ284"/>
  <c r="BB284"/>
  <c r="BC284" s="1"/>
  <c r="BA284"/>
  <c r="AS284"/>
  <c r="AT284" s="1"/>
  <c r="AR284"/>
  <c r="AJ284"/>
  <c r="AK284" s="1"/>
  <c r="AI284"/>
  <c r="AA284"/>
  <c r="AB284" s="1"/>
  <c r="Z284"/>
  <c r="Q284"/>
  <c r="L284"/>
  <c r="K284"/>
  <c r="J284"/>
  <c r="I284"/>
  <c r="AS283"/>
  <c r="AT283" s="1"/>
  <c r="AR283"/>
  <c r="AJ283"/>
  <c r="AK283" s="1"/>
  <c r="AI283"/>
  <c r="Z283"/>
  <c r="Q283"/>
  <c r="I283"/>
  <c r="BT282"/>
  <c r="BU282" s="1"/>
  <c r="BS282"/>
  <c r="BK282"/>
  <c r="BL282" s="1"/>
  <c r="BJ282"/>
  <c r="BB282"/>
  <c r="BC282" s="1"/>
  <c r="BA282"/>
  <c r="AS282"/>
  <c r="AT282" s="1"/>
  <c r="AR282"/>
  <c r="AJ282"/>
  <c r="AK282" s="1"/>
  <c r="AI282"/>
  <c r="Z282"/>
  <c r="Q282"/>
  <c r="BT281"/>
  <c r="BU281" s="1"/>
  <c r="BS281"/>
  <c r="BK281"/>
  <c r="BL281" s="1"/>
  <c r="BJ281"/>
  <c r="BB281"/>
  <c r="BC281" s="1"/>
  <c r="BA281"/>
  <c r="AR281"/>
  <c r="AI281"/>
  <c r="Z281"/>
  <c r="Q281"/>
  <c r="I281"/>
  <c r="BT280"/>
  <c r="BU280" s="1"/>
  <c r="BS280"/>
  <c r="BK280"/>
  <c r="BL280" s="1"/>
  <c r="BJ280"/>
  <c r="BB280"/>
  <c r="BC280" s="1"/>
  <c r="BA280"/>
  <c r="AR280"/>
  <c r="AI280"/>
  <c r="Z280"/>
  <c r="Q280"/>
  <c r="I280"/>
  <c r="AR279"/>
  <c r="AI279"/>
  <c r="Z279"/>
  <c r="Q279"/>
  <c r="I279"/>
  <c r="BT278"/>
  <c r="BU278" s="1"/>
  <c r="BS278"/>
  <c r="BK278"/>
  <c r="BL278" s="1"/>
  <c r="BJ278"/>
  <c r="BB278"/>
  <c r="BC278" s="1"/>
  <c r="BA278"/>
  <c r="AR278"/>
  <c r="AI278"/>
  <c r="AA278"/>
  <c r="AB278" s="1"/>
  <c r="Q278"/>
  <c r="BT277"/>
  <c r="BU277" s="1"/>
  <c r="BS277"/>
  <c r="BK277"/>
  <c r="BL277" s="1"/>
  <c r="BJ277"/>
  <c r="BB277"/>
  <c r="BC277" s="1"/>
  <c r="BA277"/>
  <c r="AR277"/>
  <c r="AI277"/>
  <c r="Z277"/>
  <c r="Q277"/>
  <c r="I277"/>
  <c r="BT276"/>
  <c r="BU276" s="1"/>
  <c r="BS276"/>
  <c r="BK276"/>
  <c r="BL276" s="1"/>
  <c r="BJ276"/>
  <c r="BB276"/>
  <c r="BC276" s="1"/>
  <c r="BA276"/>
  <c r="AR276"/>
  <c r="AI276"/>
  <c r="Z276"/>
  <c r="Q276"/>
  <c r="I276"/>
  <c r="BT275"/>
  <c r="BU275" s="1"/>
  <c r="BS275"/>
  <c r="BK275"/>
  <c r="BL275" s="1"/>
  <c r="BJ275"/>
  <c r="BB275"/>
  <c r="BC275" s="1"/>
  <c r="BA275"/>
  <c r="AR275"/>
  <c r="AI275"/>
  <c r="Z275"/>
  <c r="Q275"/>
  <c r="I275"/>
  <c r="AR274"/>
  <c r="AI274"/>
  <c r="Z274"/>
  <c r="Q274"/>
  <c r="I274"/>
  <c r="AS273"/>
  <c r="AT273" s="1"/>
  <c r="AR273"/>
  <c r="AI273"/>
  <c r="AA273"/>
  <c r="AB273" s="1"/>
  <c r="Q273"/>
  <c r="BT272"/>
  <c r="BU272" s="1"/>
  <c r="BS272"/>
  <c r="BK272"/>
  <c r="BL272" s="1"/>
  <c r="BJ272"/>
  <c r="BB272"/>
  <c r="BC272" s="1"/>
  <c r="BA272"/>
  <c r="AS272"/>
  <c r="AT272" s="1"/>
  <c r="AR272"/>
  <c r="AI272"/>
  <c r="Z272"/>
  <c r="BT271"/>
  <c r="BU271" s="1"/>
  <c r="BS271"/>
  <c r="BK271"/>
  <c r="BL271" s="1"/>
  <c r="BJ271"/>
  <c r="BB271"/>
  <c r="BC271" s="1"/>
  <c r="BA271"/>
  <c r="AS271"/>
  <c r="AT271" s="1"/>
  <c r="AR271"/>
  <c r="AI271"/>
  <c r="Z271"/>
  <c r="Q271"/>
  <c r="I271"/>
  <c r="BT270"/>
  <c r="BU270" s="1"/>
  <c r="BS270"/>
  <c r="BK270"/>
  <c r="BL270" s="1"/>
  <c r="BJ270"/>
  <c r="BC270"/>
  <c r="BB270"/>
  <c r="BA270"/>
  <c r="AR270"/>
  <c r="AI270"/>
  <c r="Z270"/>
  <c r="Q270"/>
  <c r="I270"/>
  <c r="BU269"/>
  <c r="BT269"/>
  <c r="BS269"/>
  <c r="BK269"/>
  <c r="BL269" s="1"/>
  <c r="BJ269"/>
  <c r="BB269"/>
  <c r="BC269" s="1"/>
  <c r="BA269"/>
  <c r="AS269"/>
  <c r="AT269" s="1"/>
  <c r="AR269"/>
  <c r="AI269"/>
  <c r="Z269"/>
  <c r="Q269"/>
  <c r="I269"/>
  <c r="AR268"/>
  <c r="AI268"/>
  <c r="Z268"/>
  <c r="Q268"/>
  <c r="I268"/>
  <c r="AS267"/>
  <c r="AT267" s="1"/>
  <c r="AR267"/>
  <c r="AK267"/>
  <c r="AJ267"/>
  <c r="AI267"/>
  <c r="AA267"/>
  <c r="AB267" s="1"/>
  <c r="Q267"/>
  <c r="BT266"/>
  <c r="BU266" s="1"/>
  <c r="BS266"/>
  <c r="BK266"/>
  <c r="BL266" s="1"/>
  <c r="BJ266"/>
  <c r="BB266"/>
  <c r="BC266" s="1"/>
  <c r="BA266"/>
  <c r="AR266"/>
  <c r="AI266"/>
  <c r="Z266"/>
  <c r="Q266"/>
  <c r="BT265"/>
  <c r="BU265" s="1"/>
  <c r="BS265"/>
  <c r="BK265"/>
  <c r="BL265" s="1"/>
  <c r="BM265" s="1"/>
  <c r="BN265" s="1"/>
  <c r="BJ265"/>
  <c r="AR265"/>
  <c r="AI265"/>
  <c r="Z265"/>
  <c r="Q265"/>
  <c r="I265"/>
  <c r="BT264"/>
  <c r="BU264" s="1"/>
  <c r="BS264"/>
  <c r="BK264"/>
  <c r="BL264" s="1"/>
  <c r="BJ264"/>
  <c r="BB264"/>
  <c r="BC264" s="1"/>
  <c r="BA264"/>
  <c r="AR264"/>
  <c r="AI264"/>
  <c r="Z264"/>
  <c r="Q264"/>
  <c r="I264"/>
  <c r="AR263"/>
  <c r="AI263"/>
  <c r="Z263"/>
  <c r="Q263"/>
  <c r="I263"/>
  <c r="AR262"/>
  <c r="AR261"/>
  <c r="AI261"/>
  <c r="Z261"/>
  <c r="Q261"/>
  <c r="BT260"/>
  <c r="BU260" s="1"/>
  <c r="BS260"/>
  <c r="BK260"/>
  <c r="BL260" s="1"/>
  <c r="BJ260"/>
  <c r="BB260"/>
  <c r="BC260" s="1"/>
  <c r="BA260"/>
  <c r="AR260"/>
  <c r="AI260"/>
  <c r="Z260"/>
  <c r="Q260"/>
  <c r="I260"/>
  <c r="BT259"/>
  <c r="BU259" s="1"/>
  <c r="BS259"/>
  <c r="BK259"/>
  <c r="BL259" s="1"/>
  <c r="BJ259"/>
  <c r="BB259"/>
  <c r="BC259" s="1"/>
  <c r="BA259"/>
  <c r="AR259"/>
  <c r="AJ259"/>
  <c r="AK259" s="1"/>
  <c r="AI259"/>
  <c r="Z259"/>
  <c r="Q259"/>
  <c r="I259"/>
  <c r="BT258"/>
  <c r="BU258" s="1"/>
  <c r="BS258"/>
  <c r="BK258"/>
  <c r="BL258" s="1"/>
  <c r="BJ258"/>
  <c r="BB258"/>
  <c r="AS258"/>
  <c r="AT258" s="1"/>
  <c r="AR258"/>
  <c r="AJ258"/>
  <c r="AK258" s="1"/>
  <c r="AI258"/>
  <c r="Z258"/>
  <c r="Q258"/>
  <c r="I258"/>
  <c r="BT257"/>
  <c r="BU257" s="1"/>
  <c r="BS257"/>
  <c r="BK257"/>
  <c r="BL257" s="1"/>
  <c r="BJ257"/>
  <c r="BC257"/>
  <c r="BB257"/>
  <c r="BA257"/>
  <c r="AR257"/>
  <c r="AI257"/>
  <c r="Z257"/>
  <c r="Q257"/>
  <c r="I257"/>
  <c r="BU256"/>
  <c r="BT256"/>
  <c r="BS256"/>
  <c r="BK256"/>
  <c r="BL256" s="1"/>
  <c r="BJ256"/>
  <c r="BB256"/>
  <c r="BC256" s="1"/>
  <c r="BA256"/>
  <c r="AR256"/>
  <c r="AI256"/>
  <c r="Z256"/>
  <c r="Q256"/>
  <c r="I256"/>
  <c r="BT255"/>
  <c r="BU255" s="1"/>
  <c r="BS255"/>
  <c r="BK255"/>
  <c r="BL255" s="1"/>
  <c r="BJ255"/>
  <c r="BB255"/>
  <c r="BC255" s="1"/>
  <c r="BA255"/>
  <c r="AR255"/>
  <c r="AI255"/>
  <c r="Z255"/>
  <c r="Q255"/>
  <c r="I255"/>
  <c r="BU254"/>
  <c r="BT254"/>
  <c r="BS254"/>
  <c r="BK254"/>
  <c r="BL254" s="1"/>
  <c r="BJ254"/>
  <c r="BB254"/>
  <c r="BC254" s="1"/>
  <c r="BA254"/>
  <c r="AR254"/>
  <c r="AI254"/>
  <c r="Z254"/>
  <c r="Q254"/>
  <c r="I254"/>
  <c r="AS253"/>
  <c r="AT253" s="1"/>
  <c r="AR253"/>
  <c r="AK253"/>
  <c r="AJ253"/>
  <c r="AI253"/>
  <c r="AA253"/>
  <c r="AB253" s="1"/>
  <c r="Q253"/>
  <c r="AR252"/>
  <c r="AJ252"/>
  <c r="AK252" s="1"/>
  <c r="AI252"/>
  <c r="AA252"/>
  <c r="AB252" s="1"/>
  <c r="Q252"/>
  <c r="AR251"/>
  <c r="AI251"/>
  <c r="Z251"/>
  <c r="BT250"/>
  <c r="BU250" s="1"/>
  <c r="BS250"/>
  <c r="BL250"/>
  <c r="BK250"/>
  <c r="BJ250"/>
  <c r="BB250"/>
  <c r="BC250" s="1"/>
  <c r="BA250"/>
  <c r="AR250"/>
  <c r="AI250"/>
  <c r="Z250"/>
  <c r="Q250"/>
  <c r="I250"/>
  <c r="BT249"/>
  <c r="BU249" s="1"/>
  <c r="BS249"/>
  <c r="BK249"/>
  <c r="BL249" s="1"/>
  <c r="BJ249"/>
  <c r="BB249"/>
  <c r="AS249"/>
  <c r="AT249" s="1"/>
  <c r="AR249"/>
  <c r="AK249"/>
  <c r="AJ249"/>
  <c r="AI249"/>
  <c r="Z249"/>
  <c r="Q249"/>
  <c r="I249"/>
  <c r="BT248"/>
  <c r="BU248" s="1"/>
  <c r="BS248"/>
  <c r="BK248"/>
  <c r="BL248" s="1"/>
  <c r="BJ248"/>
  <c r="BC248"/>
  <c r="BB248"/>
  <c r="BA248"/>
  <c r="AR248"/>
  <c r="AI248"/>
  <c r="Z248"/>
  <c r="Q248"/>
  <c r="I248"/>
  <c r="BT247"/>
  <c r="BU247" s="1"/>
  <c r="BS247"/>
  <c r="BK247"/>
  <c r="BL247" s="1"/>
  <c r="BJ247"/>
  <c r="BB247"/>
  <c r="BC247" s="1"/>
  <c r="BA247"/>
  <c r="AR247"/>
  <c r="AI247"/>
  <c r="Z247"/>
  <c r="Q247"/>
  <c r="I247"/>
  <c r="BT246"/>
  <c r="BU246" s="1"/>
  <c r="BS246"/>
  <c r="BK246"/>
  <c r="BL246" s="1"/>
  <c r="BJ246"/>
  <c r="BB246"/>
  <c r="BC246" s="1"/>
  <c r="BA246"/>
  <c r="AR246"/>
  <c r="AI246"/>
  <c r="Z246"/>
  <c r="Q246"/>
  <c r="I246"/>
  <c r="BT245"/>
  <c r="BU245" s="1"/>
  <c r="BV245" s="1"/>
  <c r="BW245" s="1"/>
  <c r="BS245"/>
  <c r="AR245"/>
  <c r="AI245"/>
  <c r="Z245"/>
  <c r="Q245"/>
  <c r="I245"/>
  <c r="AR244"/>
  <c r="AI244"/>
  <c r="Z244"/>
  <c r="BT243"/>
  <c r="BU243" s="1"/>
  <c r="BS243"/>
  <c r="BK243"/>
  <c r="BL243" s="1"/>
  <c r="BJ243"/>
  <c r="BB243"/>
  <c r="BC243" s="1"/>
  <c r="BA243"/>
  <c r="AR243"/>
  <c r="AK243"/>
  <c r="AJ243"/>
  <c r="AI243"/>
  <c r="Z243"/>
  <c r="Q243"/>
  <c r="I243"/>
  <c r="BT242"/>
  <c r="BU242" s="1"/>
  <c r="BS242"/>
  <c r="BK242"/>
  <c r="BL242" s="1"/>
  <c r="BJ242"/>
  <c r="BB242"/>
  <c r="BC242" s="1"/>
  <c r="BA242"/>
  <c r="AR242"/>
  <c r="AJ242"/>
  <c r="AK242" s="1"/>
  <c r="AI242"/>
  <c r="AB242"/>
  <c r="AA242"/>
  <c r="Z242"/>
  <c r="R242"/>
  <c r="S242" s="1"/>
  <c r="Q242"/>
  <c r="I242"/>
  <c r="BT241"/>
  <c r="BU241" s="1"/>
  <c r="BS241"/>
  <c r="BK241"/>
  <c r="BL241" s="1"/>
  <c r="BJ241"/>
  <c r="BC241"/>
  <c r="BB241"/>
  <c r="BA241"/>
  <c r="AR241"/>
  <c r="AI241"/>
  <c r="Z241"/>
  <c r="Q241"/>
  <c r="I241"/>
  <c r="BT240"/>
  <c r="BU240" s="1"/>
  <c r="BS240"/>
  <c r="BK240"/>
  <c r="BL240" s="1"/>
  <c r="BJ240"/>
  <c r="BB240"/>
  <c r="BC240" s="1"/>
  <c r="BA240"/>
  <c r="AR240"/>
  <c r="AI240"/>
  <c r="Z240"/>
  <c r="Q240"/>
  <c r="I240"/>
  <c r="BT239"/>
  <c r="BU239" s="1"/>
  <c r="BS239"/>
  <c r="BK239"/>
  <c r="BL239" s="1"/>
  <c r="BJ239"/>
  <c r="BB239"/>
  <c r="BC239" s="1"/>
  <c r="BA239"/>
  <c r="AR239"/>
  <c r="AI239"/>
  <c r="Z239"/>
  <c r="Q239"/>
  <c r="I239"/>
  <c r="BT238"/>
  <c r="BU238" s="1"/>
  <c r="BS238"/>
  <c r="BK238"/>
  <c r="BL238" s="1"/>
  <c r="BJ238"/>
  <c r="BB238"/>
  <c r="BC238" s="1"/>
  <c r="BA238"/>
  <c r="AR238"/>
  <c r="AI238"/>
  <c r="Z238"/>
  <c r="Q238"/>
  <c r="I238"/>
  <c r="BT237"/>
  <c r="BU237" s="1"/>
  <c r="BS237"/>
  <c r="BK237"/>
  <c r="BL237" s="1"/>
  <c r="BJ237"/>
  <c r="BB237"/>
  <c r="BC237" s="1"/>
  <c r="BA237"/>
  <c r="AR237"/>
  <c r="AI237"/>
  <c r="Z237"/>
  <c r="Q237"/>
  <c r="I237"/>
  <c r="BT236"/>
  <c r="BU236" s="1"/>
  <c r="BS236"/>
  <c r="BK236"/>
  <c r="BL236" s="1"/>
  <c r="BJ236"/>
  <c r="BB236"/>
  <c r="BC236" s="1"/>
  <c r="BA236"/>
  <c r="AS236"/>
  <c r="AT236" s="1"/>
  <c r="AR236"/>
  <c r="AJ236"/>
  <c r="AK236" s="1"/>
  <c r="AI236"/>
  <c r="AB236"/>
  <c r="AA236"/>
  <c r="Z236"/>
  <c r="R236"/>
  <c r="S236" s="1"/>
  <c r="Q236"/>
  <c r="I236"/>
  <c r="BT235"/>
  <c r="BU235" s="1"/>
  <c r="BS235"/>
  <c r="BK235"/>
  <c r="BL235" s="1"/>
  <c r="BJ235"/>
  <c r="BB235"/>
  <c r="BC235" s="1"/>
  <c r="BA235"/>
  <c r="AR235"/>
  <c r="AI235"/>
  <c r="Z235"/>
  <c r="Q235"/>
  <c r="I235"/>
  <c r="BT234"/>
  <c r="BU234" s="1"/>
  <c r="BS234"/>
  <c r="BK234"/>
  <c r="BL234" s="1"/>
  <c r="BJ234"/>
  <c r="BB234"/>
  <c r="AR234"/>
  <c r="AI234"/>
  <c r="Z234"/>
  <c r="Q234"/>
  <c r="I234"/>
  <c r="BT233"/>
  <c r="BU233" s="1"/>
  <c r="BS233"/>
  <c r="BK233"/>
  <c r="BL233" s="1"/>
  <c r="BJ233"/>
  <c r="BB233"/>
  <c r="BC233" s="1"/>
  <c r="BA233"/>
  <c r="AR233"/>
  <c r="AI233"/>
  <c r="Z233"/>
  <c r="Q233"/>
  <c r="I233"/>
  <c r="BT232"/>
  <c r="BU232" s="1"/>
  <c r="BS232"/>
  <c r="BK232"/>
  <c r="BL232" s="1"/>
  <c r="BJ232"/>
  <c r="BB232"/>
  <c r="BC232" s="1"/>
  <c r="BA232"/>
  <c r="AR232"/>
  <c r="AI232"/>
  <c r="Z232"/>
  <c r="Q232"/>
  <c r="I232"/>
  <c r="BT231"/>
  <c r="BU231" s="1"/>
  <c r="BS231"/>
  <c r="BK231"/>
  <c r="BL231" s="1"/>
  <c r="BJ231"/>
  <c r="BB231"/>
  <c r="BC231" s="1"/>
  <c r="BA231"/>
  <c r="AR231"/>
  <c r="AI231"/>
  <c r="Z231"/>
  <c r="Q231"/>
  <c r="I231"/>
  <c r="BT230"/>
  <c r="BU230" s="1"/>
  <c r="BS230"/>
  <c r="BK230"/>
  <c r="BL230" s="1"/>
  <c r="BJ230"/>
  <c r="BB230"/>
  <c r="BC230" s="1"/>
  <c r="BA230"/>
  <c r="AR230"/>
  <c r="AI230"/>
  <c r="Z230"/>
  <c r="R230"/>
  <c r="S230" s="1"/>
  <c r="Q230"/>
  <c r="I230"/>
  <c r="BT229"/>
  <c r="BU229" s="1"/>
  <c r="BS229"/>
  <c r="BK229"/>
  <c r="BL229" s="1"/>
  <c r="BJ229"/>
  <c r="BC229"/>
  <c r="BB229"/>
  <c r="BA229"/>
  <c r="AR229"/>
  <c r="AI229"/>
  <c r="Z229"/>
  <c r="Q229"/>
  <c r="I229"/>
  <c r="BT228"/>
  <c r="BU228" s="1"/>
  <c r="BS228"/>
  <c r="BK228"/>
  <c r="BL228" s="1"/>
  <c r="BJ228"/>
  <c r="BB228"/>
  <c r="BC228" s="1"/>
  <c r="BA228"/>
  <c r="AR228"/>
  <c r="AI228"/>
  <c r="Z228"/>
  <c r="Q228"/>
  <c r="I228"/>
  <c r="BT227"/>
  <c r="BU227" s="1"/>
  <c r="BS227"/>
  <c r="BK227"/>
  <c r="BL227" s="1"/>
  <c r="BM227" s="1"/>
  <c r="BN227" s="1"/>
  <c r="BJ227"/>
  <c r="AS227"/>
  <c r="AT227" s="1"/>
  <c r="AR227"/>
  <c r="AI227"/>
  <c r="Z227"/>
  <c r="Q227"/>
  <c r="I227"/>
  <c r="AR226"/>
  <c r="AI226"/>
  <c r="Z226"/>
  <c r="AR225"/>
  <c r="AI225"/>
  <c r="AA225"/>
  <c r="AB225" s="1"/>
  <c r="Z225"/>
  <c r="Q225"/>
  <c r="AS224"/>
  <c r="AT224" s="1"/>
  <c r="AR224"/>
  <c r="AK224"/>
  <c r="AJ224"/>
  <c r="AI224"/>
  <c r="AA224"/>
  <c r="AB224" s="1"/>
  <c r="Z224"/>
  <c r="Q224"/>
  <c r="BT223"/>
  <c r="BU223" s="1"/>
  <c r="BS223"/>
  <c r="BK223"/>
  <c r="BL223" s="1"/>
  <c r="BJ223"/>
  <c r="BB223"/>
  <c r="BC223" s="1"/>
  <c r="BA223"/>
  <c r="AT223"/>
  <c r="AS223"/>
  <c r="AR223"/>
  <c r="AJ223"/>
  <c r="AK223" s="1"/>
  <c r="AI223"/>
  <c r="Z223"/>
  <c r="R223"/>
  <c r="S223" s="1"/>
  <c r="Q223"/>
  <c r="I223"/>
  <c r="AR222"/>
  <c r="AI222"/>
  <c r="Z222"/>
  <c r="Q222"/>
  <c r="BT221"/>
  <c r="BU221" s="1"/>
  <c r="BS221"/>
  <c r="BK221"/>
  <c r="BL221" s="1"/>
  <c r="BJ221"/>
  <c r="BB221"/>
  <c r="BC221" s="1"/>
  <c r="BA221"/>
  <c r="AR221"/>
  <c r="AI221"/>
  <c r="Z221"/>
  <c r="Q221"/>
  <c r="I221"/>
  <c r="BT220"/>
  <c r="BU220" s="1"/>
  <c r="BS220"/>
  <c r="BK220"/>
  <c r="BL220" s="1"/>
  <c r="BJ220"/>
  <c r="BB220"/>
  <c r="BC220" s="1"/>
  <c r="BA220"/>
  <c r="AR220"/>
  <c r="AI220"/>
  <c r="Z220"/>
  <c r="Q220"/>
  <c r="I220"/>
  <c r="BT219"/>
  <c r="BU219" s="1"/>
  <c r="BS219"/>
  <c r="BK219"/>
  <c r="BL219" s="1"/>
  <c r="BJ219"/>
  <c r="BB219"/>
  <c r="BC219" s="1"/>
  <c r="BA219"/>
  <c r="AR219"/>
  <c r="AI219"/>
  <c r="Z219"/>
  <c r="Q219"/>
  <c r="I219"/>
  <c r="BT218"/>
  <c r="BU218" s="1"/>
  <c r="BS218"/>
  <c r="BK218"/>
  <c r="BL218" s="1"/>
  <c r="BJ218"/>
  <c r="BB218"/>
  <c r="BC218" s="1"/>
  <c r="BA218"/>
  <c r="AR218"/>
  <c r="AI218"/>
  <c r="Z218"/>
  <c r="Q218"/>
  <c r="I218"/>
  <c r="AR217"/>
  <c r="AI217"/>
  <c r="Z217"/>
  <c r="Q217"/>
  <c r="BT216"/>
  <c r="BU216" s="1"/>
  <c r="BS216"/>
  <c r="BL216"/>
  <c r="BK216"/>
  <c r="BJ216"/>
  <c r="BB216"/>
  <c r="BC216" s="1"/>
  <c r="BA216"/>
  <c r="AR216"/>
  <c r="AI216"/>
  <c r="Z216"/>
  <c r="Q216"/>
  <c r="I216"/>
  <c r="BT215"/>
  <c r="BU215" s="1"/>
  <c r="BS215"/>
  <c r="BK215"/>
  <c r="BL215" s="1"/>
  <c r="BJ215"/>
  <c r="BB215"/>
  <c r="BC215" s="1"/>
  <c r="BA215"/>
  <c r="AR215"/>
  <c r="AI215"/>
  <c r="Z215"/>
  <c r="Q215"/>
  <c r="I215"/>
  <c r="BT214"/>
  <c r="BU214" s="1"/>
  <c r="BS214"/>
  <c r="BK214"/>
  <c r="BL214" s="1"/>
  <c r="BJ214"/>
  <c r="BB214"/>
  <c r="BC214" s="1"/>
  <c r="BA214"/>
  <c r="AR214"/>
  <c r="AI214"/>
  <c r="Z214"/>
  <c r="Q214"/>
  <c r="I214"/>
  <c r="AS213"/>
  <c r="AT213" s="1"/>
  <c r="AR213"/>
  <c r="AK213"/>
  <c r="AJ213"/>
  <c r="AI213"/>
  <c r="AA213"/>
  <c r="AB213" s="1"/>
  <c r="Q213"/>
  <c r="BT212"/>
  <c r="BU212" s="1"/>
  <c r="BS212"/>
  <c r="BK212"/>
  <c r="BL212" s="1"/>
  <c r="BJ212"/>
  <c r="BB212"/>
  <c r="BC212" s="1"/>
  <c r="BA212"/>
  <c r="AR212"/>
  <c r="AI212"/>
  <c r="Z212"/>
  <c r="Q212"/>
  <c r="I212"/>
  <c r="BT211"/>
  <c r="BU211" s="1"/>
  <c r="BS211"/>
  <c r="BK211"/>
  <c r="BL211" s="1"/>
  <c r="BJ211"/>
  <c r="BB211"/>
  <c r="BC211" s="1"/>
  <c r="BA211"/>
  <c r="AR211"/>
  <c r="AI211"/>
  <c r="Z211"/>
  <c r="Q211"/>
  <c r="I211"/>
  <c r="BT210"/>
  <c r="BU210" s="1"/>
  <c r="BS210"/>
  <c r="BK210"/>
  <c r="BL210" s="1"/>
  <c r="BJ210"/>
  <c r="BB210"/>
  <c r="AR210"/>
  <c r="AI210"/>
  <c r="Z210"/>
  <c r="Q210"/>
  <c r="I210"/>
  <c r="BT209"/>
  <c r="BU209" s="1"/>
  <c r="BS209"/>
  <c r="BK209"/>
  <c r="BL209" s="1"/>
  <c r="BJ209"/>
  <c r="BB209"/>
  <c r="BC209" s="1"/>
  <c r="BA209"/>
  <c r="AR209"/>
  <c r="AI209"/>
  <c r="Z209"/>
  <c r="Q209"/>
  <c r="I209"/>
  <c r="BT208"/>
  <c r="BU208" s="1"/>
  <c r="BS208"/>
  <c r="BK208"/>
  <c r="BL208" s="1"/>
  <c r="BJ208"/>
  <c r="BB208"/>
  <c r="BC208" s="1"/>
  <c r="BA208"/>
  <c r="AR208"/>
  <c r="AI208"/>
  <c r="Z208"/>
  <c r="Q208"/>
  <c r="I208"/>
  <c r="BT207"/>
  <c r="BU207" s="1"/>
  <c r="BS207"/>
  <c r="BK207"/>
  <c r="BL207" s="1"/>
  <c r="BJ207"/>
  <c r="BB207"/>
  <c r="BC207" s="1"/>
  <c r="BA207"/>
  <c r="AR207"/>
  <c r="AI207"/>
  <c r="Z207"/>
  <c r="Q207"/>
  <c r="I207"/>
  <c r="BT206"/>
  <c r="BU206" s="1"/>
  <c r="BS206"/>
  <c r="BK206"/>
  <c r="BL206" s="1"/>
  <c r="BJ206"/>
  <c r="BB206"/>
  <c r="BC206" s="1"/>
  <c r="BA206"/>
  <c r="AR206"/>
  <c r="AI206"/>
  <c r="Z206"/>
  <c r="R206"/>
  <c r="S206" s="1"/>
  <c r="Q206"/>
  <c r="I206"/>
  <c r="BT205"/>
  <c r="BU205" s="1"/>
  <c r="BS205"/>
  <c r="BK205"/>
  <c r="BL205" s="1"/>
  <c r="BJ205"/>
  <c r="BB205"/>
  <c r="BC205" s="1"/>
  <c r="BA205"/>
  <c r="AR205"/>
  <c r="AI205"/>
  <c r="Z205"/>
  <c r="Q205"/>
  <c r="I205"/>
  <c r="AS204"/>
  <c r="AT204" s="1"/>
  <c r="AR204"/>
  <c r="AJ204"/>
  <c r="AK204" s="1"/>
  <c r="AI204"/>
  <c r="AA204"/>
  <c r="AB204" s="1"/>
  <c r="Q204"/>
  <c r="BT203"/>
  <c r="BU203" s="1"/>
  <c r="BS203"/>
  <c r="BK203"/>
  <c r="BL203" s="1"/>
  <c r="BJ203"/>
  <c r="BB203"/>
  <c r="BC203" s="1"/>
  <c r="BA203"/>
  <c r="AR203"/>
  <c r="AI203"/>
  <c r="Z203"/>
  <c r="Q203"/>
  <c r="I203"/>
  <c r="BT202"/>
  <c r="BU202" s="1"/>
  <c r="BS202"/>
  <c r="BK202"/>
  <c r="BL202" s="1"/>
  <c r="BJ202"/>
  <c r="BB202"/>
  <c r="BC202" s="1"/>
  <c r="BA202"/>
  <c r="AR202"/>
  <c r="AI202"/>
  <c r="Z202"/>
  <c r="Q202"/>
  <c r="I202"/>
  <c r="BT201"/>
  <c r="BU201" s="1"/>
  <c r="BS201"/>
  <c r="BK201"/>
  <c r="BL201" s="1"/>
  <c r="BJ201"/>
  <c r="BB201"/>
  <c r="BC201" s="1"/>
  <c r="BA201"/>
  <c r="AR201"/>
  <c r="AI201"/>
  <c r="Z201"/>
  <c r="Q201"/>
  <c r="I201"/>
  <c r="BT200"/>
  <c r="BU200" s="1"/>
  <c r="BS200"/>
  <c r="BK200"/>
  <c r="BL200" s="1"/>
  <c r="BJ200"/>
  <c r="BB200"/>
  <c r="AR200"/>
  <c r="AI200"/>
  <c r="Z200"/>
  <c r="Q200"/>
  <c r="I200"/>
  <c r="AR199"/>
  <c r="AI199"/>
  <c r="Z199"/>
  <c r="Q199"/>
  <c r="BT198"/>
  <c r="BU198" s="1"/>
  <c r="BS198"/>
  <c r="BK198"/>
  <c r="BL198" s="1"/>
  <c r="BJ198"/>
  <c r="BB198"/>
  <c r="BC198" s="1"/>
  <c r="BA198"/>
  <c r="AR198"/>
  <c r="AI198"/>
  <c r="Z198"/>
  <c r="Q198"/>
  <c r="I198"/>
  <c r="BT197"/>
  <c r="BU197" s="1"/>
  <c r="BS197"/>
  <c r="BK197"/>
  <c r="BL197" s="1"/>
  <c r="BJ197"/>
  <c r="BB197"/>
  <c r="BC197" s="1"/>
  <c r="BA197"/>
  <c r="AR197"/>
  <c r="AI197"/>
  <c r="Z197"/>
  <c r="Q197"/>
  <c r="I197"/>
  <c r="BT196"/>
  <c r="BU196" s="1"/>
  <c r="BS196"/>
  <c r="BK196"/>
  <c r="BL196" s="1"/>
  <c r="BJ196"/>
  <c r="BB196"/>
  <c r="BC196" s="1"/>
  <c r="BA196"/>
  <c r="AS196"/>
  <c r="AT196" s="1"/>
  <c r="AR196"/>
  <c r="AJ196"/>
  <c r="AK196" s="1"/>
  <c r="AI196"/>
  <c r="AA196"/>
  <c r="AB196" s="1"/>
  <c r="Z196"/>
  <c r="S196"/>
  <c r="R196"/>
  <c r="Q196"/>
  <c r="I196"/>
  <c r="BT195"/>
  <c r="BU195" s="1"/>
  <c r="BS195"/>
  <c r="BK195"/>
  <c r="BL195" s="1"/>
  <c r="BJ195"/>
  <c r="BB195"/>
  <c r="BC195" s="1"/>
  <c r="BA195"/>
  <c r="AR195"/>
  <c r="AI195"/>
  <c r="AA195"/>
  <c r="AB195" s="1"/>
  <c r="Z195"/>
  <c r="Q195"/>
  <c r="I195"/>
  <c r="AR194"/>
  <c r="AI194"/>
  <c r="BT193"/>
  <c r="BU193" s="1"/>
  <c r="BS193"/>
  <c r="BK193"/>
  <c r="BL193" s="1"/>
  <c r="BJ193"/>
  <c r="BB193"/>
  <c r="BC193" s="1"/>
  <c r="BA193"/>
  <c r="AR193"/>
  <c r="AI193"/>
  <c r="Z193"/>
  <c r="Q193"/>
  <c r="I193"/>
  <c r="BT192"/>
  <c r="BU192" s="1"/>
  <c r="BS192"/>
  <c r="BK192"/>
  <c r="BL192" s="1"/>
  <c r="BJ192"/>
  <c r="BB192"/>
  <c r="BC192" s="1"/>
  <c r="BA192"/>
  <c r="AR192"/>
  <c r="AI192"/>
  <c r="AA192"/>
  <c r="AB192" s="1"/>
  <c r="Z192"/>
  <c r="Q192"/>
  <c r="I192"/>
  <c r="AR191"/>
  <c r="AI191"/>
  <c r="Z191"/>
  <c r="Q191"/>
  <c r="BT190"/>
  <c r="BU190" s="1"/>
  <c r="BS190"/>
  <c r="BK190"/>
  <c r="BL190" s="1"/>
  <c r="BJ190"/>
  <c r="BB190"/>
  <c r="BC190" s="1"/>
  <c r="BA190"/>
  <c r="AR190"/>
  <c r="AI190"/>
  <c r="Z190"/>
  <c r="Q190"/>
  <c r="I190"/>
  <c r="BT189"/>
  <c r="BU189" s="1"/>
  <c r="BS189"/>
  <c r="BK189"/>
  <c r="BL189" s="1"/>
  <c r="BJ189"/>
  <c r="BB189"/>
  <c r="BC189" s="1"/>
  <c r="BA189"/>
  <c r="AR189"/>
  <c r="AI189"/>
  <c r="AA189"/>
  <c r="AB189" s="1"/>
  <c r="Z189"/>
  <c r="Q189"/>
  <c r="I189"/>
  <c r="BT188"/>
  <c r="BU188" s="1"/>
  <c r="BS188"/>
  <c r="BK188"/>
  <c r="BL188" s="1"/>
  <c r="BJ188"/>
  <c r="BB188"/>
  <c r="BC188" s="1"/>
  <c r="BA188"/>
  <c r="AR188"/>
  <c r="AI188"/>
  <c r="Z188"/>
  <c r="Q188"/>
  <c r="I188"/>
  <c r="BT187"/>
  <c r="BU187" s="1"/>
  <c r="BS187"/>
  <c r="BK187"/>
  <c r="BL187" s="1"/>
  <c r="BJ187"/>
  <c r="BB187"/>
  <c r="BC187" s="1"/>
  <c r="BA187"/>
  <c r="AR187"/>
  <c r="AI187"/>
  <c r="Z187"/>
  <c r="Q187"/>
  <c r="I187"/>
  <c r="BT186"/>
  <c r="BU186" s="1"/>
  <c r="BS186"/>
  <c r="BK186"/>
  <c r="BL186" s="1"/>
  <c r="BJ186"/>
  <c r="BB186"/>
  <c r="BC186" s="1"/>
  <c r="BA186"/>
  <c r="AR186"/>
  <c r="AI186"/>
  <c r="Z186"/>
  <c r="Q186"/>
  <c r="I186"/>
  <c r="BT185"/>
  <c r="BU185" s="1"/>
  <c r="BS185"/>
  <c r="BK185"/>
  <c r="BL185" s="1"/>
  <c r="BJ185"/>
  <c r="BB185"/>
  <c r="BC185" s="1"/>
  <c r="BA185"/>
  <c r="AR185"/>
  <c r="AI185"/>
  <c r="Z185"/>
  <c r="Q185"/>
  <c r="I185"/>
  <c r="BT184"/>
  <c r="BU184" s="1"/>
  <c r="BS184"/>
  <c r="BK184"/>
  <c r="BL184" s="1"/>
  <c r="BJ184"/>
  <c r="BB184"/>
  <c r="BC184" s="1"/>
  <c r="BA184"/>
  <c r="AR184"/>
  <c r="AI184"/>
  <c r="Z184"/>
  <c r="Q184"/>
  <c r="I184"/>
  <c r="BT183"/>
  <c r="BU183" s="1"/>
  <c r="BS183"/>
  <c r="BK183"/>
  <c r="BL183" s="1"/>
  <c r="BJ183"/>
  <c r="BB183"/>
  <c r="BC183" s="1"/>
  <c r="BA183"/>
  <c r="AR183"/>
  <c r="AI183"/>
  <c r="Z183"/>
  <c r="Q183"/>
  <c r="I183"/>
  <c r="BT182"/>
  <c r="BU182" s="1"/>
  <c r="BS182"/>
  <c r="BK182"/>
  <c r="BL182" s="1"/>
  <c r="BJ182"/>
  <c r="BB182"/>
  <c r="AS182"/>
  <c r="AT182" s="1"/>
  <c r="AR182"/>
  <c r="AI182"/>
  <c r="Z182"/>
  <c r="Q182"/>
  <c r="I182"/>
  <c r="BT181"/>
  <c r="BU181" s="1"/>
  <c r="BS181"/>
  <c r="BK181"/>
  <c r="BL181" s="1"/>
  <c r="BJ181"/>
  <c r="BB181"/>
  <c r="BC181" s="1"/>
  <c r="BA181"/>
  <c r="AR181"/>
  <c r="AI181"/>
  <c r="Z181"/>
  <c r="Q181"/>
  <c r="I181"/>
  <c r="AR180"/>
  <c r="AI180"/>
  <c r="AA180"/>
  <c r="AB180" s="1"/>
  <c r="Q180"/>
  <c r="BT179"/>
  <c r="BU179" s="1"/>
  <c r="BS179"/>
  <c r="BK179"/>
  <c r="BL179" s="1"/>
  <c r="BJ179"/>
  <c r="BB179"/>
  <c r="BC179" s="1"/>
  <c r="BA179"/>
  <c r="AR179"/>
  <c r="AI179"/>
  <c r="Z179"/>
  <c r="Q179"/>
  <c r="I179"/>
  <c r="BT178"/>
  <c r="BU178" s="1"/>
  <c r="BS178"/>
  <c r="BK178"/>
  <c r="BL178" s="1"/>
  <c r="BJ178"/>
  <c r="BB178"/>
  <c r="BC178" s="1"/>
  <c r="BA178"/>
  <c r="AT178"/>
  <c r="AS178"/>
  <c r="AR178"/>
  <c r="AI178"/>
  <c r="Z178"/>
  <c r="Q178"/>
  <c r="I178"/>
  <c r="BT177"/>
  <c r="BU177" s="1"/>
  <c r="BS177"/>
  <c r="BK177"/>
  <c r="BL177" s="1"/>
  <c r="BJ177"/>
  <c r="BB177"/>
  <c r="BC177" s="1"/>
  <c r="BA177"/>
  <c r="AR177"/>
  <c r="AI177"/>
  <c r="Z177"/>
  <c r="Q177"/>
  <c r="I177"/>
  <c r="BT176"/>
  <c r="BU176" s="1"/>
  <c r="BS176"/>
  <c r="BK176"/>
  <c r="BL176" s="1"/>
  <c r="BJ176"/>
  <c r="BB176"/>
  <c r="BC176" s="1"/>
  <c r="BA176"/>
  <c r="AR176"/>
  <c r="AI176"/>
  <c r="Z176"/>
  <c r="Q176"/>
  <c r="I176"/>
  <c r="BT175"/>
  <c r="BU175" s="1"/>
  <c r="BS175"/>
  <c r="BK175"/>
  <c r="BL175" s="1"/>
  <c r="BJ175"/>
  <c r="BB175"/>
  <c r="BC175" s="1"/>
  <c r="BA175"/>
  <c r="AR175"/>
  <c r="AI175"/>
  <c r="Z175"/>
  <c r="Q175"/>
  <c r="I175"/>
  <c r="BT174"/>
  <c r="BU174" s="1"/>
  <c r="BS174"/>
  <c r="BK174"/>
  <c r="BL174" s="1"/>
  <c r="BJ174"/>
  <c r="BB174"/>
  <c r="BC174" s="1"/>
  <c r="BA174"/>
  <c r="AR174"/>
  <c r="AI174"/>
  <c r="Z174"/>
  <c r="Q174"/>
  <c r="I174"/>
  <c r="BT173"/>
  <c r="BU173" s="1"/>
  <c r="BS173"/>
  <c r="BK173"/>
  <c r="BL173" s="1"/>
  <c r="BJ173"/>
  <c r="BB173"/>
  <c r="BC173" s="1"/>
  <c r="BA173"/>
  <c r="AR173"/>
  <c r="AI173"/>
  <c r="Z173"/>
  <c r="Q173"/>
  <c r="I173"/>
  <c r="BT172"/>
  <c r="BU172" s="1"/>
  <c r="BS172"/>
  <c r="BK172"/>
  <c r="BL172" s="1"/>
  <c r="BJ172"/>
  <c r="BB172"/>
  <c r="AR172"/>
  <c r="AI172"/>
  <c r="Z172"/>
  <c r="Q172"/>
  <c r="I172"/>
  <c r="BT171"/>
  <c r="BU171" s="1"/>
  <c r="BS171"/>
  <c r="BK171"/>
  <c r="BL171" s="1"/>
  <c r="BJ171"/>
  <c r="BB171"/>
  <c r="BC171" s="1"/>
  <c r="BA171"/>
  <c r="AR171"/>
  <c r="AI171"/>
  <c r="Z171"/>
  <c r="Q171"/>
  <c r="I171"/>
  <c r="BT170"/>
  <c r="BU170" s="1"/>
  <c r="BS170"/>
  <c r="BK170"/>
  <c r="BL170" s="1"/>
  <c r="BJ170"/>
  <c r="BB170"/>
  <c r="BC170" s="1"/>
  <c r="BA170"/>
  <c r="AR170"/>
  <c r="AI170"/>
  <c r="Z170"/>
  <c r="Q170"/>
  <c r="I170"/>
  <c r="BT169"/>
  <c r="BU169" s="1"/>
  <c r="BS169"/>
  <c r="BK169"/>
  <c r="BL169" s="1"/>
  <c r="BJ169"/>
  <c r="BB169"/>
  <c r="BC169" s="1"/>
  <c r="BA169"/>
  <c r="AR169"/>
  <c r="AI169"/>
  <c r="Z169"/>
  <c r="Q169"/>
  <c r="I169"/>
  <c r="BT168"/>
  <c r="BU168" s="1"/>
  <c r="BS168"/>
  <c r="BK168"/>
  <c r="BL168" s="1"/>
  <c r="BJ168"/>
  <c r="BB168"/>
  <c r="BC168" s="1"/>
  <c r="BA168"/>
  <c r="AS168"/>
  <c r="AT168" s="1"/>
  <c r="AR168"/>
  <c r="AJ168"/>
  <c r="AK168" s="1"/>
  <c r="AI168"/>
  <c r="AA168"/>
  <c r="AB168" s="1"/>
  <c r="Z168"/>
  <c r="R168"/>
  <c r="S168" s="1"/>
  <c r="Q168"/>
  <c r="I168"/>
  <c r="BT167"/>
  <c r="BU167" s="1"/>
  <c r="BS167"/>
  <c r="BK167"/>
  <c r="BL167" s="1"/>
  <c r="BJ167"/>
  <c r="BB167"/>
  <c r="BC167" s="1"/>
  <c r="BA167"/>
  <c r="AR167"/>
  <c r="AI167"/>
  <c r="Z167"/>
  <c r="Q167"/>
  <c r="I167"/>
  <c r="AR166"/>
  <c r="AI166"/>
  <c r="Z166"/>
  <c r="Q166"/>
  <c r="AS165"/>
  <c r="AT165" s="1"/>
  <c r="AR165"/>
  <c r="AJ165"/>
  <c r="AK165" s="1"/>
  <c r="AI165"/>
  <c r="AA165"/>
  <c r="AB165" s="1"/>
  <c r="Z165"/>
  <c r="Q165"/>
  <c r="BT164"/>
  <c r="BU164" s="1"/>
  <c r="BS164"/>
  <c r="BK164"/>
  <c r="BL164" s="1"/>
  <c r="BJ164"/>
  <c r="BB164"/>
  <c r="BC164" s="1"/>
  <c r="BA164"/>
  <c r="AR164"/>
  <c r="AI164"/>
  <c r="Z164"/>
  <c r="Q164"/>
  <c r="I164"/>
  <c r="BT163"/>
  <c r="BU163" s="1"/>
  <c r="BS163"/>
  <c r="BK163"/>
  <c r="BL163" s="1"/>
  <c r="BJ163"/>
  <c r="BB163"/>
  <c r="BC163" s="1"/>
  <c r="BA163"/>
  <c r="AR163"/>
  <c r="AI163"/>
  <c r="Z163"/>
  <c r="Q163"/>
  <c r="I163"/>
  <c r="BT162"/>
  <c r="BU162" s="1"/>
  <c r="BS162"/>
  <c r="BK162"/>
  <c r="BL162" s="1"/>
  <c r="BJ162"/>
  <c r="BB162"/>
  <c r="BC162" s="1"/>
  <c r="BA162"/>
  <c r="AR162"/>
  <c r="AI162"/>
  <c r="Z162"/>
  <c r="Q162"/>
  <c r="I162"/>
  <c r="BT161"/>
  <c r="BU161" s="1"/>
  <c r="BS161"/>
  <c r="BK161"/>
  <c r="BL161" s="1"/>
  <c r="BJ161"/>
  <c r="BB161"/>
  <c r="BC161" s="1"/>
  <c r="BA161"/>
  <c r="AR161"/>
  <c r="AI161"/>
  <c r="Z161"/>
  <c r="Q161"/>
  <c r="I161"/>
  <c r="BT160"/>
  <c r="BU160" s="1"/>
  <c r="BS160"/>
  <c r="BK160"/>
  <c r="BL160" s="1"/>
  <c r="BJ160"/>
  <c r="BB160"/>
  <c r="BC160" s="1"/>
  <c r="BA160"/>
  <c r="AR160"/>
  <c r="AI160"/>
  <c r="Z160"/>
  <c r="Q160"/>
  <c r="I160"/>
  <c r="BT159"/>
  <c r="BU159" s="1"/>
  <c r="BS159"/>
  <c r="BL159"/>
  <c r="BK159"/>
  <c r="BJ159"/>
  <c r="BB159"/>
  <c r="BC159" s="1"/>
  <c r="BA159"/>
  <c r="AR159"/>
  <c r="AI159"/>
  <c r="Z159"/>
  <c r="Q159"/>
  <c r="I159"/>
  <c r="AS158"/>
  <c r="AT158" s="1"/>
  <c r="AR158"/>
  <c r="AI158"/>
  <c r="Z158"/>
  <c r="BT157"/>
  <c r="BU157" s="1"/>
  <c r="BS157"/>
  <c r="BK157"/>
  <c r="BL157" s="1"/>
  <c r="BJ157"/>
  <c r="BB157"/>
  <c r="BC157" s="1"/>
  <c r="BA157"/>
  <c r="AR157"/>
  <c r="AI157"/>
  <c r="Z157"/>
  <c r="Q157"/>
  <c r="I157"/>
  <c r="BT156"/>
  <c r="BU156" s="1"/>
  <c r="BS156"/>
  <c r="BK156"/>
  <c r="BL156" s="1"/>
  <c r="BJ156"/>
  <c r="BB156"/>
  <c r="BC156" s="1"/>
  <c r="BA156"/>
  <c r="AR156"/>
  <c r="AJ156"/>
  <c r="AK156" s="1"/>
  <c r="AI156"/>
  <c r="AB156"/>
  <c r="AA156"/>
  <c r="Z156"/>
  <c r="Q156"/>
  <c r="I156"/>
  <c r="AS155"/>
  <c r="AT155" s="1"/>
  <c r="AR155"/>
  <c r="AI155"/>
  <c r="AR154"/>
  <c r="AI154"/>
  <c r="AA154"/>
  <c r="AB154" s="1"/>
  <c r="Z154"/>
  <c r="Q154"/>
  <c r="BT153"/>
  <c r="BU153" s="1"/>
  <c r="BS153"/>
  <c r="BK153"/>
  <c r="BL153" s="1"/>
  <c r="BJ153"/>
  <c r="BC153"/>
  <c r="BB153"/>
  <c r="BA153"/>
  <c r="AR153"/>
  <c r="AI153"/>
  <c r="Z153"/>
  <c r="Q153"/>
  <c r="I153"/>
  <c r="BT152"/>
  <c r="BU152" s="1"/>
  <c r="BS152"/>
  <c r="BK152"/>
  <c r="BL152" s="1"/>
  <c r="BJ152"/>
  <c r="BB152"/>
  <c r="BC152" s="1"/>
  <c r="BA152"/>
  <c r="AR152"/>
  <c r="AI152"/>
  <c r="Z152"/>
  <c r="Q152"/>
  <c r="I152"/>
  <c r="BT151"/>
  <c r="BU151" s="1"/>
  <c r="BS151"/>
  <c r="BK151"/>
  <c r="BL151" s="1"/>
  <c r="BJ151"/>
  <c r="BB151"/>
  <c r="BC151" s="1"/>
  <c r="BA151"/>
  <c r="AR151"/>
  <c r="AI151"/>
  <c r="Z151"/>
  <c r="Q151"/>
  <c r="I151"/>
  <c r="AR150"/>
  <c r="AI150"/>
  <c r="Z150"/>
  <c r="BT149"/>
  <c r="BU149" s="1"/>
  <c r="BS149"/>
  <c r="BK149"/>
  <c r="BL149" s="1"/>
  <c r="BJ149"/>
  <c r="BB149"/>
  <c r="BC149" s="1"/>
  <c r="BA149"/>
  <c r="AR149"/>
  <c r="AI149"/>
  <c r="Z149"/>
  <c r="Q149"/>
  <c r="I149"/>
  <c r="BT148"/>
  <c r="BU148" s="1"/>
  <c r="BS148"/>
  <c r="BK148"/>
  <c r="BL148" s="1"/>
  <c r="BJ148"/>
  <c r="BB148"/>
  <c r="BC148" s="1"/>
  <c r="BA148"/>
  <c r="AS148"/>
  <c r="AT148" s="1"/>
  <c r="AR148"/>
  <c r="AI148"/>
  <c r="AA148"/>
  <c r="AB148" s="1"/>
  <c r="Z148"/>
  <c r="R148"/>
  <c r="S148" s="1"/>
  <c r="Q148"/>
  <c r="I148"/>
  <c r="BT147"/>
  <c r="BU147" s="1"/>
  <c r="BS147"/>
  <c r="BK147"/>
  <c r="BL147" s="1"/>
  <c r="BJ147"/>
  <c r="BB147"/>
  <c r="BC147" s="1"/>
  <c r="BA147"/>
  <c r="AR147"/>
  <c r="AI147"/>
  <c r="Z147"/>
  <c r="Q147"/>
  <c r="I147"/>
  <c r="BT146"/>
  <c r="BU146" s="1"/>
  <c r="BS146"/>
  <c r="BK146"/>
  <c r="BL146" s="1"/>
  <c r="BJ146"/>
  <c r="BB146"/>
  <c r="BC146" s="1"/>
  <c r="BA146"/>
  <c r="AR146"/>
  <c r="AI146"/>
  <c r="Z146"/>
  <c r="Q146"/>
  <c r="I146"/>
  <c r="BT145"/>
  <c r="BU145" s="1"/>
  <c r="BS145"/>
  <c r="BK145"/>
  <c r="BL145" s="1"/>
  <c r="BJ145"/>
  <c r="BB145"/>
  <c r="BC145" s="1"/>
  <c r="BA145"/>
  <c r="AR145"/>
  <c r="AI145"/>
  <c r="Z145"/>
  <c r="Q145"/>
  <c r="I145"/>
  <c r="AR144"/>
  <c r="BU143"/>
  <c r="BT143"/>
  <c r="BS143"/>
  <c r="BK143"/>
  <c r="BL143" s="1"/>
  <c r="BJ143"/>
  <c r="BB143"/>
  <c r="BC143" s="1"/>
  <c r="BA143"/>
  <c r="AR143"/>
  <c r="AI143"/>
  <c r="Z143"/>
  <c r="Q143"/>
  <c r="I143"/>
  <c r="BT142"/>
  <c r="BU142" s="1"/>
  <c r="BS142"/>
  <c r="BK142"/>
  <c r="BL142" s="1"/>
  <c r="BJ142"/>
  <c r="BB142"/>
  <c r="BC142" s="1"/>
  <c r="BA142"/>
  <c r="AR142"/>
  <c r="AI142"/>
  <c r="Z142"/>
  <c r="Q142"/>
  <c r="I142"/>
  <c r="BT141"/>
  <c r="BU141" s="1"/>
  <c r="BS141"/>
  <c r="BK141"/>
  <c r="BL141" s="1"/>
  <c r="BJ141"/>
  <c r="BB141"/>
  <c r="AR141"/>
  <c r="AI141"/>
  <c r="Z141"/>
  <c r="Q141"/>
  <c r="I141"/>
  <c r="AR140"/>
  <c r="AI140"/>
  <c r="Z140"/>
  <c r="Q140"/>
  <c r="BT139"/>
  <c r="BU139" s="1"/>
  <c r="BS139"/>
  <c r="BL139"/>
  <c r="BK139"/>
  <c r="BJ139"/>
  <c r="BB139"/>
  <c r="BC139" s="1"/>
  <c r="BA139"/>
  <c r="AR139"/>
  <c r="AI139"/>
  <c r="Z139"/>
  <c r="R139"/>
  <c r="S139" s="1"/>
  <c r="Q139"/>
  <c r="I139"/>
  <c r="BT138"/>
  <c r="BU138" s="1"/>
  <c r="BS138"/>
  <c r="BK138"/>
  <c r="BL138" s="1"/>
  <c r="BJ138"/>
  <c r="BB138"/>
  <c r="BC138" s="1"/>
  <c r="BA138"/>
  <c r="AS138"/>
  <c r="AT138" s="1"/>
  <c r="AR138"/>
  <c r="AI138"/>
  <c r="AA138"/>
  <c r="AB138" s="1"/>
  <c r="Z138"/>
  <c r="Q138"/>
  <c r="I138"/>
  <c r="BT137"/>
  <c r="BU137" s="1"/>
  <c r="BS137"/>
  <c r="BK137"/>
  <c r="BL137" s="1"/>
  <c r="BJ137"/>
  <c r="BB137"/>
  <c r="BC137" s="1"/>
  <c r="BA137"/>
  <c r="AS137"/>
  <c r="AT137" s="1"/>
  <c r="AR137"/>
  <c r="AJ137"/>
  <c r="AK137" s="1"/>
  <c r="AI137"/>
  <c r="AA137"/>
  <c r="AB137" s="1"/>
  <c r="Z137"/>
  <c r="Q137"/>
  <c r="I137"/>
  <c r="BT136"/>
  <c r="BU136" s="1"/>
  <c r="BV136" s="1"/>
  <c r="BW136" s="1"/>
  <c r="BS136"/>
  <c r="AR136"/>
  <c r="AI136"/>
  <c r="Z136"/>
  <c r="Q136"/>
  <c r="I136"/>
  <c r="BT135"/>
  <c r="BU135" s="1"/>
  <c r="BS135"/>
  <c r="BK135"/>
  <c r="BL135" s="1"/>
  <c r="BJ135"/>
  <c r="BB135"/>
  <c r="BC135" s="1"/>
  <c r="BA135"/>
  <c r="AR135"/>
  <c r="AI135"/>
  <c r="Z135"/>
  <c r="Q135"/>
  <c r="I135"/>
  <c r="BT134"/>
  <c r="BU134" s="1"/>
  <c r="BS134"/>
  <c r="BK134"/>
  <c r="BL134" s="1"/>
  <c r="BJ134"/>
  <c r="BB134"/>
  <c r="BC134" s="1"/>
  <c r="BA134"/>
  <c r="AS134"/>
  <c r="AT134" s="1"/>
  <c r="AR134"/>
  <c r="AK134"/>
  <c r="AJ134"/>
  <c r="AI134"/>
  <c r="AA134"/>
  <c r="AB134" s="1"/>
  <c r="Z134"/>
  <c r="R134"/>
  <c r="I134"/>
  <c r="BT133"/>
  <c r="BU133" s="1"/>
  <c r="BS133"/>
  <c r="BK133"/>
  <c r="BL133" s="1"/>
  <c r="BJ133"/>
  <c r="BB133"/>
  <c r="BC133" s="1"/>
  <c r="BA133"/>
  <c r="AS133"/>
  <c r="AT133" s="1"/>
  <c r="AR133"/>
  <c r="AJ133"/>
  <c r="AK133" s="1"/>
  <c r="AI133"/>
  <c r="AB133"/>
  <c r="AA133"/>
  <c r="Z133"/>
  <c r="R133"/>
  <c r="S133" s="1"/>
  <c r="Q133"/>
  <c r="I133"/>
  <c r="BT132"/>
  <c r="BU132" s="1"/>
  <c r="BS132"/>
  <c r="BK132"/>
  <c r="BL132" s="1"/>
  <c r="BJ132"/>
  <c r="BB132"/>
  <c r="BC132" s="1"/>
  <c r="BA132"/>
  <c r="AR132"/>
  <c r="AI132"/>
  <c r="Z132"/>
  <c r="Q132"/>
  <c r="I132"/>
  <c r="AS131"/>
  <c r="AT131" s="1"/>
  <c r="AR131"/>
  <c r="AI131"/>
  <c r="AA131"/>
  <c r="AB131" s="1"/>
  <c r="Q131"/>
  <c r="I131"/>
  <c r="BT130"/>
  <c r="BU130" s="1"/>
  <c r="BS130"/>
  <c r="BK130"/>
  <c r="BL130" s="1"/>
  <c r="BJ130"/>
  <c r="BB130"/>
  <c r="BC130" s="1"/>
  <c r="BA130"/>
  <c r="AS130"/>
  <c r="AT130" s="1"/>
  <c r="AR130"/>
  <c r="AI130"/>
  <c r="Z130"/>
  <c r="S130"/>
  <c r="R130"/>
  <c r="Q130"/>
  <c r="I130"/>
  <c r="BT129"/>
  <c r="BU129" s="1"/>
  <c r="BS129"/>
  <c r="BK129"/>
  <c r="BL129" s="1"/>
  <c r="BJ129"/>
  <c r="BB129"/>
  <c r="BC129" s="1"/>
  <c r="BA129"/>
  <c r="AS129"/>
  <c r="AT129" s="1"/>
  <c r="AR129"/>
  <c r="AJ129"/>
  <c r="AK129" s="1"/>
  <c r="AI129"/>
  <c r="AB129"/>
  <c r="AA129"/>
  <c r="Z129"/>
  <c r="Q129"/>
  <c r="I129"/>
  <c r="BT128"/>
  <c r="BU128" s="1"/>
  <c r="BS128"/>
  <c r="BK128"/>
  <c r="BL128" s="1"/>
  <c r="BJ128"/>
  <c r="BB128"/>
  <c r="AR128"/>
  <c r="AI128"/>
  <c r="Z128"/>
  <c r="Q128"/>
  <c r="I128"/>
  <c r="BT127"/>
  <c r="BU127" s="1"/>
  <c r="BS127"/>
  <c r="BK127"/>
  <c r="BL127" s="1"/>
  <c r="BJ127"/>
  <c r="BB127"/>
  <c r="BC127" s="1"/>
  <c r="BA127"/>
  <c r="AR127"/>
  <c r="AI127"/>
  <c r="Z127"/>
  <c r="Q127"/>
  <c r="I127"/>
  <c r="BT126"/>
  <c r="BU126" s="1"/>
  <c r="BS126"/>
  <c r="BK126"/>
  <c r="BL126" s="1"/>
  <c r="BJ126"/>
  <c r="BB126"/>
  <c r="BC126" s="1"/>
  <c r="BA126"/>
  <c r="AR126"/>
  <c r="AI126"/>
  <c r="Z126"/>
  <c r="Q126"/>
  <c r="I126"/>
  <c r="BT125"/>
  <c r="BU125" s="1"/>
  <c r="BS125"/>
  <c r="BK125"/>
  <c r="BL125" s="1"/>
  <c r="BJ125"/>
  <c r="BB125"/>
  <c r="BC125" s="1"/>
  <c r="BA125"/>
  <c r="AR125"/>
  <c r="AI125"/>
  <c r="Z125"/>
  <c r="Q125"/>
  <c r="I125"/>
  <c r="BT124"/>
  <c r="BU124" s="1"/>
  <c r="BS124"/>
  <c r="BK124"/>
  <c r="BL124" s="1"/>
  <c r="BJ124"/>
  <c r="BC124"/>
  <c r="BB124"/>
  <c r="BA124"/>
  <c r="AR124"/>
  <c r="AI124"/>
  <c r="Z124"/>
  <c r="Q124"/>
  <c r="I124"/>
  <c r="BT123"/>
  <c r="BU123" s="1"/>
  <c r="BS123"/>
  <c r="BK123"/>
  <c r="BL123" s="1"/>
  <c r="BJ123"/>
  <c r="BB123"/>
  <c r="BC123" s="1"/>
  <c r="BA123"/>
  <c r="AS123"/>
  <c r="AT123" s="1"/>
  <c r="AR123"/>
  <c r="AJ123"/>
  <c r="AK123" s="1"/>
  <c r="AI123"/>
  <c r="AB123"/>
  <c r="AA123"/>
  <c r="Z123"/>
  <c r="R123"/>
  <c r="S123" s="1"/>
  <c r="Q123"/>
  <c r="I123"/>
  <c r="BT122"/>
  <c r="BU122" s="1"/>
  <c r="BS122"/>
  <c r="BK122"/>
  <c r="BL122" s="1"/>
  <c r="BJ122"/>
  <c r="BB122"/>
  <c r="BC122" s="1"/>
  <c r="BA122"/>
  <c r="AR122"/>
  <c r="AI122"/>
  <c r="AA122"/>
  <c r="AB122" s="1"/>
  <c r="Z122"/>
  <c r="Q122"/>
  <c r="I122"/>
  <c r="AR121"/>
  <c r="AI121"/>
  <c r="Z121"/>
  <c r="Q121"/>
  <c r="BT120"/>
  <c r="BU120" s="1"/>
  <c r="BS120"/>
  <c r="BL120"/>
  <c r="BK120"/>
  <c r="BJ120"/>
  <c r="BB120"/>
  <c r="AR120"/>
  <c r="AI120"/>
  <c r="Z120"/>
  <c r="Q120"/>
  <c r="I120"/>
  <c r="BT119"/>
  <c r="BU119" s="1"/>
  <c r="BS119"/>
  <c r="BK119"/>
  <c r="BL119" s="1"/>
  <c r="BJ119"/>
  <c r="BB119"/>
  <c r="BC119" s="1"/>
  <c r="BA119"/>
  <c r="AR119"/>
  <c r="AI119"/>
  <c r="Z119"/>
  <c r="Q119"/>
  <c r="I119"/>
  <c r="BT118"/>
  <c r="BU118" s="1"/>
  <c r="BS118"/>
  <c r="BK118"/>
  <c r="BL118" s="1"/>
  <c r="BJ118"/>
  <c r="BB118"/>
  <c r="BC118" s="1"/>
  <c r="BA118"/>
  <c r="AS118"/>
  <c r="AT118" s="1"/>
  <c r="AR118"/>
  <c r="AJ118"/>
  <c r="AK118" s="1"/>
  <c r="AI118"/>
  <c r="AB118"/>
  <c r="AA118"/>
  <c r="Z118"/>
  <c r="Q118"/>
  <c r="I118"/>
  <c r="BT117"/>
  <c r="BU117" s="1"/>
  <c r="BS117"/>
  <c r="BK117"/>
  <c r="BL117" s="1"/>
  <c r="BJ117"/>
  <c r="BB117"/>
  <c r="BC117" s="1"/>
  <c r="BA117"/>
  <c r="AR117"/>
  <c r="AI117"/>
  <c r="AA117"/>
  <c r="AB117" s="1"/>
  <c r="Z117"/>
  <c r="Q117"/>
  <c r="I117"/>
  <c r="BT116"/>
  <c r="BU116" s="1"/>
  <c r="BS116"/>
  <c r="BK116"/>
  <c r="BL116" s="1"/>
  <c r="BJ116"/>
  <c r="BB116"/>
  <c r="BC116" s="1"/>
  <c r="BA116"/>
  <c r="AR116"/>
  <c r="AI116"/>
  <c r="Z116"/>
  <c r="Q116"/>
  <c r="I116"/>
  <c r="BT115"/>
  <c r="BU115" s="1"/>
  <c r="BS115"/>
  <c r="BK115"/>
  <c r="BL115" s="1"/>
  <c r="BJ115"/>
  <c r="BB115"/>
  <c r="BC115" s="1"/>
  <c r="BA115"/>
  <c r="AR115"/>
  <c r="AI115"/>
  <c r="Z115"/>
  <c r="Q115"/>
  <c r="I115"/>
  <c r="AS114"/>
  <c r="AT114" s="1"/>
  <c r="AR114"/>
  <c r="AI114"/>
  <c r="AA114"/>
  <c r="AB114" s="1"/>
  <c r="Q114"/>
  <c r="AR113"/>
  <c r="AI113"/>
  <c r="AA113"/>
  <c r="AB113" s="1"/>
  <c r="Q113"/>
  <c r="BT112"/>
  <c r="BU112" s="1"/>
  <c r="BS112"/>
  <c r="BK112"/>
  <c r="BL112" s="1"/>
  <c r="BJ112"/>
  <c r="BB112"/>
  <c r="BC112" s="1"/>
  <c r="BA112"/>
  <c r="AT112"/>
  <c r="AS112"/>
  <c r="AR112"/>
  <c r="AI112"/>
  <c r="AB112"/>
  <c r="AA112"/>
  <c r="Z112"/>
  <c r="R112"/>
  <c r="S112" s="1"/>
  <c r="Q112"/>
  <c r="I112"/>
  <c r="AS111"/>
  <c r="AT111" s="1"/>
  <c r="AR111"/>
  <c r="AI111"/>
  <c r="BT110"/>
  <c r="BU110" s="1"/>
  <c r="BS110"/>
  <c r="BK110"/>
  <c r="BL110" s="1"/>
  <c r="BJ110"/>
  <c r="BB110"/>
  <c r="BC110" s="1"/>
  <c r="BA110"/>
  <c r="AR110"/>
  <c r="AI110"/>
  <c r="Z110"/>
  <c r="Q110"/>
  <c r="I110"/>
  <c r="BT109"/>
  <c r="BU109" s="1"/>
  <c r="BS109"/>
  <c r="BK109"/>
  <c r="BL109" s="1"/>
  <c r="BJ109"/>
  <c r="BB109"/>
  <c r="BC109" s="1"/>
  <c r="BA109"/>
  <c r="AR109"/>
  <c r="AI109"/>
  <c r="Z109"/>
  <c r="Q109"/>
  <c r="I109"/>
  <c r="BT108"/>
  <c r="BU108" s="1"/>
  <c r="BK108"/>
  <c r="BL108" s="1"/>
  <c r="BJ108"/>
  <c r="BB108"/>
  <c r="BC108" s="1"/>
  <c r="BA108"/>
  <c r="AR108"/>
  <c r="AI108"/>
  <c r="Z108"/>
  <c r="Q108"/>
  <c r="I108"/>
  <c r="BT107"/>
  <c r="BU107" s="1"/>
  <c r="BS107"/>
  <c r="BK107"/>
  <c r="BL107" s="1"/>
  <c r="BJ107"/>
  <c r="BB107"/>
  <c r="BC107" s="1"/>
  <c r="BA107"/>
  <c r="AS107"/>
  <c r="AT107" s="1"/>
  <c r="AR107"/>
  <c r="AK107"/>
  <c r="AJ107"/>
  <c r="AI107"/>
  <c r="Z107"/>
  <c r="Q107"/>
  <c r="I107"/>
  <c r="BT106"/>
  <c r="BU106" s="1"/>
  <c r="BS106"/>
  <c r="BK106"/>
  <c r="BL106" s="1"/>
  <c r="BJ106"/>
  <c r="BB106"/>
  <c r="BC106" s="1"/>
  <c r="BA106"/>
  <c r="AR106"/>
  <c r="AI106"/>
  <c r="Z106"/>
  <c r="Q106"/>
  <c r="I106"/>
  <c r="BT105"/>
  <c r="BU105" s="1"/>
  <c r="BS105"/>
  <c r="BK105"/>
  <c r="BL105" s="1"/>
  <c r="BJ105"/>
  <c r="BC105"/>
  <c r="BB105"/>
  <c r="BA105"/>
  <c r="AR105"/>
  <c r="AI105"/>
  <c r="Z105"/>
  <c r="Q105"/>
  <c r="I105"/>
  <c r="BT104"/>
  <c r="BU104" s="1"/>
  <c r="BS104"/>
  <c r="BK104"/>
  <c r="BL104" s="1"/>
  <c r="BJ104"/>
  <c r="BC104"/>
  <c r="BB104"/>
  <c r="BA104"/>
  <c r="AR104"/>
  <c r="AI104"/>
  <c r="AA104"/>
  <c r="AB104" s="1"/>
  <c r="Z104"/>
  <c r="Q104"/>
  <c r="I104"/>
  <c r="BT103"/>
  <c r="BU103" s="1"/>
  <c r="BS103"/>
  <c r="BK103"/>
  <c r="BL103" s="1"/>
  <c r="BJ103"/>
  <c r="BB103"/>
  <c r="BC103" s="1"/>
  <c r="BA103"/>
  <c r="AR103"/>
  <c r="AI103"/>
  <c r="AA103"/>
  <c r="AB103" s="1"/>
  <c r="Z103"/>
  <c r="Q103"/>
  <c r="I103"/>
  <c r="AR102"/>
  <c r="AI102"/>
  <c r="Z102"/>
  <c r="Q102"/>
  <c r="BT101"/>
  <c r="BU101" s="1"/>
  <c r="BS101"/>
  <c r="BK101"/>
  <c r="BL101" s="1"/>
  <c r="BJ101"/>
  <c r="BB101"/>
  <c r="AR101"/>
  <c r="AI101"/>
  <c r="Z101"/>
  <c r="Q101"/>
  <c r="I101"/>
  <c r="BT100"/>
  <c r="BU100" s="1"/>
  <c r="BS100"/>
  <c r="BK100"/>
  <c r="BL100" s="1"/>
  <c r="BJ100"/>
  <c r="BB100"/>
  <c r="BC100" s="1"/>
  <c r="BA100"/>
  <c r="AR100"/>
  <c r="AI100"/>
  <c r="AA100"/>
  <c r="AB100" s="1"/>
  <c r="Z100"/>
  <c r="R100"/>
  <c r="S100" s="1"/>
  <c r="Q100"/>
  <c r="I100"/>
  <c r="BT99"/>
  <c r="BU99" s="1"/>
  <c r="BS99"/>
  <c r="BK99"/>
  <c r="BL99" s="1"/>
  <c r="BJ99"/>
  <c r="BB99"/>
  <c r="AR99"/>
  <c r="AI99"/>
  <c r="Z99"/>
  <c r="Q99"/>
  <c r="I99"/>
  <c r="BT98"/>
  <c r="BU98" s="1"/>
  <c r="BS98"/>
  <c r="BK98"/>
  <c r="BL98" s="1"/>
  <c r="BJ98"/>
  <c r="BB98"/>
  <c r="BC98" s="1"/>
  <c r="BA98"/>
  <c r="AR98"/>
  <c r="AI98"/>
  <c r="Z98"/>
  <c r="Q98"/>
  <c r="I98"/>
  <c r="BT97"/>
  <c r="BU97" s="1"/>
  <c r="BV97" s="1"/>
  <c r="BW97" s="1"/>
  <c r="BS97"/>
  <c r="AR97"/>
  <c r="AI97"/>
  <c r="Z97"/>
  <c r="Q97"/>
  <c r="I97"/>
  <c r="BT96"/>
  <c r="BU96" s="1"/>
  <c r="BS96"/>
  <c r="BK96"/>
  <c r="BL96" s="1"/>
  <c r="BJ96"/>
  <c r="BB96"/>
  <c r="BC96" s="1"/>
  <c r="BA96"/>
  <c r="AR96"/>
  <c r="AI96"/>
  <c r="Z96"/>
  <c r="Q96"/>
  <c r="I96"/>
  <c r="AS95"/>
  <c r="AT95" s="1"/>
  <c r="AR95"/>
  <c r="AI95"/>
  <c r="AR94"/>
  <c r="AI94"/>
  <c r="Z94"/>
  <c r="Q94"/>
  <c r="BT93"/>
  <c r="BU93" s="1"/>
  <c r="BS93"/>
  <c r="BK93"/>
  <c r="BL93" s="1"/>
  <c r="BJ93"/>
  <c r="BB93"/>
  <c r="BC93" s="1"/>
  <c r="BA93"/>
  <c r="AR93"/>
  <c r="AI93"/>
  <c r="Z93"/>
  <c r="Q93"/>
  <c r="I93"/>
  <c r="BT92"/>
  <c r="BU92" s="1"/>
  <c r="BS92"/>
  <c r="BK92"/>
  <c r="BL92" s="1"/>
  <c r="BJ92"/>
  <c r="BB92"/>
  <c r="AR92"/>
  <c r="AI92"/>
  <c r="Z92"/>
  <c r="Q92"/>
  <c r="I92"/>
  <c r="BT91"/>
  <c r="BU91" s="1"/>
  <c r="BS91"/>
  <c r="BK91"/>
  <c r="BL91" s="1"/>
  <c r="BJ91"/>
  <c r="BB91"/>
  <c r="BC91" s="1"/>
  <c r="BA91"/>
  <c r="AS91"/>
  <c r="AT91" s="1"/>
  <c r="AR91"/>
  <c r="AJ91"/>
  <c r="AK91" s="1"/>
  <c r="AI91"/>
  <c r="AA91"/>
  <c r="AB91" s="1"/>
  <c r="Z91"/>
  <c r="Q91"/>
  <c r="I91"/>
  <c r="AR90"/>
  <c r="AI90"/>
  <c r="Z90"/>
  <c r="Q90"/>
  <c r="BT89"/>
  <c r="BU89" s="1"/>
  <c r="BS89"/>
  <c r="BK89"/>
  <c r="BL89" s="1"/>
  <c r="BJ89"/>
  <c r="BB89"/>
  <c r="BC89" s="1"/>
  <c r="BA89"/>
  <c r="AR89"/>
  <c r="AI89"/>
  <c r="AA89"/>
  <c r="AB89" s="1"/>
  <c r="Z89"/>
  <c r="R89"/>
  <c r="S89" s="1"/>
  <c r="Q89"/>
  <c r="I89"/>
  <c r="BT88"/>
  <c r="BU88" s="1"/>
  <c r="BS88"/>
  <c r="BK88"/>
  <c r="BL88" s="1"/>
  <c r="BJ88"/>
  <c r="BB88"/>
  <c r="BC88" s="1"/>
  <c r="BA88"/>
  <c r="AR88"/>
  <c r="AI88"/>
  <c r="Z88"/>
  <c r="Q88"/>
  <c r="I88"/>
  <c r="BT87"/>
  <c r="BU87" s="1"/>
  <c r="BS87"/>
  <c r="BK87"/>
  <c r="BL87" s="1"/>
  <c r="BJ87"/>
  <c r="BB87"/>
  <c r="BC87" s="1"/>
  <c r="BA87"/>
  <c r="AS87"/>
  <c r="AT87" s="1"/>
  <c r="AR87"/>
  <c r="AI87"/>
  <c r="AB87"/>
  <c r="AA87"/>
  <c r="Z87"/>
  <c r="Q87"/>
  <c r="I87"/>
  <c r="AR86"/>
  <c r="AJ86"/>
  <c r="AK86" s="1"/>
  <c r="AI86"/>
  <c r="AA86"/>
  <c r="AB86" s="1"/>
  <c r="Q86"/>
  <c r="AR85"/>
  <c r="AI85"/>
  <c r="Z85"/>
  <c r="AR84"/>
  <c r="AI84"/>
  <c r="Z84"/>
  <c r="AR83"/>
  <c r="AI83"/>
  <c r="Z83"/>
  <c r="AR82"/>
  <c r="AJ82"/>
  <c r="AK82" s="1"/>
  <c r="AI82"/>
  <c r="Z82"/>
  <c r="BT81"/>
  <c r="BU81" s="1"/>
  <c r="BS81"/>
  <c r="BK81"/>
  <c r="BL81" s="1"/>
  <c r="BJ81"/>
  <c r="BB81"/>
  <c r="BC81" s="1"/>
  <c r="BA81"/>
  <c r="AS81"/>
  <c r="AT81" s="1"/>
  <c r="AR81"/>
  <c r="AI81"/>
  <c r="Z81"/>
  <c r="Q81"/>
  <c r="I81"/>
  <c r="AT80"/>
  <c r="AS80"/>
  <c r="AR80"/>
  <c r="AI80"/>
  <c r="Z80"/>
  <c r="AR79"/>
  <c r="AJ79"/>
  <c r="AK79" s="1"/>
  <c r="AI79"/>
  <c r="Z79"/>
  <c r="BT78"/>
  <c r="BU78" s="1"/>
  <c r="BS78"/>
  <c r="BK78"/>
  <c r="BL78" s="1"/>
  <c r="BJ78"/>
  <c r="BB78"/>
  <c r="BC78" s="1"/>
  <c r="BA78"/>
  <c r="AR78"/>
  <c r="AI78"/>
  <c r="Z78"/>
  <c r="Q78"/>
  <c r="I78"/>
  <c r="AR77"/>
  <c r="AI77"/>
  <c r="Z77"/>
  <c r="Q77"/>
  <c r="AR76"/>
  <c r="AI76"/>
  <c r="Z76"/>
  <c r="Q76"/>
  <c r="BT75"/>
  <c r="BU75" s="1"/>
  <c r="BS75"/>
  <c r="BK75"/>
  <c r="BL75" s="1"/>
  <c r="BJ75"/>
  <c r="BB75"/>
  <c r="BC75" s="1"/>
  <c r="BA75"/>
  <c r="AR75"/>
  <c r="AI75"/>
  <c r="AA75"/>
  <c r="AB75" s="1"/>
  <c r="Z75"/>
  <c r="Q75"/>
  <c r="I75"/>
  <c r="AR74"/>
  <c r="AI74"/>
  <c r="Z74"/>
  <c r="Q74"/>
  <c r="BT73"/>
  <c r="BU73" s="1"/>
  <c r="BS73"/>
  <c r="BK73"/>
  <c r="BL73" s="1"/>
  <c r="BJ73"/>
  <c r="BB73"/>
  <c r="BC73" s="1"/>
  <c r="BA73"/>
  <c r="AS73"/>
  <c r="AT73" s="1"/>
  <c r="AR73"/>
  <c r="AK73"/>
  <c r="AJ73"/>
  <c r="AI73"/>
  <c r="AB73"/>
  <c r="AA73"/>
  <c r="Z73"/>
  <c r="Q73"/>
  <c r="I73"/>
  <c r="BT72"/>
  <c r="BU72" s="1"/>
  <c r="BS72"/>
  <c r="BK72"/>
  <c r="BL72" s="1"/>
  <c r="BJ72"/>
  <c r="BB72"/>
  <c r="AR72"/>
  <c r="AI72"/>
  <c r="AA72"/>
  <c r="AB72" s="1"/>
  <c r="Z72"/>
  <c r="Q72"/>
  <c r="I72"/>
  <c r="BT71"/>
  <c r="BU71" s="1"/>
  <c r="BS71"/>
  <c r="BK71"/>
  <c r="BL71" s="1"/>
  <c r="BJ71"/>
  <c r="BB71"/>
  <c r="BC71" s="1"/>
  <c r="BA71"/>
  <c r="AR71"/>
  <c r="AI71"/>
  <c r="Z71"/>
  <c r="Q71"/>
  <c r="I71"/>
  <c r="BT70"/>
  <c r="BU70" s="1"/>
  <c r="BS70"/>
  <c r="BK70"/>
  <c r="BL70" s="1"/>
  <c r="BJ70"/>
  <c r="BB70"/>
  <c r="BC70" s="1"/>
  <c r="BA70"/>
  <c r="AR70"/>
  <c r="AI70"/>
  <c r="Z70"/>
  <c r="Q70"/>
  <c r="I70"/>
  <c r="BT69"/>
  <c r="BU69" s="1"/>
  <c r="BV69" s="1"/>
  <c r="BW69" s="1"/>
  <c r="BS69"/>
  <c r="AR69"/>
  <c r="AI69"/>
  <c r="Z69"/>
  <c r="Q69"/>
  <c r="I69"/>
  <c r="AR68"/>
  <c r="AI68"/>
  <c r="AS67"/>
  <c r="AT67" s="1"/>
  <c r="AR67"/>
  <c r="AI67"/>
  <c r="Z67"/>
  <c r="Q67"/>
  <c r="I67"/>
  <c r="BT66"/>
  <c r="BU66" s="1"/>
  <c r="BS66"/>
  <c r="BK66"/>
  <c r="BL66" s="1"/>
  <c r="BJ66"/>
  <c r="BB66"/>
  <c r="AR66"/>
  <c r="AI66"/>
  <c r="Z66"/>
  <c r="Q66"/>
  <c r="I66"/>
  <c r="BT65"/>
  <c r="BU65" s="1"/>
  <c r="BS65"/>
  <c r="BK65"/>
  <c r="BL65" s="1"/>
  <c r="BJ65"/>
  <c r="BB65"/>
  <c r="BC65" s="1"/>
  <c r="BA65"/>
  <c r="AR65"/>
  <c r="AI65"/>
  <c r="Z65"/>
  <c r="Q65"/>
  <c r="I65"/>
  <c r="BT64"/>
  <c r="BU64" s="1"/>
  <c r="BS64"/>
  <c r="BK64"/>
  <c r="BL64" s="1"/>
  <c r="BJ64"/>
  <c r="BB64"/>
  <c r="BC64" s="1"/>
  <c r="BA64"/>
  <c r="AS64"/>
  <c r="AT64" s="1"/>
  <c r="AR64"/>
  <c r="AJ64"/>
  <c r="AK64" s="1"/>
  <c r="AI64"/>
  <c r="AB64"/>
  <c r="AA64"/>
  <c r="Z64"/>
  <c r="R64"/>
  <c r="S64" s="1"/>
  <c r="Q64"/>
  <c r="I64"/>
  <c r="BT63"/>
  <c r="BU63" s="1"/>
  <c r="BS63"/>
  <c r="BK63"/>
  <c r="BL63" s="1"/>
  <c r="BJ63"/>
  <c r="BB63"/>
  <c r="BC63" s="1"/>
  <c r="BA63"/>
  <c r="AR63"/>
  <c r="AI63"/>
  <c r="Z63"/>
  <c r="Q63"/>
  <c r="I63"/>
  <c r="BT62"/>
  <c r="BU62" s="1"/>
  <c r="BS62"/>
  <c r="BK62"/>
  <c r="BL62" s="1"/>
  <c r="BJ62"/>
  <c r="BB62"/>
  <c r="BC62" s="1"/>
  <c r="BA62"/>
  <c r="AR62"/>
  <c r="AI62"/>
  <c r="Z62"/>
  <c r="Q62"/>
  <c r="I62"/>
  <c r="BT61"/>
  <c r="BU61" s="1"/>
  <c r="BS61"/>
  <c r="BK61"/>
  <c r="BL61" s="1"/>
  <c r="BJ61"/>
  <c r="BB61"/>
  <c r="BC61" s="1"/>
  <c r="BA61"/>
  <c r="AR61"/>
  <c r="AI61"/>
  <c r="Z61"/>
  <c r="Q61"/>
  <c r="I61"/>
  <c r="BT60"/>
  <c r="BU60" s="1"/>
  <c r="BS60"/>
  <c r="BK60"/>
  <c r="BL60" s="1"/>
  <c r="BJ60"/>
  <c r="BB60"/>
  <c r="BC60" s="1"/>
  <c r="BA60"/>
  <c r="AR60"/>
  <c r="AI60"/>
  <c r="Z60"/>
  <c r="Q60"/>
  <c r="I60"/>
  <c r="BT59"/>
  <c r="BU59" s="1"/>
  <c r="BS59"/>
  <c r="BK59"/>
  <c r="BL59" s="1"/>
  <c r="BJ59"/>
  <c r="BB59"/>
  <c r="BC59" s="1"/>
  <c r="BA59"/>
  <c r="AR59"/>
  <c r="AI59"/>
  <c r="Z59"/>
  <c r="Q59"/>
  <c r="I59"/>
  <c r="BT58"/>
  <c r="BU58" s="1"/>
  <c r="BS58"/>
  <c r="BK58"/>
  <c r="BL58" s="1"/>
  <c r="BJ58"/>
  <c r="BB58"/>
  <c r="BC58" s="1"/>
  <c r="BA58"/>
  <c r="AR58"/>
  <c r="AI58"/>
  <c r="Z58"/>
  <c r="Q58"/>
  <c r="I58"/>
  <c r="BT57"/>
  <c r="BU57" s="1"/>
  <c r="BS57"/>
  <c r="BK57"/>
  <c r="BL57" s="1"/>
  <c r="BJ57"/>
  <c r="BB57"/>
  <c r="BC57" s="1"/>
  <c r="BA57"/>
  <c r="AR57"/>
  <c r="AI57"/>
  <c r="Z57"/>
  <c r="Q57"/>
  <c r="I57"/>
  <c r="BT56"/>
  <c r="BU56" s="1"/>
  <c r="BS56"/>
  <c r="BL56"/>
  <c r="BK56"/>
  <c r="BJ56"/>
  <c r="BB56"/>
  <c r="BC56" s="1"/>
  <c r="BA56"/>
  <c r="AR56"/>
  <c r="AI56"/>
  <c r="Z56"/>
  <c r="Q56"/>
  <c r="I56"/>
  <c r="BT55"/>
  <c r="BU55" s="1"/>
  <c r="BS55"/>
  <c r="BK55"/>
  <c r="BL55" s="1"/>
  <c r="BJ55"/>
  <c r="BB55"/>
  <c r="BC55" s="1"/>
  <c r="BA55"/>
  <c r="AR55"/>
  <c r="AI55"/>
  <c r="Z55"/>
  <c r="Q55"/>
  <c r="I55"/>
  <c r="BT54"/>
  <c r="BU54" s="1"/>
  <c r="BS54"/>
  <c r="BK54"/>
  <c r="BL54" s="1"/>
  <c r="BJ54"/>
  <c r="BB54"/>
  <c r="BC54" s="1"/>
  <c r="BA54"/>
  <c r="AS54"/>
  <c r="AT54" s="1"/>
  <c r="AR54"/>
  <c r="AJ54"/>
  <c r="AK54" s="1"/>
  <c r="AI54"/>
  <c r="Z54"/>
  <c r="Q54"/>
  <c r="I54"/>
  <c r="BT53"/>
  <c r="BU53" s="1"/>
  <c r="BS53"/>
  <c r="BK53"/>
  <c r="BL53" s="1"/>
  <c r="BJ53"/>
  <c r="BB53"/>
  <c r="BC53" s="1"/>
  <c r="BA53"/>
  <c r="AR53"/>
  <c r="AI53"/>
  <c r="Z53"/>
  <c r="Q53"/>
  <c r="I53"/>
  <c r="BT52"/>
  <c r="BU52" s="1"/>
  <c r="BK52"/>
  <c r="BL52" s="1"/>
  <c r="BJ52"/>
  <c r="BB52"/>
  <c r="BC52" s="1"/>
  <c r="BA52"/>
  <c r="AR52"/>
  <c r="AI52"/>
  <c r="Z52"/>
  <c r="Q52"/>
  <c r="I52"/>
  <c r="BK51"/>
  <c r="BL51" s="1"/>
  <c r="BJ51"/>
  <c r="BB51"/>
  <c r="BC51" s="1"/>
  <c r="BA51"/>
  <c r="AR51"/>
  <c r="AI51"/>
  <c r="Z51"/>
  <c r="Q51"/>
  <c r="I51"/>
  <c r="AS50"/>
  <c r="AT50" s="1"/>
  <c r="AR50"/>
  <c r="AK50"/>
  <c r="AJ50"/>
  <c r="AI50"/>
  <c r="AA50"/>
  <c r="AB50" s="1"/>
  <c r="Q50"/>
  <c r="AS49"/>
  <c r="AT49" s="1"/>
  <c r="AR49"/>
  <c r="AJ49"/>
  <c r="AK49" s="1"/>
  <c r="AI49"/>
  <c r="AA49"/>
  <c r="AB49" s="1"/>
  <c r="Q49"/>
  <c r="BT48"/>
  <c r="BU48" s="1"/>
  <c r="BS48"/>
  <c r="BK48"/>
  <c r="BL48" s="1"/>
  <c r="BJ48"/>
  <c r="BB48"/>
  <c r="BC48" s="1"/>
  <c r="BA48"/>
  <c r="AR48"/>
  <c r="AI48"/>
  <c r="Z48"/>
  <c r="Q48"/>
  <c r="I48"/>
  <c r="BT47"/>
  <c r="BU47" s="1"/>
  <c r="BS47"/>
  <c r="BK47"/>
  <c r="BL47" s="1"/>
  <c r="BJ47"/>
  <c r="BB47"/>
  <c r="BC47" s="1"/>
  <c r="BA47"/>
  <c r="AR47"/>
  <c r="AI47"/>
  <c r="Z47"/>
  <c r="Q47"/>
  <c r="I47"/>
  <c r="BT46"/>
  <c r="BU46" s="1"/>
  <c r="BS46"/>
  <c r="BK46"/>
  <c r="BL46" s="1"/>
  <c r="BJ46"/>
  <c r="BB46"/>
  <c r="BC46" s="1"/>
  <c r="BA46"/>
  <c r="AR46"/>
  <c r="AI46"/>
  <c r="Z46"/>
  <c r="Q46"/>
  <c r="I46"/>
  <c r="BT45"/>
  <c r="BU45" s="1"/>
  <c r="BS45"/>
  <c r="BK45"/>
  <c r="BL45" s="1"/>
  <c r="BJ45"/>
  <c r="BB45"/>
  <c r="BC45" s="1"/>
  <c r="BA45"/>
  <c r="AR45"/>
  <c r="AI45"/>
  <c r="Z45"/>
  <c r="Q45"/>
  <c r="I45"/>
  <c r="BT44"/>
  <c r="BU44" s="1"/>
  <c r="BS44"/>
  <c r="BK44"/>
  <c r="BL44" s="1"/>
  <c r="BJ44"/>
  <c r="BB44"/>
  <c r="BC44" s="1"/>
  <c r="BA44"/>
  <c r="AS44"/>
  <c r="AT44" s="1"/>
  <c r="AR44"/>
  <c r="AI44"/>
  <c r="Z44"/>
  <c r="Q44"/>
  <c r="I44"/>
  <c r="BT43"/>
  <c r="BU43" s="1"/>
  <c r="BS43"/>
  <c r="BK43"/>
  <c r="BL43" s="1"/>
  <c r="BJ43"/>
  <c r="BB43"/>
  <c r="BC43" s="1"/>
  <c r="BA43"/>
  <c r="AR43"/>
  <c r="AI43"/>
  <c r="Z43"/>
  <c r="Q43"/>
  <c r="I43"/>
  <c r="BT42"/>
  <c r="BU42" s="1"/>
  <c r="BS42"/>
  <c r="BK42"/>
  <c r="BL42" s="1"/>
  <c r="BJ42"/>
  <c r="BB42"/>
  <c r="BC42" s="1"/>
  <c r="BA42"/>
  <c r="AS42"/>
  <c r="AT42" s="1"/>
  <c r="AR42"/>
  <c r="AJ42"/>
  <c r="AK42" s="1"/>
  <c r="AI42"/>
  <c r="AB42"/>
  <c r="AA42"/>
  <c r="Z42"/>
  <c r="R42"/>
  <c r="S42" s="1"/>
  <c r="Q42"/>
  <c r="I42"/>
  <c r="BT41"/>
  <c r="BU41" s="1"/>
  <c r="BS41"/>
  <c r="BK41"/>
  <c r="BL41" s="1"/>
  <c r="BJ41"/>
  <c r="BB41"/>
  <c r="BC41" s="1"/>
  <c r="BA41"/>
  <c r="AR41"/>
  <c r="AI41"/>
  <c r="Z41"/>
  <c r="Q41"/>
  <c r="I41"/>
  <c r="BT40"/>
  <c r="BU40" s="1"/>
  <c r="BS40"/>
  <c r="BK40"/>
  <c r="BL40" s="1"/>
  <c r="BJ40"/>
  <c r="BB40"/>
  <c r="BC40" s="1"/>
  <c r="BA40"/>
  <c r="AR40"/>
  <c r="AI40"/>
  <c r="Z40"/>
  <c r="Q40"/>
  <c r="I40"/>
  <c r="AR39"/>
  <c r="AI39"/>
  <c r="Z39"/>
  <c r="Q39"/>
  <c r="BT38"/>
  <c r="BU38" s="1"/>
  <c r="BS38"/>
  <c r="BK38"/>
  <c r="BL38" s="1"/>
  <c r="BJ38"/>
  <c r="BB38"/>
  <c r="BC38" s="1"/>
  <c r="BA38"/>
  <c r="AR38"/>
  <c r="AI38"/>
  <c r="Z38"/>
  <c r="Q38"/>
  <c r="I38"/>
  <c r="BT37"/>
  <c r="BU37" s="1"/>
  <c r="BS37"/>
  <c r="BK37"/>
  <c r="BL37" s="1"/>
  <c r="BJ37"/>
  <c r="BB37"/>
  <c r="AR37"/>
  <c r="AI37"/>
  <c r="Z37"/>
  <c r="Q37"/>
  <c r="I37"/>
  <c r="BT36"/>
  <c r="BU36" s="1"/>
  <c r="BS36"/>
  <c r="BK36"/>
  <c r="BL36" s="1"/>
  <c r="BJ36"/>
  <c r="BB36"/>
  <c r="BC36" s="1"/>
  <c r="BA36"/>
  <c r="AR36"/>
  <c r="AI36"/>
  <c r="Z36"/>
  <c r="Q36"/>
  <c r="I36"/>
  <c r="BT35"/>
  <c r="BU35" s="1"/>
  <c r="BS35"/>
  <c r="BK35"/>
  <c r="BL35" s="1"/>
  <c r="BJ35"/>
  <c r="BB35"/>
  <c r="AR35"/>
  <c r="AI35"/>
  <c r="Z35"/>
  <c r="Q35"/>
  <c r="I35"/>
  <c r="BT34"/>
  <c r="BU34" s="1"/>
  <c r="BK34"/>
  <c r="BL34" s="1"/>
  <c r="BJ34"/>
  <c r="BB34"/>
  <c r="BC34" s="1"/>
  <c r="BA34"/>
  <c r="AR34"/>
  <c r="AI34"/>
  <c r="AA34"/>
  <c r="AB34" s="1"/>
  <c r="Z34"/>
  <c r="Q34"/>
  <c r="I34"/>
  <c r="BT33"/>
  <c r="BU33" s="1"/>
  <c r="BS33"/>
  <c r="BK33"/>
  <c r="BL33" s="1"/>
  <c r="BJ33"/>
  <c r="BB33"/>
  <c r="BC33" s="1"/>
  <c r="BA33"/>
  <c r="AR33"/>
  <c r="AI33"/>
  <c r="Z33"/>
  <c r="R33"/>
  <c r="S33" s="1"/>
  <c r="Q33"/>
  <c r="I33"/>
  <c r="BT32"/>
  <c r="BU32" s="1"/>
  <c r="BS32"/>
  <c r="BK32"/>
  <c r="BL32" s="1"/>
  <c r="BJ32"/>
  <c r="BB32"/>
  <c r="BC32" s="1"/>
  <c r="BA32"/>
  <c r="AR32"/>
  <c r="AI32"/>
  <c r="Z32"/>
  <c r="Q32"/>
  <c r="I32"/>
  <c r="BT31"/>
  <c r="BU31" s="1"/>
  <c r="BS31"/>
  <c r="BK31"/>
  <c r="BL31" s="1"/>
  <c r="BJ31"/>
  <c r="BB31"/>
  <c r="BC31" s="1"/>
  <c r="BA31"/>
  <c r="AR31"/>
  <c r="AI31"/>
  <c r="Z31"/>
  <c r="Q31"/>
  <c r="I31"/>
  <c r="AS30"/>
  <c r="AT30" s="1"/>
  <c r="AR30"/>
  <c r="AJ30"/>
  <c r="AK30" s="1"/>
  <c r="AI30"/>
  <c r="AA30"/>
  <c r="AB30" s="1"/>
  <c r="Z30"/>
  <c r="Q30"/>
  <c r="BT29"/>
  <c r="BU29" s="1"/>
  <c r="BS29"/>
  <c r="BK29"/>
  <c r="BL29" s="1"/>
  <c r="BJ29"/>
  <c r="BB29"/>
  <c r="BC29" s="1"/>
  <c r="BA29"/>
  <c r="AS29"/>
  <c r="AT29" s="1"/>
  <c r="AR29"/>
  <c r="AJ29"/>
  <c r="AK29" s="1"/>
  <c r="AI29"/>
  <c r="Z29"/>
  <c r="Q29"/>
  <c r="I29"/>
  <c r="AR28"/>
  <c r="AI28"/>
  <c r="Z28"/>
  <c r="Q28"/>
  <c r="BT27"/>
  <c r="BU27" s="1"/>
  <c r="BS27"/>
  <c r="BK27"/>
  <c r="BL27" s="1"/>
  <c r="BJ27"/>
  <c r="BB27"/>
  <c r="BC27" s="1"/>
  <c r="BA27"/>
  <c r="AS27"/>
  <c r="AT27" s="1"/>
  <c r="AR27"/>
  <c r="AI27"/>
  <c r="Z27"/>
  <c r="Q27"/>
  <c r="I27"/>
  <c r="AR26"/>
  <c r="AI26"/>
  <c r="Z26"/>
  <c r="Q26"/>
  <c r="BT25"/>
  <c r="BU25" s="1"/>
  <c r="BK25"/>
  <c r="BL25" s="1"/>
  <c r="BJ25"/>
  <c r="BB25"/>
  <c r="BC25" s="1"/>
  <c r="BA25"/>
  <c r="AR25"/>
  <c r="AI25"/>
  <c r="AB25"/>
  <c r="AA25"/>
  <c r="Z25"/>
  <c r="Q25"/>
  <c r="I25"/>
  <c r="BT24"/>
  <c r="BU24" s="1"/>
  <c r="BS24"/>
  <c r="BK24"/>
  <c r="BL24" s="1"/>
  <c r="BJ24"/>
  <c r="BB24"/>
  <c r="BC24" s="1"/>
  <c r="BA24"/>
  <c r="AR24"/>
  <c r="AI24"/>
  <c r="AA24"/>
  <c r="AB24" s="1"/>
  <c r="Z24"/>
  <c r="Q24"/>
  <c r="I24"/>
  <c r="AR23"/>
  <c r="AI23"/>
  <c r="Z23"/>
  <c r="Q23"/>
  <c r="AS22"/>
  <c r="AT22" s="1"/>
  <c r="AR22"/>
  <c r="AJ22"/>
  <c r="AK22" s="1"/>
  <c r="AI22"/>
  <c r="Z22"/>
  <c r="Q22"/>
  <c r="AR21"/>
  <c r="AI21"/>
  <c r="AS20"/>
  <c r="AT20" s="1"/>
  <c r="AR20"/>
  <c r="AI20"/>
  <c r="BT19"/>
  <c r="BU19" s="1"/>
  <c r="BS19"/>
  <c r="BK19"/>
  <c r="BL19" s="1"/>
  <c r="BJ19"/>
  <c r="BB19"/>
  <c r="BC19" s="1"/>
  <c r="BA19"/>
  <c r="AR19"/>
  <c r="AI19"/>
  <c r="Z19"/>
  <c r="Q19"/>
  <c r="I19"/>
  <c r="AS18"/>
  <c r="AT18" s="1"/>
  <c r="AR18"/>
  <c r="AJ18"/>
  <c r="AK18" s="1"/>
  <c r="AI18"/>
  <c r="AB18"/>
  <c r="AA18"/>
  <c r="Z18"/>
  <c r="Q18"/>
  <c r="BT17"/>
  <c r="BU17" s="1"/>
  <c r="BS17"/>
  <c r="BK17"/>
  <c r="BL17" s="1"/>
  <c r="BJ17"/>
  <c r="BB17"/>
  <c r="BC17" s="1"/>
  <c r="BA17"/>
  <c r="AR17"/>
  <c r="AI17"/>
  <c r="Z17"/>
  <c r="Q17"/>
  <c r="I17"/>
  <c r="BT16"/>
  <c r="BU16" s="1"/>
  <c r="BK16"/>
  <c r="BL16" s="1"/>
  <c r="BJ16"/>
  <c r="BB16"/>
  <c r="BC16" s="1"/>
  <c r="BA16"/>
  <c r="AR16"/>
  <c r="AI16"/>
  <c r="Z16"/>
  <c r="Q16"/>
  <c r="I16"/>
  <c r="BT15"/>
  <c r="BU15" s="1"/>
  <c r="BS15"/>
  <c r="BK15"/>
  <c r="BL15" s="1"/>
  <c r="BJ15"/>
  <c r="BB15"/>
  <c r="BC15" s="1"/>
  <c r="BA15"/>
  <c r="AR15"/>
  <c r="AI15"/>
  <c r="Z15"/>
  <c r="Q15"/>
  <c r="I15"/>
  <c r="BT14"/>
  <c r="BU14" s="1"/>
  <c r="BS14"/>
  <c r="BK14"/>
  <c r="BL14" s="1"/>
  <c r="BJ14"/>
  <c r="BB14"/>
  <c r="BC14" s="1"/>
  <c r="BA14"/>
  <c r="AR14"/>
  <c r="AI14"/>
  <c r="Z14"/>
  <c r="Q14"/>
  <c r="I14"/>
  <c r="BT13"/>
  <c r="BU13" s="1"/>
  <c r="BS13"/>
  <c r="BK13"/>
  <c r="BL13" s="1"/>
  <c r="BJ13"/>
  <c r="BB13"/>
  <c r="BC13" s="1"/>
  <c r="BA13"/>
  <c r="AR13"/>
  <c r="AI13"/>
  <c r="Z13"/>
  <c r="Q13"/>
  <c r="I13"/>
  <c r="BT12"/>
  <c r="BU12" s="1"/>
  <c r="BS12"/>
  <c r="BK12"/>
  <c r="BL12" s="1"/>
  <c r="BJ12"/>
  <c r="BB12"/>
  <c r="AS12"/>
  <c r="AT12" s="1"/>
  <c r="AR12"/>
  <c r="AI12"/>
  <c r="Z12"/>
  <c r="Q12"/>
  <c r="I12"/>
  <c r="BT11"/>
  <c r="BU11" s="1"/>
  <c r="BS11"/>
  <c r="BK11"/>
  <c r="BL11" s="1"/>
  <c r="BJ11"/>
  <c r="BB11"/>
  <c r="BC11" s="1"/>
  <c r="BA11"/>
  <c r="AS11"/>
  <c r="AT11" s="1"/>
  <c r="AR11"/>
  <c r="AI11"/>
  <c r="AA11"/>
  <c r="AB11" s="1"/>
  <c r="Z11"/>
  <c r="R11"/>
  <c r="S11" s="1"/>
  <c r="Q11"/>
  <c r="I11"/>
  <c r="BT10"/>
  <c r="BU10" s="1"/>
  <c r="BS10"/>
  <c r="BK10"/>
  <c r="BL10" s="1"/>
  <c r="BJ10"/>
  <c r="BB10"/>
  <c r="BC10" s="1"/>
  <c r="BA10"/>
  <c r="AR10"/>
  <c r="AI10"/>
  <c r="Z10"/>
  <c r="Q10"/>
  <c r="I10"/>
  <c r="BT9"/>
  <c r="BU9" s="1"/>
  <c r="BS9"/>
  <c r="BK9"/>
  <c r="BL9" s="1"/>
  <c r="BJ9"/>
  <c r="BB9"/>
  <c r="BC9" s="1"/>
  <c r="BA9"/>
  <c r="AR9"/>
  <c r="AI9"/>
  <c r="Z9"/>
  <c r="R9"/>
  <c r="S9" s="1"/>
  <c r="Q9"/>
  <c r="I9"/>
  <c r="BT8"/>
  <c r="BU8" s="1"/>
  <c r="BS8"/>
  <c r="BK8"/>
  <c r="BL8" s="1"/>
  <c r="BJ8"/>
  <c r="BB8"/>
  <c r="BC8" s="1"/>
  <c r="BA8"/>
  <c r="AR8"/>
  <c r="AI8"/>
  <c r="Z8"/>
  <c r="Q8"/>
  <c r="I8"/>
  <c r="BT7"/>
  <c r="BU7" s="1"/>
  <c r="BS7"/>
  <c r="BK7"/>
  <c r="BL7" s="1"/>
  <c r="BJ7"/>
  <c r="BB7"/>
  <c r="BC7" s="1"/>
  <c r="BA7"/>
  <c r="AR7"/>
  <c r="AI7"/>
  <c r="Z7"/>
  <c r="AA7" s="1"/>
  <c r="AB7" s="1"/>
  <c r="Q7"/>
  <c r="I7"/>
  <c r="BT6"/>
  <c r="BU6" s="1"/>
  <c r="BS6"/>
  <c r="BK6"/>
  <c r="BL6" s="1"/>
  <c r="BJ6"/>
  <c r="BB6"/>
  <c r="BC6" s="1"/>
  <c r="BA6"/>
  <c r="AS6"/>
  <c r="AT6" s="1"/>
  <c r="AR6"/>
  <c r="AJ6"/>
  <c r="AK6" s="1"/>
  <c r="AI6"/>
  <c r="AA6"/>
  <c r="AB6" s="1"/>
  <c r="Z6"/>
  <c r="Q6"/>
  <c r="I6"/>
  <c r="AR250" i="6"/>
  <c r="AR268"/>
  <c r="AR189"/>
  <c r="AR182"/>
  <c r="AR218"/>
  <c r="AR109"/>
  <c r="AR219"/>
  <c r="AR123"/>
  <c r="AR151"/>
  <c r="Z288"/>
  <c r="AR6"/>
  <c r="AR57"/>
  <c r="AR7"/>
  <c r="AR13"/>
  <c r="AR28"/>
  <c r="AR20"/>
  <c r="AR18"/>
  <c r="AR12"/>
  <c r="AR19"/>
  <c r="AR9"/>
  <c r="AR11"/>
  <c r="AR16"/>
  <c r="AR24"/>
  <c r="AR10"/>
  <c r="AR32"/>
  <c r="AR14"/>
  <c r="AR22"/>
  <c r="AR27"/>
  <c r="AR40"/>
  <c r="AR17"/>
  <c r="AR49"/>
  <c r="AR15"/>
  <c r="AR26"/>
  <c r="AR21"/>
  <c r="AR23"/>
  <c r="AR53"/>
  <c r="AR47"/>
  <c r="AR48"/>
  <c r="AR39"/>
  <c r="AR25"/>
  <c r="AR30"/>
  <c r="AR29"/>
  <c r="AR37"/>
  <c r="AR43"/>
  <c r="AR61"/>
  <c r="AR70"/>
  <c r="AR41"/>
  <c r="AR62"/>
  <c r="AR42"/>
  <c r="AR46"/>
  <c r="AR50"/>
  <c r="AR76"/>
  <c r="AR44"/>
  <c r="AR33"/>
  <c r="AR96"/>
  <c r="AR31"/>
  <c r="AR35"/>
  <c r="AR75"/>
  <c r="AR104"/>
  <c r="AT104"/>
  <c r="AR36"/>
  <c r="AR60"/>
  <c r="AR73"/>
  <c r="AR81"/>
  <c r="AR108"/>
  <c r="AR34"/>
  <c r="AR84"/>
  <c r="AR74"/>
  <c r="AR95"/>
  <c r="AR68"/>
  <c r="AR54"/>
  <c r="AR90"/>
  <c r="AR38"/>
  <c r="AR72"/>
  <c r="AR45"/>
  <c r="AR56"/>
  <c r="AR92"/>
  <c r="AR114"/>
  <c r="AR94"/>
  <c r="AR65"/>
  <c r="AR51"/>
  <c r="AR71"/>
  <c r="AR66"/>
  <c r="AR52"/>
  <c r="AR118"/>
  <c r="AR78"/>
  <c r="AR101"/>
  <c r="AR82"/>
  <c r="AR105"/>
  <c r="AR67"/>
  <c r="AR58"/>
  <c r="AR138"/>
  <c r="AT138"/>
  <c r="AR64"/>
  <c r="AR83"/>
  <c r="AR130"/>
  <c r="AR87"/>
  <c r="AR85"/>
  <c r="AR97"/>
  <c r="AR63"/>
  <c r="AR59"/>
  <c r="AR86"/>
  <c r="AR55"/>
  <c r="AR77"/>
  <c r="AR88"/>
  <c r="AR69"/>
  <c r="AR121"/>
  <c r="AR154"/>
  <c r="AT154"/>
  <c r="AR149"/>
  <c r="AR107"/>
  <c r="AR80"/>
  <c r="AR117"/>
  <c r="AR111"/>
  <c r="AR100"/>
  <c r="AR99"/>
  <c r="AR127"/>
  <c r="AR113"/>
  <c r="AR145"/>
  <c r="AR159"/>
  <c r="AT159"/>
  <c r="AR160"/>
  <c r="AT160"/>
  <c r="AR98"/>
  <c r="AR79"/>
  <c r="AR139"/>
  <c r="AR125"/>
  <c r="AR135"/>
  <c r="AR116"/>
  <c r="AR110"/>
  <c r="AR150"/>
  <c r="AR148"/>
  <c r="AR157"/>
  <c r="AR91"/>
  <c r="AR106"/>
  <c r="AR129"/>
  <c r="AR89"/>
  <c r="AR141"/>
  <c r="AR132"/>
  <c r="AR134"/>
  <c r="AR102"/>
  <c r="AR93"/>
  <c r="AR103"/>
  <c r="AR131"/>
  <c r="AR128"/>
  <c r="AR172"/>
  <c r="AR153"/>
  <c r="AR140"/>
  <c r="AR169"/>
  <c r="AR170"/>
  <c r="AR119"/>
  <c r="AR177"/>
  <c r="AT177"/>
  <c r="AR164"/>
  <c r="AT182"/>
  <c r="AR168"/>
  <c r="AR181"/>
  <c r="AT181"/>
  <c r="AR136"/>
  <c r="AR174"/>
  <c r="AR184"/>
  <c r="AT184"/>
  <c r="AR155"/>
  <c r="AR158"/>
  <c r="AR178"/>
  <c r="AR115"/>
  <c r="AR112"/>
  <c r="AR167"/>
  <c r="AT189"/>
  <c r="AR190"/>
  <c r="AT190"/>
  <c r="AR162"/>
  <c r="AR176"/>
  <c r="AR124"/>
  <c r="AR142"/>
  <c r="AR122"/>
  <c r="AR143"/>
  <c r="AR120"/>
  <c r="AR173"/>
  <c r="AR163"/>
  <c r="AR187"/>
  <c r="AR196"/>
  <c r="AT196"/>
  <c r="AR199"/>
  <c r="AT199"/>
  <c r="AR200"/>
  <c r="AT200"/>
  <c r="AR165"/>
  <c r="AR126"/>
  <c r="AR146"/>
  <c r="AR194"/>
  <c r="AR161"/>
  <c r="AR202"/>
  <c r="AT202"/>
  <c r="AR205"/>
  <c r="AT205"/>
  <c r="AR147"/>
  <c r="AR166"/>
  <c r="AR207"/>
  <c r="AT207"/>
  <c r="AR133"/>
  <c r="AR137"/>
  <c r="AR192"/>
  <c r="AR210"/>
  <c r="AT210"/>
  <c r="AR188"/>
  <c r="AR211"/>
  <c r="AR144"/>
  <c r="AR209"/>
  <c r="AR152"/>
  <c r="AR203"/>
  <c r="AR215"/>
  <c r="AT215"/>
  <c r="AR216"/>
  <c r="AT216"/>
  <c r="AR197"/>
  <c r="AR220"/>
  <c r="AT220"/>
  <c r="AR195"/>
  <c r="AR223"/>
  <c r="AT223"/>
  <c r="AR208"/>
  <c r="AR222"/>
  <c r="AT222"/>
  <c r="AR186"/>
  <c r="AR224"/>
  <c r="AT224"/>
  <c r="AR213"/>
  <c r="AR217"/>
  <c r="AR225"/>
  <c r="AT225"/>
  <c r="AR156"/>
  <c r="AR221"/>
  <c r="AR179"/>
  <c r="AR227"/>
  <c r="AT227"/>
  <c r="AR180"/>
  <c r="AR229"/>
  <c r="AT229"/>
  <c r="AR230"/>
  <c r="AT230"/>
  <c r="AR171"/>
  <c r="AR212"/>
  <c r="AR228"/>
  <c r="AR234"/>
  <c r="AT234"/>
  <c r="AR233"/>
  <c r="AT233"/>
  <c r="AR235"/>
  <c r="AT235"/>
  <c r="AR236"/>
  <c r="AT236"/>
  <c r="AR175"/>
  <c r="AR238"/>
  <c r="AT238"/>
  <c r="AR240"/>
  <c r="AT240"/>
  <c r="AR206"/>
  <c r="AR185"/>
  <c r="AR245"/>
  <c r="AT245"/>
  <c r="AR231"/>
  <c r="AR183"/>
  <c r="AR246"/>
  <c r="AR248"/>
  <c r="AT248"/>
  <c r="AR193"/>
  <c r="AR249"/>
  <c r="AT249"/>
  <c r="AR226"/>
  <c r="AR237"/>
  <c r="AR191"/>
  <c r="AR198"/>
  <c r="AR251"/>
  <c r="AT251"/>
  <c r="AR243"/>
  <c r="AR252"/>
  <c r="AR255"/>
  <c r="AT255"/>
  <c r="AR256"/>
  <c r="AT256"/>
  <c r="AR257"/>
  <c r="AT257"/>
  <c r="AR258"/>
  <c r="AT258"/>
  <c r="AR254"/>
  <c r="AR253"/>
  <c r="AR232"/>
  <c r="AR241"/>
  <c r="AR214"/>
  <c r="AR264"/>
  <c r="AT264"/>
  <c r="AR266"/>
  <c r="AT266"/>
  <c r="AR267"/>
  <c r="AT267"/>
  <c r="AR239"/>
  <c r="AR260"/>
  <c r="AR262"/>
  <c r="AR201"/>
  <c r="AR269"/>
  <c r="AT269"/>
  <c r="AR270"/>
  <c r="AT270"/>
  <c r="AR204"/>
  <c r="AR244"/>
  <c r="AR271"/>
  <c r="AT271"/>
  <c r="AR272"/>
  <c r="AT272"/>
  <c r="AR259"/>
  <c r="AR247"/>
  <c r="AR273"/>
  <c r="AT273"/>
  <c r="AR274"/>
  <c r="AT274"/>
  <c r="AR275"/>
  <c r="AT275"/>
  <c r="AR276"/>
  <c r="AT276"/>
  <c r="AR277"/>
  <c r="AT277"/>
  <c r="AR265"/>
  <c r="AR278"/>
  <c r="AR261"/>
  <c r="AR263"/>
  <c r="AR279"/>
  <c r="AT279"/>
  <c r="AR280"/>
  <c r="AT280"/>
  <c r="AR281"/>
  <c r="AT281"/>
  <c r="AR282"/>
  <c r="AT282"/>
  <c r="AR283"/>
  <c r="AT283"/>
  <c r="AR284"/>
  <c r="AT284"/>
  <c r="AR242"/>
  <c r="AR285"/>
  <c r="AT285"/>
  <c r="AR286"/>
  <c r="AS286"/>
  <c r="AT286" s="1"/>
  <c r="AR287"/>
  <c r="AS287"/>
  <c r="AT287" s="1"/>
  <c r="AR288"/>
  <c r="AG33" i="7"/>
  <c r="L33"/>
  <c r="H33"/>
  <c r="M33" s="1"/>
  <c r="G33"/>
  <c r="E33"/>
  <c r="D33"/>
  <c r="AG32"/>
  <c r="AC32"/>
  <c r="Y32"/>
  <c r="U26"/>
  <c r="H32"/>
  <c r="M32" s="1"/>
  <c r="G32"/>
  <c r="AG31"/>
  <c r="AC31"/>
  <c r="Y31"/>
  <c r="U27"/>
  <c r="H31"/>
  <c r="M31" s="1"/>
  <c r="G31"/>
  <c r="AG30"/>
  <c r="AC30"/>
  <c r="Y30"/>
  <c r="U17"/>
  <c r="Q29"/>
  <c r="L29"/>
  <c r="H29"/>
  <c r="M29" s="1"/>
  <c r="G29"/>
  <c r="E29"/>
  <c r="D29"/>
  <c r="AG29"/>
  <c r="AC29"/>
  <c r="Y29"/>
  <c r="U10"/>
  <c r="Q30"/>
  <c r="L30"/>
  <c r="H30"/>
  <c r="G30"/>
  <c r="E30"/>
  <c r="D30"/>
  <c r="AG28"/>
  <c r="AC28"/>
  <c r="Y28"/>
  <c r="U7"/>
  <c r="Q28"/>
  <c r="L28"/>
  <c r="H28"/>
  <c r="G28"/>
  <c r="E28"/>
  <c r="D28"/>
  <c r="AG27"/>
  <c r="AC27"/>
  <c r="Y27"/>
  <c r="U21"/>
  <c r="Q25"/>
  <c r="L25"/>
  <c r="H25"/>
  <c r="M25" s="1"/>
  <c r="G25"/>
  <c r="E25"/>
  <c r="D25"/>
  <c r="AG26"/>
  <c r="AC26"/>
  <c r="Y26"/>
  <c r="U23"/>
  <c r="Q23"/>
  <c r="L23"/>
  <c r="H23"/>
  <c r="M23" s="1"/>
  <c r="G23"/>
  <c r="E23"/>
  <c r="D23"/>
  <c r="AG25"/>
  <c r="AC25"/>
  <c r="Y25"/>
  <c r="U22"/>
  <c r="Q26"/>
  <c r="L26"/>
  <c r="H26"/>
  <c r="G26"/>
  <c r="E26"/>
  <c r="D26"/>
  <c r="AG24"/>
  <c r="AC24"/>
  <c r="Y24"/>
  <c r="U11"/>
  <c r="Q27"/>
  <c r="L27"/>
  <c r="H27"/>
  <c r="G27"/>
  <c r="E27"/>
  <c r="D27"/>
  <c r="AG23"/>
  <c r="AC23"/>
  <c r="Y23"/>
  <c r="U16"/>
  <c r="Q24"/>
  <c r="L24"/>
  <c r="H24"/>
  <c r="M24" s="1"/>
  <c r="G24"/>
  <c r="E24"/>
  <c r="D24"/>
  <c r="AG22"/>
  <c r="AC22"/>
  <c r="Y22"/>
  <c r="U25"/>
  <c r="Q22"/>
  <c r="L22"/>
  <c r="H22"/>
  <c r="M22" s="1"/>
  <c r="G22"/>
  <c r="E22"/>
  <c r="D22"/>
  <c r="AG21"/>
  <c r="AC21"/>
  <c r="Y21"/>
  <c r="U9"/>
  <c r="Q19"/>
  <c r="L19"/>
  <c r="H19"/>
  <c r="G19"/>
  <c r="E19"/>
  <c r="D19"/>
  <c r="AG20"/>
  <c r="AC20"/>
  <c r="Y20"/>
  <c r="U24"/>
  <c r="Q18"/>
  <c r="L18"/>
  <c r="H18"/>
  <c r="G18"/>
  <c r="E18"/>
  <c r="D18"/>
  <c r="AG19"/>
  <c r="AC19"/>
  <c r="Y19"/>
  <c r="U6"/>
  <c r="Q20"/>
  <c r="L20"/>
  <c r="H20"/>
  <c r="M20" s="1"/>
  <c r="G20"/>
  <c r="E20"/>
  <c r="D20"/>
  <c r="AG18"/>
  <c r="AC18"/>
  <c r="Y18"/>
  <c r="U18"/>
  <c r="Q21"/>
  <c r="L21"/>
  <c r="H21"/>
  <c r="M21" s="1"/>
  <c r="G21"/>
  <c r="E21"/>
  <c r="D21"/>
  <c r="AG17"/>
  <c r="AC17"/>
  <c r="Y17"/>
  <c r="U13"/>
  <c r="Q16"/>
  <c r="L16"/>
  <c r="H16"/>
  <c r="G16"/>
  <c r="E16"/>
  <c r="D16"/>
  <c r="AG16"/>
  <c r="AC16"/>
  <c r="Y16"/>
  <c r="Q15"/>
  <c r="L15"/>
  <c r="H15"/>
  <c r="G15"/>
  <c r="E15"/>
  <c r="D15"/>
  <c r="AG15"/>
  <c r="AC15"/>
  <c r="Y15"/>
  <c r="Q17"/>
  <c r="L17"/>
  <c r="H17"/>
  <c r="M17" s="1"/>
  <c r="G17"/>
  <c r="E17"/>
  <c r="D17"/>
  <c r="AG14"/>
  <c r="AC14"/>
  <c r="Y14"/>
  <c r="U8"/>
  <c r="Q13"/>
  <c r="L13"/>
  <c r="H13"/>
  <c r="M13" s="1"/>
  <c r="G13"/>
  <c r="E13"/>
  <c r="D13"/>
  <c r="AG13"/>
  <c r="AC13"/>
  <c r="Y13"/>
  <c r="U12"/>
  <c r="Q12"/>
  <c r="L12"/>
  <c r="H12"/>
  <c r="G12"/>
  <c r="E12"/>
  <c r="D12"/>
  <c r="AG12"/>
  <c r="AC12"/>
  <c r="Y12"/>
  <c r="U15"/>
  <c r="Q11"/>
  <c r="L11"/>
  <c r="H11"/>
  <c r="G11"/>
  <c r="E11"/>
  <c r="D11"/>
  <c r="AG11"/>
  <c r="AC11"/>
  <c r="Y11"/>
  <c r="U5"/>
  <c r="Q10"/>
  <c r="L10"/>
  <c r="H10"/>
  <c r="M10" s="1"/>
  <c r="G10"/>
  <c r="E10"/>
  <c r="D10"/>
  <c r="AG10"/>
  <c r="AC10"/>
  <c r="Y10"/>
  <c r="U14"/>
  <c r="Q14"/>
  <c r="L14"/>
  <c r="H14"/>
  <c r="M14" s="1"/>
  <c r="G14"/>
  <c r="E14"/>
  <c r="D14"/>
  <c r="AG9"/>
  <c r="AC9"/>
  <c r="Y9"/>
  <c r="U29"/>
  <c r="Q7"/>
  <c r="L7"/>
  <c r="H7"/>
  <c r="G7"/>
  <c r="E7"/>
  <c r="D7"/>
  <c r="AG8"/>
  <c r="AC8"/>
  <c r="Y8"/>
  <c r="U30"/>
  <c r="Q8"/>
  <c r="L8"/>
  <c r="H8"/>
  <c r="G8"/>
  <c r="E8"/>
  <c r="D8"/>
  <c r="AG7"/>
  <c r="AC7"/>
  <c r="Y7"/>
  <c r="U19"/>
  <c r="Q9"/>
  <c r="L9"/>
  <c r="H9"/>
  <c r="M9" s="1"/>
  <c r="G9"/>
  <c r="E9"/>
  <c r="D9"/>
  <c r="AG6"/>
  <c r="AC6"/>
  <c r="Y6"/>
  <c r="U28"/>
  <c r="Q5"/>
  <c r="L5"/>
  <c r="H5"/>
  <c r="G5"/>
  <c r="E5"/>
  <c r="D5"/>
  <c r="AG5"/>
  <c r="AC5"/>
  <c r="Y5"/>
  <c r="Q6"/>
  <c r="L6"/>
  <c r="H6"/>
  <c r="I6" s="1"/>
  <c r="G6"/>
  <c r="E6"/>
  <c r="D6"/>
  <c r="U481" i="6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AI288"/>
  <c r="U288"/>
  <c r="Q288"/>
  <c r="I288"/>
  <c r="BT287"/>
  <c r="BU287" s="1"/>
  <c r="BS287"/>
  <c r="BK287"/>
  <c r="BL287" s="1"/>
  <c r="BJ287"/>
  <c r="BB287"/>
  <c r="BC287" s="1"/>
  <c r="BA287"/>
  <c r="AJ287"/>
  <c r="AK287" s="1"/>
  <c r="AI287"/>
  <c r="AA287"/>
  <c r="AB287" s="1"/>
  <c r="Z287"/>
  <c r="J287"/>
  <c r="K287" s="1"/>
  <c r="T287" s="1"/>
  <c r="U287" s="1"/>
  <c r="I287"/>
  <c r="BT286"/>
  <c r="BU286" s="1"/>
  <c r="BS286"/>
  <c r="BK286"/>
  <c r="BL286" s="1"/>
  <c r="BJ286"/>
  <c r="BB286"/>
  <c r="BC286" s="1"/>
  <c r="BA286"/>
  <c r="AJ286"/>
  <c r="AK286" s="1"/>
  <c r="AI286"/>
  <c r="AA286"/>
  <c r="AB286" s="1"/>
  <c r="Z286"/>
  <c r="R286"/>
  <c r="S286" s="1"/>
  <c r="Q286"/>
  <c r="L286"/>
  <c r="J286"/>
  <c r="K286" s="1"/>
  <c r="I286"/>
  <c r="BT285"/>
  <c r="BU285" s="1"/>
  <c r="BS285"/>
  <c r="BK285"/>
  <c r="BL285" s="1"/>
  <c r="BJ285"/>
  <c r="BB285"/>
  <c r="BC285" s="1"/>
  <c r="BA285"/>
  <c r="AJ282"/>
  <c r="AK282" s="1"/>
  <c r="AI282"/>
  <c r="AA282"/>
  <c r="AB282" s="1"/>
  <c r="Z282"/>
  <c r="Q282"/>
  <c r="L282"/>
  <c r="J282"/>
  <c r="K282" s="1"/>
  <c r="I282"/>
  <c r="BT284"/>
  <c r="BU284" s="1"/>
  <c r="BS284"/>
  <c r="BK284"/>
  <c r="BL284" s="1"/>
  <c r="BJ284"/>
  <c r="BB284"/>
  <c r="BC284" s="1"/>
  <c r="BA284"/>
  <c r="AJ284"/>
  <c r="AK284" s="1"/>
  <c r="AI284"/>
  <c r="Z284"/>
  <c r="Q284"/>
  <c r="I284"/>
  <c r="AJ181"/>
  <c r="AK181" s="1"/>
  <c r="AI181"/>
  <c r="Z181"/>
  <c r="Q181"/>
  <c r="BT282"/>
  <c r="BU282" s="1"/>
  <c r="BS282"/>
  <c r="BK282"/>
  <c r="BL282" s="1"/>
  <c r="BJ282"/>
  <c r="BB282"/>
  <c r="BC282" s="1"/>
  <c r="BA282"/>
  <c r="AJ272"/>
  <c r="AK272" s="1"/>
  <c r="AI272"/>
  <c r="AA272"/>
  <c r="AB272" s="1"/>
  <c r="Q272"/>
  <c r="BT281"/>
  <c r="BU281" s="1"/>
  <c r="BS281"/>
  <c r="BK281"/>
  <c r="BL281" s="1"/>
  <c r="BJ281"/>
  <c r="BB281"/>
  <c r="BC281" s="1"/>
  <c r="BA281"/>
  <c r="AJ126"/>
  <c r="AK126" s="1"/>
  <c r="AI126"/>
  <c r="Z126"/>
  <c r="Q126"/>
  <c r="I126"/>
  <c r="BT280"/>
  <c r="BU280" s="1"/>
  <c r="BS280"/>
  <c r="BK280"/>
  <c r="BL280" s="1"/>
  <c r="BJ280"/>
  <c r="BB280"/>
  <c r="BC280" s="1"/>
  <c r="BA280"/>
  <c r="AJ233"/>
  <c r="AK233" s="1"/>
  <c r="AI233"/>
  <c r="Z233"/>
  <c r="Q233"/>
  <c r="I233"/>
  <c r="AJ285"/>
  <c r="AK285" s="1"/>
  <c r="AI285"/>
  <c r="AA285"/>
  <c r="AB285" s="1"/>
  <c r="Q285"/>
  <c r="BT278"/>
  <c r="BU278" s="1"/>
  <c r="BS278"/>
  <c r="BK278"/>
  <c r="BL278" s="1"/>
  <c r="BJ278"/>
  <c r="BB278"/>
  <c r="BC278" s="1"/>
  <c r="BA278"/>
  <c r="AJ214"/>
  <c r="AK214" s="1"/>
  <c r="AI214"/>
  <c r="AA214"/>
  <c r="AB214" s="1"/>
  <c r="Q214"/>
  <c r="BT277"/>
  <c r="BU277" s="1"/>
  <c r="BS277"/>
  <c r="BK277"/>
  <c r="BL277" s="1"/>
  <c r="BJ277"/>
  <c r="BB277"/>
  <c r="BC277" s="1"/>
  <c r="BA277"/>
  <c r="AJ196"/>
  <c r="AK196" s="1"/>
  <c r="AI196"/>
  <c r="Z196"/>
  <c r="Q196"/>
  <c r="I196"/>
  <c r="BT276"/>
  <c r="BU276" s="1"/>
  <c r="BS276"/>
  <c r="BK276"/>
  <c r="BL276" s="1"/>
  <c r="BJ276"/>
  <c r="BB276"/>
  <c r="BC276" s="1"/>
  <c r="BA276"/>
  <c r="AJ119"/>
  <c r="AK119" s="1"/>
  <c r="AI119"/>
  <c r="Z119"/>
  <c r="Q119"/>
  <c r="I119"/>
  <c r="BT275"/>
  <c r="BU275" s="1"/>
  <c r="BS275"/>
  <c r="BK275"/>
  <c r="BL275" s="1"/>
  <c r="BJ275"/>
  <c r="BB275"/>
  <c r="BC275" s="1"/>
  <c r="BA275"/>
  <c r="AJ242"/>
  <c r="AK242" s="1"/>
  <c r="AI242"/>
  <c r="AA242"/>
  <c r="AB242" s="1"/>
  <c r="Z242"/>
  <c r="R242"/>
  <c r="S242" s="1"/>
  <c r="Q242"/>
  <c r="I242"/>
  <c r="AJ245"/>
  <c r="AK245" s="1"/>
  <c r="AI245"/>
  <c r="AA245"/>
  <c r="AB245" s="1"/>
  <c r="Z245"/>
  <c r="R245"/>
  <c r="S245" s="1"/>
  <c r="Q245"/>
  <c r="I245"/>
  <c r="AJ283"/>
  <c r="AK283" s="1"/>
  <c r="AI283"/>
  <c r="AA283"/>
  <c r="AB283" s="1"/>
  <c r="Z283"/>
  <c r="Q283"/>
  <c r="BT272"/>
  <c r="BU272" s="1"/>
  <c r="BS272"/>
  <c r="BK272"/>
  <c r="BL272" s="1"/>
  <c r="BJ272"/>
  <c r="BB272"/>
  <c r="BC272" s="1"/>
  <c r="BA272"/>
  <c r="AJ222"/>
  <c r="AK222" s="1"/>
  <c r="AI222"/>
  <c r="Z222"/>
  <c r="R222"/>
  <c r="S222" s="1"/>
  <c r="Q222"/>
  <c r="I222"/>
  <c r="BT271"/>
  <c r="BU271" s="1"/>
  <c r="BS271"/>
  <c r="BK271"/>
  <c r="BL271" s="1"/>
  <c r="BJ271"/>
  <c r="BB271"/>
  <c r="BC271" s="1"/>
  <c r="BA271"/>
  <c r="AJ277"/>
  <c r="AK277" s="1"/>
  <c r="AI277"/>
  <c r="AA277"/>
  <c r="AB277" s="1"/>
  <c r="Q277"/>
  <c r="BT270"/>
  <c r="BU270" s="1"/>
  <c r="BS270"/>
  <c r="BK270"/>
  <c r="BL270" s="1"/>
  <c r="BJ270"/>
  <c r="BB270"/>
  <c r="BC270" s="1"/>
  <c r="BA270"/>
  <c r="AJ279"/>
  <c r="AK279" s="1"/>
  <c r="AI279"/>
  <c r="AA279"/>
  <c r="AB279" s="1"/>
  <c r="Q279"/>
  <c r="BT269"/>
  <c r="BU269" s="1"/>
  <c r="BS269"/>
  <c r="BK269"/>
  <c r="BL269" s="1"/>
  <c r="BJ269"/>
  <c r="BB269"/>
  <c r="BC269" s="1"/>
  <c r="BA269"/>
  <c r="AJ248"/>
  <c r="AK248" s="1"/>
  <c r="AI248"/>
  <c r="AA248"/>
  <c r="AB248" s="1"/>
  <c r="Z248"/>
  <c r="R248"/>
  <c r="S248" s="1"/>
  <c r="Q248"/>
  <c r="I248"/>
  <c r="AJ274"/>
  <c r="AK274" s="1"/>
  <c r="AI274"/>
  <c r="AA274"/>
  <c r="AB274" s="1"/>
  <c r="Z274"/>
  <c r="R274"/>
  <c r="S274" s="1"/>
  <c r="Q274"/>
  <c r="I274"/>
  <c r="AJ255"/>
  <c r="AK255" s="1"/>
  <c r="AI255"/>
  <c r="AA255"/>
  <c r="AB255" s="1"/>
  <c r="Z255"/>
  <c r="Q255"/>
  <c r="BT266"/>
  <c r="BU266" s="1"/>
  <c r="BS266"/>
  <c r="BK266"/>
  <c r="BL266" s="1"/>
  <c r="BJ266"/>
  <c r="BB266"/>
  <c r="BC266" s="1"/>
  <c r="BA266"/>
  <c r="AJ193"/>
  <c r="AK193" s="1"/>
  <c r="AI193"/>
  <c r="AA193"/>
  <c r="AB193" s="1"/>
  <c r="Z193"/>
  <c r="Q193"/>
  <c r="I193"/>
  <c r="BT265"/>
  <c r="BU265" s="1"/>
  <c r="BS265"/>
  <c r="BK265"/>
  <c r="BL265" s="1"/>
  <c r="BM265" s="1"/>
  <c r="BN265" s="1"/>
  <c r="BJ265"/>
  <c r="AJ189"/>
  <c r="AK189" s="1"/>
  <c r="AI189"/>
  <c r="AA189"/>
  <c r="AB189" s="1"/>
  <c r="Z189"/>
  <c r="Q189"/>
  <c r="I189"/>
  <c r="BT264"/>
  <c r="BU264" s="1"/>
  <c r="BS264"/>
  <c r="BK264"/>
  <c r="BL264" s="1"/>
  <c r="BJ264"/>
  <c r="BB264"/>
  <c r="BC264" s="1"/>
  <c r="BA264"/>
  <c r="AJ258"/>
  <c r="AK258" s="1"/>
  <c r="AI258"/>
  <c r="AA258"/>
  <c r="AB258" s="1"/>
  <c r="Z258"/>
  <c r="R258"/>
  <c r="I258"/>
  <c r="AJ281"/>
  <c r="AK281" s="1"/>
  <c r="AI281"/>
  <c r="AA281"/>
  <c r="AB281" s="1"/>
  <c r="Z281"/>
  <c r="R281"/>
  <c r="S281" s="1"/>
  <c r="Q281"/>
  <c r="I281"/>
  <c r="AJ249"/>
  <c r="AK249" s="1"/>
  <c r="AI249"/>
  <c r="AA249"/>
  <c r="AB249" s="1"/>
  <c r="Z249"/>
  <c r="Q249"/>
  <c r="I249"/>
  <c r="BT260"/>
  <c r="BU260" s="1"/>
  <c r="BS260"/>
  <c r="BK260"/>
  <c r="BL260" s="1"/>
  <c r="BJ260"/>
  <c r="BB260"/>
  <c r="BC260" s="1"/>
  <c r="BA260"/>
  <c r="AJ273"/>
  <c r="AK273" s="1"/>
  <c r="AI273"/>
  <c r="AA273"/>
  <c r="AB273" s="1"/>
  <c r="Z273"/>
  <c r="R273"/>
  <c r="S273" s="1"/>
  <c r="Q273"/>
  <c r="I273"/>
  <c r="BT259"/>
  <c r="BU259" s="1"/>
  <c r="BS259"/>
  <c r="BK259"/>
  <c r="BL259" s="1"/>
  <c r="BJ259"/>
  <c r="BB259"/>
  <c r="BC259" s="1"/>
  <c r="BA259"/>
  <c r="AJ235"/>
  <c r="AK235" s="1"/>
  <c r="AI235"/>
  <c r="AA235"/>
  <c r="AB235" s="1"/>
  <c r="Z235"/>
  <c r="Q235"/>
  <c r="I235"/>
  <c r="BT258"/>
  <c r="BU258" s="1"/>
  <c r="BS258"/>
  <c r="BK258"/>
  <c r="BL258" s="1"/>
  <c r="BJ258"/>
  <c r="BB258"/>
  <c r="AJ240"/>
  <c r="AK240" s="1"/>
  <c r="AI240"/>
  <c r="Z240"/>
  <c r="Q240"/>
  <c r="I240"/>
  <c r="BT257"/>
  <c r="BU257" s="1"/>
  <c r="BS257"/>
  <c r="BK257"/>
  <c r="BL257" s="1"/>
  <c r="BJ257"/>
  <c r="BB257"/>
  <c r="BC257" s="1"/>
  <c r="BA257"/>
  <c r="AJ251"/>
  <c r="AK251" s="1"/>
  <c r="AI251"/>
  <c r="AA251"/>
  <c r="AB251" s="1"/>
  <c r="Z251"/>
  <c r="Q251"/>
  <c r="I251"/>
  <c r="BT256"/>
  <c r="BU256" s="1"/>
  <c r="BS256"/>
  <c r="BK256"/>
  <c r="BL256" s="1"/>
  <c r="BJ256"/>
  <c r="BB256"/>
  <c r="BC256" s="1"/>
  <c r="BA256"/>
  <c r="AJ263"/>
  <c r="AK263" s="1"/>
  <c r="AI263"/>
  <c r="AA263"/>
  <c r="AB263" s="1"/>
  <c r="Q263"/>
  <c r="BT255"/>
  <c r="BU255" s="1"/>
  <c r="BS255"/>
  <c r="BK255"/>
  <c r="BL255" s="1"/>
  <c r="BJ255"/>
  <c r="BB255"/>
  <c r="BC255" s="1"/>
  <c r="BA255"/>
  <c r="AJ204"/>
  <c r="AK204" s="1"/>
  <c r="AI204"/>
  <c r="Z204"/>
  <c r="BT254"/>
  <c r="BU254" s="1"/>
  <c r="BS254"/>
  <c r="BK254"/>
  <c r="BL254" s="1"/>
  <c r="BJ254"/>
  <c r="BB254"/>
  <c r="BC254" s="1"/>
  <c r="BA254"/>
  <c r="AJ265"/>
  <c r="AK265" s="1"/>
  <c r="AI265"/>
  <c r="Z265"/>
  <c r="AJ264"/>
  <c r="AK264" s="1"/>
  <c r="AI264"/>
  <c r="AA264"/>
  <c r="AB264" s="1"/>
  <c r="Z264"/>
  <c r="Q264"/>
  <c r="I264"/>
  <c r="AJ270"/>
  <c r="AK270" s="1"/>
  <c r="AI270"/>
  <c r="AA270"/>
  <c r="AB270" s="1"/>
  <c r="Z270"/>
  <c r="R270"/>
  <c r="S270" s="1"/>
  <c r="Q270"/>
  <c r="I270"/>
  <c r="AJ154"/>
  <c r="AK154" s="1"/>
  <c r="AI154"/>
  <c r="Z154"/>
  <c r="Q154"/>
  <c r="I154"/>
  <c r="BT250"/>
  <c r="BU250" s="1"/>
  <c r="BS250"/>
  <c r="BK250"/>
  <c r="BL250" s="1"/>
  <c r="BJ250"/>
  <c r="BB250"/>
  <c r="BC250" s="1"/>
  <c r="BA250"/>
  <c r="AJ230"/>
  <c r="AK230" s="1"/>
  <c r="AI230"/>
  <c r="AA230"/>
  <c r="AB230" s="1"/>
  <c r="Q230"/>
  <c r="BT249"/>
  <c r="BU249" s="1"/>
  <c r="BS249"/>
  <c r="BK249"/>
  <c r="BL249" s="1"/>
  <c r="BJ249"/>
  <c r="BB249"/>
  <c r="AJ229"/>
  <c r="AK229" s="1"/>
  <c r="AI229"/>
  <c r="AA229"/>
  <c r="AB229" s="1"/>
  <c r="Q229"/>
  <c r="BT248"/>
  <c r="BU248" s="1"/>
  <c r="BS248"/>
  <c r="BK248"/>
  <c r="BL248" s="1"/>
  <c r="BJ248"/>
  <c r="BB248"/>
  <c r="BC248" s="1"/>
  <c r="BA248"/>
  <c r="AJ280"/>
  <c r="AK280" s="1"/>
  <c r="AI280"/>
  <c r="AA280"/>
  <c r="AB280" s="1"/>
  <c r="Z280"/>
  <c r="R280"/>
  <c r="S280" s="1"/>
  <c r="Q280"/>
  <c r="I280"/>
  <c r="BT247"/>
  <c r="BU247" s="1"/>
  <c r="BS247"/>
  <c r="BK247"/>
  <c r="BL247" s="1"/>
  <c r="BJ247"/>
  <c r="BB247"/>
  <c r="BC247" s="1"/>
  <c r="BA247"/>
  <c r="AJ238"/>
  <c r="AK238" s="1"/>
  <c r="AI238"/>
  <c r="AA238"/>
  <c r="AB238" s="1"/>
  <c r="Z238"/>
  <c r="Q238"/>
  <c r="BT246"/>
  <c r="BU246" s="1"/>
  <c r="BS246"/>
  <c r="BK246"/>
  <c r="BL246" s="1"/>
  <c r="BJ246"/>
  <c r="BB246"/>
  <c r="BC246" s="1"/>
  <c r="BA246"/>
  <c r="AJ160"/>
  <c r="AK160" s="1"/>
  <c r="AI160"/>
  <c r="Z160"/>
  <c r="Q160"/>
  <c r="I160"/>
  <c r="BT245"/>
  <c r="BU245" s="1"/>
  <c r="BV245" s="1"/>
  <c r="BW245" s="1"/>
  <c r="BS245"/>
  <c r="AJ225"/>
  <c r="AK225" s="1"/>
  <c r="AI225"/>
  <c r="Z225"/>
  <c r="Q225"/>
  <c r="AJ269"/>
  <c r="AK269" s="1"/>
  <c r="AI269"/>
  <c r="AA269"/>
  <c r="AB269" s="1"/>
  <c r="Z269"/>
  <c r="Q269"/>
  <c r="BT243"/>
  <c r="BU243" s="1"/>
  <c r="BS243"/>
  <c r="BK243"/>
  <c r="BL243" s="1"/>
  <c r="BJ243"/>
  <c r="BB243"/>
  <c r="BC243" s="1"/>
  <c r="BA243"/>
  <c r="AJ224"/>
  <c r="AK224" s="1"/>
  <c r="AI224"/>
  <c r="AA224"/>
  <c r="AB224" s="1"/>
  <c r="Z224"/>
  <c r="Q224"/>
  <c r="I224"/>
  <c r="BT242"/>
  <c r="BU242" s="1"/>
  <c r="BS242"/>
  <c r="BK242"/>
  <c r="BL242" s="1"/>
  <c r="BJ242"/>
  <c r="BB242"/>
  <c r="BC242" s="1"/>
  <c r="BA242"/>
  <c r="AI210"/>
  <c r="Z210"/>
  <c r="Q210"/>
  <c r="I210"/>
  <c r="BT241"/>
  <c r="BU241" s="1"/>
  <c r="BS241"/>
  <c r="BK241"/>
  <c r="BL241" s="1"/>
  <c r="BJ241"/>
  <c r="BB241"/>
  <c r="BC241" s="1"/>
  <c r="BA241"/>
  <c r="AI244"/>
  <c r="Z244"/>
  <c r="BT240"/>
  <c r="BU240" s="1"/>
  <c r="BS240"/>
  <c r="BK240"/>
  <c r="BL240" s="1"/>
  <c r="BJ240"/>
  <c r="BB240"/>
  <c r="BC240" s="1"/>
  <c r="BA240"/>
  <c r="AI256"/>
  <c r="Z256"/>
  <c r="Q256"/>
  <c r="I256"/>
  <c r="BT239"/>
  <c r="BU239" s="1"/>
  <c r="BS239"/>
  <c r="BK239"/>
  <c r="BL239" s="1"/>
  <c r="BJ239"/>
  <c r="BB239"/>
  <c r="BC239" s="1"/>
  <c r="BA239"/>
  <c r="AI231"/>
  <c r="Z231"/>
  <c r="R231"/>
  <c r="S231" s="1"/>
  <c r="Q231"/>
  <c r="I231"/>
  <c r="BT238"/>
  <c r="BU238" s="1"/>
  <c r="BS238"/>
  <c r="BK238"/>
  <c r="BL238" s="1"/>
  <c r="BJ238"/>
  <c r="BB238"/>
  <c r="BC238" s="1"/>
  <c r="BA238"/>
  <c r="AI150"/>
  <c r="Z150"/>
  <c r="Q150"/>
  <c r="I150"/>
  <c r="BT237"/>
  <c r="BU237" s="1"/>
  <c r="BS237"/>
  <c r="BK237"/>
  <c r="BL237" s="1"/>
  <c r="BJ237"/>
  <c r="BB237"/>
  <c r="BC237" s="1"/>
  <c r="BA237"/>
  <c r="AI198"/>
  <c r="AA198"/>
  <c r="AB198" s="1"/>
  <c r="Z198"/>
  <c r="Q198"/>
  <c r="I198"/>
  <c r="BT236"/>
  <c r="BU236" s="1"/>
  <c r="BS236"/>
  <c r="BK236"/>
  <c r="BL236" s="1"/>
  <c r="BJ236"/>
  <c r="BB236"/>
  <c r="BC236" s="1"/>
  <c r="BA236"/>
  <c r="AI185"/>
  <c r="Z185"/>
  <c r="Q185"/>
  <c r="I185"/>
  <c r="BT235"/>
  <c r="BU235" s="1"/>
  <c r="BS235"/>
  <c r="BK235"/>
  <c r="BL235" s="1"/>
  <c r="BJ235"/>
  <c r="BB235"/>
  <c r="BC235" s="1"/>
  <c r="BA235"/>
  <c r="AI232"/>
  <c r="Z232"/>
  <c r="Q232"/>
  <c r="I232"/>
  <c r="BT234"/>
  <c r="BU234" s="1"/>
  <c r="BS234"/>
  <c r="BK234"/>
  <c r="BL234" s="1"/>
  <c r="BJ234"/>
  <c r="BB234"/>
  <c r="AI78"/>
  <c r="Z78"/>
  <c r="Q78"/>
  <c r="I78"/>
  <c r="BT233"/>
  <c r="BU233" s="1"/>
  <c r="BS233"/>
  <c r="BK233"/>
  <c r="BL233" s="1"/>
  <c r="BJ233"/>
  <c r="BB233"/>
  <c r="BC233" s="1"/>
  <c r="BA233"/>
  <c r="AI67"/>
  <c r="Z67"/>
  <c r="Q67"/>
  <c r="I67"/>
  <c r="BT232"/>
  <c r="BU232" s="1"/>
  <c r="BS232"/>
  <c r="BK232"/>
  <c r="BL232" s="1"/>
  <c r="BJ232"/>
  <c r="BB232"/>
  <c r="BC232" s="1"/>
  <c r="BA232"/>
  <c r="AI271"/>
  <c r="Z271"/>
  <c r="BT231"/>
  <c r="BU231" s="1"/>
  <c r="BS231"/>
  <c r="BK231"/>
  <c r="BL231" s="1"/>
  <c r="BJ231"/>
  <c r="BB231"/>
  <c r="BC231" s="1"/>
  <c r="BA231"/>
  <c r="AI259"/>
  <c r="Z259"/>
  <c r="Q259"/>
  <c r="I259"/>
  <c r="BT230"/>
  <c r="BU230" s="1"/>
  <c r="BS230"/>
  <c r="BK230"/>
  <c r="BL230" s="1"/>
  <c r="BJ230"/>
  <c r="BB230"/>
  <c r="BC230" s="1"/>
  <c r="BA230"/>
  <c r="AI262"/>
  <c r="Z262"/>
  <c r="BT229"/>
  <c r="BU229" s="1"/>
  <c r="BS229"/>
  <c r="BK229"/>
  <c r="BL229" s="1"/>
  <c r="BJ229"/>
  <c r="BB229"/>
  <c r="BC229" s="1"/>
  <c r="BA229"/>
  <c r="AI51"/>
  <c r="Z51"/>
  <c r="Q51"/>
  <c r="I51"/>
  <c r="BT228"/>
  <c r="BU228" s="1"/>
  <c r="BS228"/>
  <c r="BK228"/>
  <c r="BL228" s="1"/>
  <c r="BJ228"/>
  <c r="BB228"/>
  <c r="BC228" s="1"/>
  <c r="BA228"/>
  <c r="AI118"/>
  <c r="Z118"/>
  <c r="Q118"/>
  <c r="I118"/>
  <c r="BT227"/>
  <c r="BU227" s="1"/>
  <c r="BS227"/>
  <c r="BK227"/>
  <c r="BL227" s="1"/>
  <c r="BM227" s="1"/>
  <c r="BN227" s="1"/>
  <c r="BJ227"/>
  <c r="AI110"/>
  <c r="Z110"/>
  <c r="Q110"/>
  <c r="I110"/>
  <c r="AI93"/>
  <c r="Z93"/>
  <c r="Q93"/>
  <c r="I93"/>
  <c r="AI253"/>
  <c r="Z253"/>
  <c r="Q253"/>
  <c r="AI175"/>
  <c r="AA175"/>
  <c r="AB175" s="1"/>
  <c r="Z175"/>
  <c r="Q175"/>
  <c r="BT223"/>
  <c r="BU223" s="1"/>
  <c r="BS223"/>
  <c r="BK223"/>
  <c r="BL223" s="1"/>
  <c r="BJ223"/>
  <c r="BB223"/>
  <c r="BC223" s="1"/>
  <c r="BA223"/>
  <c r="AI133"/>
  <c r="Z133"/>
  <c r="Q133"/>
  <c r="I133"/>
  <c r="AI195"/>
  <c r="Z195"/>
  <c r="Q195"/>
  <c r="I195"/>
  <c r="BT221"/>
  <c r="BU221" s="1"/>
  <c r="BS221"/>
  <c r="BK221"/>
  <c r="BL221" s="1"/>
  <c r="BJ221"/>
  <c r="BB221"/>
  <c r="BC221" s="1"/>
  <c r="BA221"/>
  <c r="AI261"/>
  <c r="AA261"/>
  <c r="AB261" s="1"/>
  <c r="Z261"/>
  <c r="R261"/>
  <c r="S261" s="1"/>
  <c r="Q261"/>
  <c r="I261"/>
  <c r="BT220"/>
  <c r="BU220" s="1"/>
  <c r="BS220"/>
  <c r="BK220"/>
  <c r="BL220" s="1"/>
  <c r="BJ220"/>
  <c r="BB220"/>
  <c r="BC220" s="1"/>
  <c r="BA220"/>
  <c r="AI64"/>
  <c r="Z64"/>
  <c r="Q64"/>
  <c r="I64"/>
  <c r="BT219"/>
  <c r="BU219" s="1"/>
  <c r="BS219"/>
  <c r="BK219"/>
  <c r="BL219" s="1"/>
  <c r="BJ219"/>
  <c r="BB219"/>
  <c r="BC219" s="1"/>
  <c r="BA219"/>
  <c r="AI207"/>
  <c r="Z207"/>
  <c r="Q207"/>
  <c r="I207"/>
  <c r="BT218"/>
  <c r="BU218" s="1"/>
  <c r="BS218"/>
  <c r="BK218"/>
  <c r="BL218" s="1"/>
  <c r="BJ218"/>
  <c r="BB218"/>
  <c r="BC218" s="1"/>
  <c r="BA218"/>
  <c r="AI34"/>
  <c r="Z34"/>
  <c r="Q34"/>
  <c r="I34"/>
  <c r="AI221"/>
  <c r="Z221"/>
  <c r="Q221"/>
  <c r="I221"/>
  <c r="BT216"/>
  <c r="BU216" s="1"/>
  <c r="BS216"/>
  <c r="BK216"/>
  <c r="BL216" s="1"/>
  <c r="BJ216"/>
  <c r="BB216"/>
  <c r="BC216" s="1"/>
  <c r="BA216"/>
  <c r="AI124"/>
  <c r="Z124"/>
  <c r="Q124"/>
  <c r="I124"/>
  <c r="BT215"/>
  <c r="BU215" s="1"/>
  <c r="BS215"/>
  <c r="BK215"/>
  <c r="BL215" s="1"/>
  <c r="BJ215"/>
  <c r="BB215"/>
  <c r="BC215" s="1"/>
  <c r="BA215"/>
  <c r="AI188"/>
  <c r="Z188"/>
  <c r="Q188"/>
  <c r="I188"/>
  <c r="BT214"/>
  <c r="BU214" s="1"/>
  <c r="BS214"/>
  <c r="BK214"/>
  <c r="BL214" s="1"/>
  <c r="BJ214"/>
  <c r="BB214"/>
  <c r="BC214" s="1"/>
  <c r="BA214"/>
  <c r="AI237"/>
  <c r="Z237"/>
  <c r="Q237"/>
  <c r="I237"/>
  <c r="AI125"/>
  <c r="Z125"/>
  <c r="Q125"/>
  <c r="I125"/>
  <c r="BT212"/>
  <c r="BU212" s="1"/>
  <c r="BS212"/>
  <c r="BK212"/>
  <c r="BL212" s="1"/>
  <c r="BJ212"/>
  <c r="BB212"/>
  <c r="BC212" s="1"/>
  <c r="BA212"/>
  <c r="AI57"/>
  <c r="Z57"/>
  <c r="Q57"/>
  <c r="I57"/>
  <c r="BT211"/>
  <c r="BU211" s="1"/>
  <c r="BS211"/>
  <c r="BK211"/>
  <c r="BL211" s="1"/>
  <c r="BJ211"/>
  <c r="BB211"/>
  <c r="BC211" s="1"/>
  <c r="BA211"/>
  <c r="AI103"/>
  <c r="Z103"/>
  <c r="Q103"/>
  <c r="I103"/>
  <c r="BT210"/>
  <c r="BU210" s="1"/>
  <c r="BS210"/>
  <c r="BK210"/>
  <c r="BL210" s="1"/>
  <c r="BJ210"/>
  <c r="BB210"/>
  <c r="AI278"/>
  <c r="Z278"/>
  <c r="BT209"/>
  <c r="BU209" s="1"/>
  <c r="BS209"/>
  <c r="BK209"/>
  <c r="BL209" s="1"/>
  <c r="BJ209"/>
  <c r="BB209"/>
  <c r="BC209" s="1"/>
  <c r="BA209"/>
  <c r="AI155"/>
  <c r="Z155"/>
  <c r="Q155"/>
  <c r="BT208"/>
  <c r="BU208" s="1"/>
  <c r="BS208"/>
  <c r="BK208"/>
  <c r="BL208" s="1"/>
  <c r="BJ208"/>
  <c r="BB208"/>
  <c r="BC208" s="1"/>
  <c r="BA208"/>
  <c r="AI111"/>
  <c r="Z111"/>
  <c r="Q111"/>
  <c r="I111"/>
  <c r="BT207"/>
  <c r="BU207" s="1"/>
  <c r="BS207"/>
  <c r="BK207"/>
  <c r="BL207" s="1"/>
  <c r="BJ207"/>
  <c r="BB207"/>
  <c r="BC207" s="1"/>
  <c r="BA207"/>
  <c r="AI130"/>
  <c r="Z130"/>
  <c r="Q130"/>
  <c r="I130"/>
  <c r="BT206"/>
  <c r="BU206" s="1"/>
  <c r="BS206"/>
  <c r="BK206"/>
  <c r="BL206" s="1"/>
  <c r="BJ206"/>
  <c r="BB206"/>
  <c r="BC206" s="1"/>
  <c r="BA206"/>
  <c r="AI120"/>
  <c r="Z120"/>
  <c r="Q120"/>
  <c r="BT205"/>
  <c r="BU205" s="1"/>
  <c r="BS205"/>
  <c r="BK205"/>
  <c r="BL205" s="1"/>
  <c r="BJ205"/>
  <c r="BB205"/>
  <c r="BC205" s="1"/>
  <c r="BA205"/>
  <c r="AI252"/>
  <c r="Z252"/>
  <c r="Q252"/>
  <c r="AI77"/>
  <c r="Z77"/>
  <c r="Q77"/>
  <c r="I77"/>
  <c r="BT203"/>
  <c r="BU203" s="1"/>
  <c r="BS203"/>
  <c r="BK203"/>
  <c r="BL203" s="1"/>
  <c r="BJ203"/>
  <c r="BB203"/>
  <c r="BC203" s="1"/>
  <c r="BA203"/>
  <c r="AI217"/>
  <c r="Z217"/>
  <c r="Q217"/>
  <c r="I217"/>
  <c r="BT202"/>
  <c r="BU202" s="1"/>
  <c r="BS202"/>
  <c r="BK202"/>
  <c r="BL202" s="1"/>
  <c r="BJ202"/>
  <c r="BB202"/>
  <c r="BC202" s="1"/>
  <c r="BA202"/>
  <c r="AI167"/>
  <c r="Z167"/>
  <c r="R167"/>
  <c r="S167" s="1"/>
  <c r="Q167"/>
  <c r="I167"/>
  <c r="BT201"/>
  <c r="BU201" s="1"/>
  <c r="BS201"/>
  <c r="BK201"/>
  <c r="BL201" s="1"/>
  <c r="BJ201"/>
  <c r="BB201"/>
  <c r="BC201" s="1"/>
  <c r="BA201"/>
  <c r="AI260"/>
  <c r="Z260"/>
  <c r="Q260"/>
  <c r="BT200"/>
  <c r="BU200" s="1"/>
  <c r="BS200"/>
  <c r="BK200"/>
  <c r="BL200" s="1"/>
  <c r="BJ200"/>
  <c r="BB200"/>
  <c r="AI266"/>
  <c r="Z266"/>
  <c r="AI140"/>
  <c r="Z140"/>
  <c r="Q140"/>
  <c r="I140"/>
  <c r="BT198"/>
  <c r="BU198" s="1"/>
  <c r="BS198"/>
  <c r="BK198"/>
  <c r="BL198" s="1"/>
  <c r="BJ198"/>
  <c r="BB198"/>
  <c r="BC198" s="1"/>
  <c r="BA198"/>
  <c r="AI254"/>
  <c r="Z254"/>
  <c r="Q254"/>
  <c r="I254"/>
  <c r="BT197"/>
  <c r="BU197" s="1"/>
  <c r="BS197"/>
  <c r="BK197"/>
  <c r="BL197" s="1"/>
  <c r="BJ197"/>
  <c r="BB197"/>
  <c r="BC197" s="1"/>
  <c r="BA197"/>
  <c r="AI137"/>
  <c r="Z137"/>
  <c r="Q137"/>
  <c r="I137"/>
  <c r="BT196"/>
  <c r="BU196" s="1"/>
  <c r="BS196"/>
  <c r="BK196"/>
  <c r="BL196" s="1"/>
  <c r="BJ196"/>
  <c r="BB196"/>
  <c r="BC196" s="1"/>
  <c r="BA196"/>
  <c r="AI276"/>
  <c r="BT195"/>
  <c r="BU195" s="1"/>
  <c r="BS195"/>
  <c r="BK195"/>
  <c r="BL195" s="1"/>
  <c r="BJ195"/>
  <c r="BB195"/>
  <c r="BC195" s="1"/>
  <c r="BA195"/>
  <c r="AI257"/>
  <c r="Z257"/>
  <c r="AI65"/>
  <c r="Z65"/>
  <c r="Q65"/>
  <c r="I65"/>
  <c r="BT193"/>
  <c r="BU193" s="1"/>
  <c r="BS193"/>
  <c r="BK193"/>
  <c r="BL193" s="1"/>
  <c r="BJ193"/>
  <c r="BB193"/>
  <c r="BC193" s="1"/>
  <c r="BA193"/>
  <c r="AI132"/>
  <c r="Z132"/>
  <c r="Q132"/>
  <c r="I132"/>
  <c r="BT192"/>
  <c r="BU192" s="1"/>
  <c r="BS192"/>
  <c r="BK192"/>
  <c r="BL192" s="1"/>
  <c r="BJ192"/>
  <c r="BB192"/>
  <c r="BC192" s="1"/>
  <c r="BA192"/>
  <c r="AI199"/>
  <c r="Z199"/>
  <c r="Q199"/>
  <c r="I199"/>
  <c r="AI275"/>
  <c r="BT190"/>
  <c r="BU190" s="1"/>
  <c r="BS190"/>
  <c r="BK190"/>
  <c r="BL190" s="1"/>
  <c r="BJ190"/>
  <c r="BB190"/>
  <c r="BC190" s="1"/>
  <c r="BA190"/>
  <c r="AI113"/>
  <c r="Z113"/>
  <c r="Q113"/>
  <c r="I113"/>
  <c r="BT189"/>
  <c r="BU189" s="1"/>
  <c r="BS189"/>
  <c r="BK189"/>
  <c r="BL189" s="1"/>
  <c r="BJ189"/>
  <c r="BB189"/>
  <c r="BC189" s="1"/>
  <c r="BA189"/>
  <c r="AI121"/>
  <c r="Z121"/>
  <c r="Q121"/>
  <c r="I121"/>
  <c r="BT188"/>
  <c r="BU188" s="1"/>
  <c r="BS188"/>
  <c r="BK188"/>
  <c r="BL188" s="1"/>
  <c r="BJ188"/>
  <c r="BB188"/>
  <c r="BC188" s="1"/>
  <c r="BA188"/>
  <c r="AI157"/>
  <c r="Z157"/>
  <c r="Q157"/>
  <c r="I157"/>
  <c r="BT187"/>
  <c r="BU187" s="1"/>
  <c r="BS187"/>
  <c r="BK187"/>
  <c r="BL187" s="1"/>
  <c r="BJ187"/>
  <c r="BB187"/>
  <c r="BC187" s="1"/>
  <c r="BA187"/>
  <c r="AI146"/>
  <c r="Z146"/>
  <c r="Q146"/>
  <c r="I146"/>
  <c r="BT186"/>
  <c r="BU186" s="1"/>
  <c r="BS186"/>
  <c r="BK186"/>
  <c r="BL186" s="1"/>
  <c r="BJ186"/>
  <c r="BB186"/>
  <c r="BC186" s="1"/>
  <c r="BA186"/>
  <c r="AI114"/>
  <c r="Z114"/>
  <c r="Q114"/>
  <c r="I114"/>
  <c r="BT185"/>
  <c r="BU185" s="1"/>
  <c r="BS185"/>
  <c r="BK185"/>
  <c r="BL185" s="1"/>
  <c r="BJ185"/>
  <c r="BB185"/>
  <c r="BC185" s="1"/>
  <c r="BA185"/>
  <c r="AI241"/>
  <c r="Z241"/>
  <c r="Q241"/>
  <c r="I241"/>
  <c r="BT184"/>
  <c r="BU184" s="1"/>
  <c r="BS184"/>
  <c r="BK184"/>
  <c r="BL184" s="1"/>
  <c r="BJ184"/>
  <c r="BB184"/>
  <c r="BC184" s="1"/>
  <c r="BA184"/>
  <c r="AI123"/>
  <c r="Z123"/>
  <c r="Q123"/>
  <c r="I123"/>
  <c r="BT183"/>
  <c r="BU183" s="1"/>
  <c r="BS183"/>
  <c r="BK183"/>
  <c r="BL183" s="1"/>
  <c r="BJ183"/>
  <c r="BB183"/>
  <c r="BC183" s="1"/>
  <c r="BA183"/>
  <c r="AI147"/>
  <c r="Z147"/>
  <c r="Q147"/>
  <c r="I147"/>
  <c r="BT182"/>
  <c r="BU182" s="1"/>
  <c r="BS182"/>
  <c r="BK182"/>
  <c r="BL182" s="1"/>
  <c r="BJ182"/>
  <c r="BB182"/>
  <c r="AI79"/>
  <c r="Z79"/>
  <c r="Q79"/>
  <c r="I79"/>
  <c r="BT181"/>
  <c r="BU181" s="1"/>
  <c r="BS181"/>
  <c r="BK181"/>
  <c r="BL181" s="1"/>
  <c r="BJ181"/>
  <c r="BB181"/>
  <c r="BC181" s="1"/>
  <c r="BA181"/>
  <c r="AI174"/>
  <c r="Z174"/>
  <c r="Q174"/>
  <c r="I174"/>
  <c r="AI247"/>
  <c r="BT179"/>
  <c r="BU179" s="1"/>
  <c r="BS179"/>
  <c r="BK179"/>
  <c r="BL179" s="1"/>
  <c r="BJ179"/>
  <c r="BB179"/>
  <c r="BC179" s="1"/>
  <c r="BA179"/>
  <c r="AI142"/>
  <c r="Z142"/>
  <c r="R142"/>
  <c r="S142" s="1"/>
  <c r="Q142"/>
  <c r="I142"/>
  <c r="BT178"/>
  <c r="BU178" s="1"/>
  <c r="BS178"/>
  <c r="BK178"/>
  <c r="BL178" s="1"/>
  <c r="BJ178"/>
  <c r="BB178"/>
  <c r="BC178" s="1"/>
  <c r="BA178"/>
  <c r="AI186"/>
  <c r="AA186"/>
  <c r="AB186" s="1"/>
  <c r="Z186"/>
  <c r="Q186"/>
  <c r="I186"/>
  <c r="BT177"/>
  <c r="BU177" s="1"/>
  <c r="BS177"/>
  <c r="BK177"/>
  <c r="BL177" s="1"/>
  <c r="BJ177"/>
  <c r="BB177"/>
  <c r="BC177" s="1"/>
  <c r="BA177"/>
  <c r="AI76"/>
  <c r="Z76"/>
  <c r="Q76"/>
  <c r="I76"/>
  <c r="BT176"/>
  <c r="BU176" s="1"/>
  <c r="BS176"/>
  <c r="BK176"/>
  <c r="BL176" s="1"/>
  <c r="BJ176"/>
  <c r="BB176"/>
  <c r="BC176" s="1"/>
  <c r="BA176"/>
  <c r="AI176"/>
  <c r="Z176"/>
  <c r="Q176"/>
  <c r="I176"/>
  <c r="BT175"/>
  <c r="BU175" s="1"/>
  <c r="BS175"/>
  <c r="BK175"/>
  <c r="BL175" s="1"/>
  <c r="BJ175"/>
  <c r="BB175"/>
  <c r="BC175" s="1"/>
  <c r="BA175"/>
  <c r="AI246"/>
  <c r="AA246"/>
  <c r="AB246" s="1"/>
  <c r="Z246"/>
  <c r="Q246"/>
  <c r="BT174"/>
  <c r="BU174" s="1"/>
  <c r="BS174"/>
  <c r="BK174"/>
  <c r="BL174" s="1"/>
  <c r="BJ174"/>
  <c r="BB174"/>
  <c r="BC174" s="1"/>
  <c r="BA174"/>
  <c r="AI212"/>
  <c r="Z212"/>
  <c r="Q212"/>
  <c r="I212"/>
  <c r="BT173"/>
  <c r="BU173" s="1"/>
  <c r="BS173"/>
  <c r="BK173"/>
  <c r="BL173" s="1"/>
  <c r="BJ173"/>
  <c r="BB173"/>
  <c r="BC173" s="1"/>
  <c r="BA173"/>
  <c r="AI151"/>
  <c r="Z151"/>
  <c r="Q151"/>
  <c r="I151"/>
  <c r="BT172"/>
  <c r="BU172" s="1"/>
  <c r="BS172"/>
  <c r="BK172"/>
  <c r="BL172" s="1"/>
  <c r="BJ172"/>
  <c r="BB172"/>
  <c r="AI219"/>
  <c r="Z219"/>
  <c r="Q219"/>
  <c r="I219"/>
  <c r="BT171"/>
  <c r="BU171" s="1"/>
  <c r="BS171"/>
  <c r="BK171"/>
  <c r="BL171" s="1"/>
  <c r="BJ171"/>
  <c r="BB171"/>
  <c r="BC171" s="1"/>
  <c r="BA171"/>
  <c r="AI218"/>
  <c r="Z218"/>
  <c r="R218"/>
  <c r="S218" s="1"/>
  <c r="Q218"/>
  <c r="I218"/>
  <c r="BT170"/>
  <c r="BU170" s="1"/>
  <c r="BS170"/>
  <c r="BK170"/>
  <c r="BL170" s="1"/>
  <c r="BJ170"/>
  <c r="BB170"/>
  <c r="BC170" s="1"/>
  <c r="BA170"/>
  <c r="AI227"/>
  <c r="AA227"/>
  <c r="AB227" s="1"/>
  <c r="Q227"/>
  <c r="I227"/>
  <c r="BT169"/>
  <c r="BU169" s="1"/>
  <c r="BS169"/>
  <c r="BK169"/>
  <c r="BL169" s="1"/>
  <c r="BJ169"/>
  <c r="BB169"/>
  <c r="BC169" s="1"/>
  <c r="BA169"/>
  <c r="AI91"/>
  <c r="AA91"/>
  <c r="AB91" s="1"/>
  <c r="Z91"/>
  <c r="Q91"/>
  <c r="I91"/>
  <c r="BT168"/>
  <c r="BU168" s="1"/>
  <c r="BS168"/>
  <c r="BK168"/>
  <c r="BL168" s="1"/>
  <c r="BJ168"/>
  <c r="BB168"/>
  <c r="BC168" s="1"/>
  <c r="BA168"/>
  <c r="AI216"/>
  <c r="AA216"/>
  <c r="AB216" s="1"/>
  <c r="Z216"/>
  <c r="Q216"/>
  <c r="I216"/>
  <c r="BT167"/>
  <c r="BU167" s="1"/>
  <c r="BS167"/>
  <c r="BK167"/>
  <c r="BL167" s="1"/>
  <c r="BJ167"/>
  <c r="BB167"/>
  <c r="BC167" s="1"/>
  <c r="BA167"/>
  <c r="AI239"/>
  <c r="Z239"/>
  <c r="AI211"/>
  <c r="Z211"/>
  <c r="Q211"/>
  <c r="I211"/>
  <c r="AI143"/>
  <c r="Z143"/>
  <c r="Q143"/>
  <c r="BT164"/>
  <c r="BU164" s="1"/>
  <c r="BS164"/>
  <c r="BK164"/>
  <c r="BL164" s="1"/>
  <c r="BJ164"/>
  <c r="BB164"/>
  <c r="BC164" s="1"/>
  <c r="BA164"/>
  <c r="AI88"/>
  <c r="Z88"/>
  <c r="Q88"/>
  <c r="I88"/>
  <c r="BT163"/>
  <c r="BU163" s="1"/>
  <c r="BS163"/>
  <c r="BK163"/>
  <c r="BL163" s="1"/>
  <c r="BJ163"/>
  <c r="BB163"/>
  <c r="BC163" s="1"/>
  <c r="BA163"/>
  <c r="AI90"/>
  <c r="Z90"/>
  <c r="Q90"/>
  <c r="I90"/>
  <c r="BT162"/>
  <c r="BU162" s="1"/>
  <c r="BS162"/>
  <c r="BK162"/>
  <c r="BL162" s="1"/>
  <c r="BJ162"/>
  <c r="BB162"/>
  <c r="BC162" s="1"/>
  <c r="BA162"/>
  <c r="AI129"/>
  <c r="Z129"/>
  <c r="Q129"/>
  <c r="BT161"/>
  <c r="BU161" s="1"/>
  <c r="BS161"/>
  <c r="BK161"/>
  <c r="BL161" s="1"/>
  <c r="BJ161"/>
  <c r="BB161"/>
  <c r="BC161" s="1"/>
  <c r="BA161"/>
  <c r="AI226"/>
  <c r="Z226"/>
  <c r="Q226"/>
  <c r="I226"/>
  <c r="BT160"/>
  <c r="BU160" s="1"/>
  <c r="BS160"/>
  <c r="BK160"/>
  <c r="BL160" s="1"/>
  <c r="BJ160"/>
  <c r="BB160"/>
  <c r="BC160" s="1"/>
  <c r="BA160"/>
  <c r="AI59"/>
  <c r="Z59"/>
  <c r="Q59"/>
  <c r="I59"/>
  <c r="BT159"/>
  <c r="BU159" s="1"/>
  <c r="BS159"/>
  <c r="BK159"/>
  <c r="BL159" s="1"/>
  <c r="BJ159"/>
  <c r="BB159"/>
  <c r="BC159" s="1"/>
  <c r="BA159"/>
  <c r="AI89"/>
  <c r="Z89"/>
  <c r="Q89"/>
  <c r="I89"/>
  <c r="AI206"/>
  <c r="Z206"/>
  <c r="BT157"/>
  <c r="BU157" s="1"/>
  <c r="BS157"/>
  <c r="BK157"/>
  <c r="BL157" s="1"/>
  <c r="BJ157"/>
  <c r="BB157"/>
  <c r="BC157" s="1"/>
  <c r="BA157"/>
  <c r="AI168"/>
  <c r="Z168"/>
  <c r="Q168"/>
  <c r="I168"/>
  <c r="BT156"/>
  <c r="BU156" s="1"/>
  <c r="BS156"/>
  <c r="BK156"/>
  <c r="BL156" s="1"/>
  <c r="BJ156"/>
  <c r="BB156"/>
  <c r="BC156" s="1"/>
  <c r="BA156"/>
  <c r="AI80"/>
  <c r="Z80"/>
  <c r="Q80"/>
  <c r="I80"/>
  <c r="AI243"/>
  <c r="AA243"/>
  <c r="AB243" s="1"/>
  <c r="Z243"/>
  <c r="Q243"/>
  <c r="I243"/>
  <c r="AI108"/>
  <c r="Z108"/>
  <c r="Q108"/>
  <c r="I108"/>
  <c r="BT153"/>
  <c r="BU153" s="1"/>
  <c r="BS153"/>
  <c r="BK153"/>
  <c r="BL153" s="1"/>
  <c r="BJ153"/>
  <c r="BB153"/>
  <c r="BC153" s="1"/>
  <c r="BA153"/>
  <c r="AI116"/>
  <c r="Z116"/>
  <c r="Q116"/>
  <c r="I116"/>
  <c r="BT152"/>
  <c r="BU152" s="1"/>
  <c r="BS152"/>
  <c r="BK152"/>
  <c r="BL152" s="1"/>
  <c r="BJ152"/>
  <c r="BB152"/>
  <c r="BC152" s="1"/>
  <c r="BA152"/>
  <c r="AI184"/>
  <c r="Z184"/>
  <c r="Q184"/>
  <c r="I184"/>
  <c r="BT151"/>
  <c r="BU151" s="1"/>
  <c r="BS151"/>
  <c r="BK151"/>
  <c r="BL151" s="1"/>
  <c r="BJ151"/>
  <c r="BB151"/>
  <c r="BC151" s="1"/>
  <c r="BA151"/>
  <c r="AI136"/>
  <c r="Z136"/>
  <c r="Q136"/>
  <c r="I136"/>
  <c r="AI122"/>
  <c r="Z122"/>
  <c r="Q122"/>
  <c r="I122"/>
  <c r="BT149"/>
  <c r="BU149" s="1"/>
  <c r="BS149"/>
  <c r="BK149"/>
  <c r="BL149" s="1"/>
  <c r="BJ149"/>
  <c r="BB149"/>
  <c r="BC149" s="1"/>
  <c r="BA149"/>
  <c r="AI11"/>
  <c r="Z11"/>
  <c r="Q11"/>
  <c r="I11"/>
  <c r="BT148"/>
  <c r="BU148" s="1"/>
  <c r="BS148"/>
  <c r="BK148"/>
  <c r="BL148" s="1"/>
  <c r="BJ148"/>
  <c r="BB148"/>
  <c r="BC148" s="1"/>
  <c r="BA148"/>
  <c r="AI52"/>
  <c r="Z52"/>
  <c r="Q52"/>
  <c r="I52"/>
  <c r="BT147"/>
  <c r="BU147" s="1"/>
  <c r="BS147"/>
  <c r="BK147"/>
  <c r="BL147" s="1"/>
  <c r="BJ147"/>
  <c r="BB147"/>
  <c r="BC147" s="1"/>
  <c r="BA147"/>
  <c r="AI156"/>
  <c r="Z156"/>
  <c r="Q156"/>
  <c r="BT146"/>
  <c r="BU146" s="1"/>
  <c r="BS146"/>
  <c r="BK146"/>
  <c r="BL146" s="1"/>
  <c r="BJ146"/>
  <c r="BB146"/>
  <c r="BC146" s="1"/>
  <c r="BA146"/>
  <c r="AI97"/>
  <c r="Z97"/>
  <c r="Q97"/>
  <c r="I97"/>
  <c r="BT145"/>
  <c r="BU145" s="1"/>
  <c r="BS145"/>
  <c r="BK145"/>
  <c r="BL145" s="1"/>
  <c r="BJ145"/>
  <c r="BB145"/>
  <c r="BC145" s="1"/>
  <c r="BA145"/>
  <c r="AI201"/>
  <c r="AA201"/>
  <c r="AB201" s="1"/>
  <c r="Z201"/>
  <c r="R201"/>
  <c r="S201" s="1"/>
  <c r="Q201"/>
  <c r="I201"/>
  <c r="BT143"/>
  <c r="BU143" s="1"/>
  <c r="BS143"/>
  <c r="BK143"/>
  <c r="BL143" s="1"/>
  <c r="BJ143"/>
  <c r="BB143"/>
  <c r="BC143" s="1"/>
  <c r="BA143"/>
  <c r="AI72"/>
  <c r="Z72"/>
  <c r="Q72"/>
  <c r="I72"/>
  <c r="BT142"/>
  <c r="BU142" s="1"/>
  <c r="BS142"/>
  <c r="BK142"/>
  <c r="BL142" s="1"/>
  <c r="BJ142"/>
  <c r="BB142"/>
  <c r="BC142" s="1"/>
  <c r="BA142"/>
  <c r="AI179"/>
  <c r="Z179"/>
  <c r="Q179"/>
  <c r="I179"/>
  <c r="BT141"/>
  <c r="BU141" s="1"/>
  <c r="BS141"/>
  <c r="BK141"/>
  <c r="BL141" s="1"/>
  <c r="BJ141"/>
  <c r="BB141"/>
  <c r="AI149"/>
  <c r="Z149"/>
  <c r="Q149"/>
  <c r="I149"/>
  <c r="AI115"/>
  <c r="Z115"/>
  <c r="Q115"/>
  <c r="BT139"/>
  <c r="BU139" s="1"/>
  <c r="BS139"/>
  <c r="BK139"/>
  <c r="BL139" s="1"/>
  <c r="BJ139"/>
  <c r="BB139"/>
  <c r="BC139" s="1"/>
  <c r="BA139"/>
  <c r="AI202"/>
  <c r="Z202"/>
  <c r="Q202"/>
  <c r="I202"/>
  <c r="BT138"/>
  <c r="BU138" s="1"/>
  <c r="BS138"/>
  <c r="BK138"/>
  <c r="BL138" s="1"/>
  <c r="BJ138"/>
  <c r="BB138"/>
  <c r="BC138" s="1"/>
  <c r="BA138"/>
  <c r="AI187"/>
  <c r="Z187"/>
  <c r="Q187"/>
  <c r="I187"/>
  <c r="BT137"/>
  <c r="BU137" s="1"/>
  <c r="BS137"/>
  <c r="BK137"/>
  <c r="BL137" s="1"/>
  <c r="BJ137"/>
  <c r="BB137"/>
  <c r="BC137" s="1"/>
  <c r="BA137"/>
  <c r="AI39"/>
  <c r="Z39"/>
  <c r="Q39"/>
  <c r="I39"/>
  <c r="BT136"/>
  <c r="BU136" s="1"/>
  <c r="BV136" s="1"/>
  <c r="BW136" s="1"/>
  <c r="BS136"/>
  <c r="AI178"/>
  <c r="Z178"/>
  <c r="Q178"/>
  <c r="I178"/>
  <c r="BT135"/>
  <c r="BU135" s="1"/>
  <c r="BS135"/>
  <c r="BK135"/>
  <c r="BL135" s="1"/>
  <c r="BJ135"/>
  <c r="BB135"/>
  <c r="BC135" s="1"/>
  <c r="BA135"/>
  <c r="AI141"/>
  <c r="Z141"/>
  <c r="Q141"/>
  <c r="I141"/>
  <c r="BT134"/>
  <c r="BU134" s="1"/>
  <c r="BS134"/>
  <c r="BK134"/>
  <c r="BL134" s="1"/>
  <c r="BJ134"/>
  <c r="BB134"/>
  <c r="BC134" s="1"/>
  <c r="BA134"/>
  <c r="AI213"/>
  <c r="AA213"/>
  <c r="AB213" s="1"/>
  <c r="Z213"/>
  <c r="Q213"/>
  <c r="I213"/>
  <c r="BT133"/>
  <c r="BU133" s="1"/>
  <c r="BS133"/>
  <c r="BK133"/>
  <c r="BL133" s="1"/>
  <c r="BJ133"/>
  <c r="BB133"/>
  <c r="BC133" s="1"/>
  <c r="BA133"/>
  <c r="AI71"/>
  <c r="Z71"/>
  <c r="Q71"/>
  <c r="I71"/>
  <c r="BT132"/>
  <c r="BU132" s="1"/>
  <c r="BS132"/>
  <c r="BK132"/>
  <c r="BL132" s="1"/>
  <c r="BJ132"/>
  <c r="BB132"/>
  <c r="BC132" s="1"/>
  <c r="BA132"/>
  <c r="AI33"/>
  <c r="Z33"/>
  <c r="Q33"/>
  <c r="I33"/>
  <c r="AI127"/>
  <c r="Z127"/>
  <c r="Q127"/>
  <c r="I127"/>
  <c r="BT130"/>
  <c r="BU130" s="1"/>
  <c r="BS130"/>
  <c r="BK130"/>
  <c r="BL130" s="1"/>
  <c r="BJ130"/>
  <c r="BB130"/>
  <c r="BC130" s="1"/>
  <c r="BA130"/>
  <c r="AI267"/>
  <c r="BT129"/>
  <c r="BU129" s="1"/>
  <c r="BS129"/>
  <c r="BK129"/>
  <c r="BL129" s="1"/>
  <c r="BJ129"/>
  <c r="BB129"/>
  <c r="BC129" s="1"/>
  <c r="BA129"/>
  <c r="AI165"/>
  <c r="Z165"/>
  <c r="Q165"/>
  <c r="I165"/>
  <c r="BT128"/>
  <c r="BU128" s="1"/>
  <c r="BS128"/>
  <c r="BK128"/>
  <c r="BL128" s="1"/>
  <c r="BJ128"/>
  <c r="BB128"/>
  <c r="AI60"/>
  <c r="Z60"/>
  <c r="Q60"/>
  <c r="I60"/>
  <c r="BT127"/>
  <c r="BU127" s="1"/>
  <c r="BS127"/>
  <c r="BK127"/>
  <c r="BL127" s="1"/>
  <c r="BJ127"/>
  <c r="BB127"/>
  <c r="BC127" s="1"/>
  <c r="BA127"/>
  <c r="AI173"/>
  <c r="Z173"/>
  <c r="Q173"/>
  <c r="BT126"/>
  <c r="BU126" s="1"/>
  <c r="BS126"/>
  <c r="BK126"/>
  <c r="BL126" s="1"/>
  <c r="BJ126"/>
  <c r="BB126"/>
  <c r="BC126" s="1"/>
  <c r="BA126"/>
  <c r="AI44"/>
  <c r="Z44"/>
  <c r="Q44"/>
  <c r="I44"/>
  <c r="BT125"/>
  <c r="BU125" s="1"/>
  <c r="BS125"/>
  <c r="BK125"/>
  <c r="BL125" s="1"/>
  <c r="BJ125"/>
  <c r="BB125"/>
  <c r="BC125" s="1"/>
  <c r="BA125"/>
  <c r="AI25"/>
  <c r="Z25"/>
  <c r="Q25"/>
  <c r="I25"/>
  <c r="BT124"/>
  <c r="BU124" s="1"/>
  <c r="BS124"/>
  <c r="BK124"/>
  <c r="BL124" s="1"/>
  <c r="BJ124"/>
  <c r="BB124"/>
  <c r="BC124" s="1"/>
  <c r="BA124"/>
  <c r="AI117"/>
  <c r="Z117"/>
  <c r="Q117"/>
  <c r="I117"/>
  <c r="BT123"/>
  <c r="BU123" s="1"/>
  <c r="BS123"/>
  <c r="BK123"/>
  <c r="BL123" s="1"/>
  <c r="BJ123"/>
  <c r="BB123"/>
  <c r="BC123" s="1"/>
  <c r="BA123"/>
  <c r="AI209"/>
  <c r="Z209"/>
  <c r="Q209"/>
  <c r="I209"/>
  <c r="BT122"/>
  <c r="BU122" s="1"/>
  <c r="BS122"/>
  <c r="BK122"/>
  <c r="BL122" s="1"/>
  <c r="BJ122"/>
  <c r="BB122"/>
  <c r="BC122" s="1"/>
  <c r="BA122"/>
  <c r="AI158"/>
  <c r="Z158"/>
  <c r="Q158"/>
  <c r="AI131"/>
  <c r="Z131"/>
  <c r="Q131"/>
  <c r="I131"/>
  <c r="BT120"/>
  <c r="BU120" s="1"/>
  <c r="BS120"/>
  <c r="BK120"/>
  <c r="BL120" s="1"/>
  <c r="BJ120"/>
  <c r="BB120"/>
  <c r="AI166"/>
  <c r="Z166"/>
  <c r="R166"/>
  <c r="S166" s="1"/>
  <c r="Q166"/>
  <c r="I166"/>
  <c r="BT119"/>
  <c r="BU119" s="1"/>
  <c r="BS119"/>
  <c r="BK119"/>
  <c r="BL119" s="1"/>
  <c r="BJ119"/>
  <c r="BB119"/>
  <c r="BC119" s="1"/>
  <c r="BA119"/>
  <c r="AI75"/>
  <c r="Z75"/>
  <c r="Q75"/>
  <c r="I75"/>
  <c r="BT118"/>
  <c r="BU118" s="1"/>
  <c r="BS118"/>
  <c r="BK118"/>
  <c r="BL118" s="1"/>
  <c r="BJ118"/>
  <c r="BB118"/>
  <c r="BC118" s="1"/>
  <c r="BA118"/>
  <c r="AI53"/>
  <c r="Z53"/>
  <c r="Q53"/>
  <c r="I53"/>
  <c r="BT117"/>
  <c r="BU117" s="1"/>
  <c r="BS117"/>
  <c r="BK117"/>
  <c r="BL117" s="1"/>
  <c r="BJ117"/>
  <c r="BB117"/>
  <c r="BC117" s="1"/>
  <c r="BA117"/>
  <c r="AI50"/>
  <c r="Z50"/>
  <c r="Q50"/>
  <c r="I50"/>
  <c r="BT116"/>
  <c r="BU116" s="1"/>
  <c r="BS116"/>
  <c r="BK116"/>
  <c r="BL116" s="1"/>
  <c r="BJ116"/>
  <c r="BB116"/>
  <c r="BC116" s="1"/>
  <c r="BA116"/>
  <c r="AI170"/>
  <c r="Z170"/>
  <c r="Q170"/>
  <c r="I170"/>
  <c r="BT115"/>
  <c r="BU115" s="1"/>
  <c r="BS115"/>
  <c r="BK115"/>
  <c r="BL115" s="1"/>
  <c r="BJ115"/>
  <c r="BB115"/>
  <c r="BC115" s="1"/>
  <c r="BA115"/>
  <c r="AI135"/>
  <c r="Z135"/>
  <c r="Q135"/>
  <c r="I135"/>
  <c r="AI92"/>
  <c r="Z92"/>
  <c r="Q92"/>
  <c r="I92"/>
  <c r="AI106"/>
  <c r="Z106"/>
  <c r="Q106"/>
  <c r="I106"/>
  <c r="BT112"/>
  <c r="BU112" s="1"/>
  <c r="BS112"/>
  <c r="BK112"/>
  <c r="BL112" s="1"/>
  <c r="BJ112"/>
  <c r="BB112"/>
  <c r="BC112" s="1"/>
  <c r="BA112"/>
  <c r="AI215"/>
  <c r="AA215"/>
  <c r="AB215" s="1"/>
  <c r="Q215"/>
  <c r="AI85"/>
  <c r="Z85"/>
  <c r="Q85"/>
  <c r="BT110"/>
  <c r="BU110" s="1"/>
  <c r="BS110"/>
  <c r="BK110"/>
  <c r="BL110" s="1"/>
  <c r="BJ110"/>
  <c r="BB110"/>
  <c r="BC110" s="1"/>
  <c r="BA110"/>
  <c r="AI105"/>
  <c r="Z105"/>
  <c r="Q105"/>
  <c r="I105"/>
  <c r="BT109"/>
  <c r="BU109" s="1"/>
  <c r="BS109"/>
  <c r="BK109"/>
  <c r="BL109" s="1"/>
  <c r="BJ109"/>
  <c r="BB109"/>
  <c r="BC109" s="1"/>
  <c r="BA109"/>
  <c r="AI163"/>
  <c r="Z163"/>
  <c r="Q163"/>
  <c r="I163"/>
  <c r="BT108"/>
  <c r="BU108" s="1"/>
  <c r="BK108"/>
  <c r="BL108" s="1"/>
  <c r="BJ108"/>
  <c r="BB108"/>
  <c r="BC108" s="1"/>
  <c r="BA108"/>
  <c r="AI144"/>
  <c r="Z144"/>
  <c r="Q144"/>
  <c r="I144"/>
  <c r="BT107"/>
  <c r="BU107" s="1"/>
  <c r="BS107"/>
  <c r="BK107"/>
  <c r="BL107" s="1"/>
  <c r="BJ107"/>
  <c r="BB107"/>
  <c r="BC107" s="1"/>
  <c r="BA107"/>
  <c r="AI203"/>
  <c r="AA203"/>
  <c r="AB203" s="1"/>
  <c r="Q203"/>
  <c r="BT106"/>
  <c r="BU106" s="1"/>
  <c r="BS106"/>
  <c r="BK106"/>
  <c r="BL106" s="1"/>
  <c r="BJ106"/>
  <c r="BB106"/>
  <c r="BC106" s="1"/>
  <c r="BA106"/>
  <c r="AI152"/>
  <c r="Z152"/>
  <c r="Q152"/>
  <c r="I152"/>
  <c r="BT105"/>
  <c r="BU105" s="1"/>
  <c r="BS105"/>
  <c r="BK105"/>
  <c r="BL105" s="1"/>
  <c r="BJ105"/>
  <c r="BB105"/>
  <c r="BC105" s="1"/>
  <c r="BA105"/>
  <c r="AI162"/>
  <c r="Z162"/>
  <c r="Q162"/>
  <c r="I162"/>
  <c r="BT104"/>
  <c r="BU104" s="1"/>
  <c r="BS104"/>
  <c r="BK104"/>
  <c r="BL104" s="1"/>
  <c r="BJ104"/>
  <c r="BB104"/>
  <c r="BC104" s="1"/>
  <c r="BA104"/>
  <c r="AI153"/>
  <c r="Z153"/>
  <c r="Q153"/>
  <c r="I153"/>
  <c r="BT103"/>
  <c r="BU103" s="1"/>
  <c r="BS103"/>
  <c r="BK103"/>
  <c r="BL103" s="1"/>
  <c r="BJ103"/>
  <c r="BB103"/>
  <c r="BC103" s="1"/>
  <c r="BA103"/>
  <c r="AI86"/>
  <c r="Z86"/>
  <c r="Q86"/>
  <c r="I86"/>
  <c r="AI29"/>
  <c r="Z29"/>
  <c r="Q29"/>
  <c r="I29"/>
  <c r="BT101"/>
  <c r="BU101" s="1"/>
  <c r="BS101"/>
  <c r="BK101"/>
  <c r="BL101" s="1"/>
  <c r="BJ101"/>
  <c r="BB101"/>
  <c r="AI40"/>
  <c r="Z40"/>
  <c r="Q40"/>
  <c r="I40"/>
  <c r="BT100"/>
  <c r="BU100" s="1"/>
  <c r="BS100"/>
  <c r="BK100"/>
  <c r="BL100" s="1"/>
  <c r="BJ100"/>
  <c r="BB100"/>
  <c r="BC100" s="1"/>
  <c r="BA100"/>
  <c r="AI84"/>
  <c r="AA84"/>
  <c r="AB84" s="1"/>
  <c r="Z84"/>
  <c r="Q84"/>
  <c r="I84"/>
  <c r="BT99"/>
  <c r="BU99" s="1"/>
  <c r="BS99"/>
  <c r="BK99"/>
  <c r="BL99" s="1"/>
  <c r="BJ99"/>
  <c r="BB99"/>
  <c r="AI9"/>
  <c r="Z9"/>
  <c r="Q9"/>
  <c r="I9"/>
  <c r="BT98"/>
  <c r="BU98" s="1"/>
  <c r="BS98"/>
  <c r="BK98"/>
  <c r="BL98" s="1"/>
  <c r="BJ98"/>
  <c r="BB98"/>
  <c r="BC98" s="1"/>
  <c r="BA98"/>
  <c r="AI95"/>
  <c r="Z95"/>
  <c r="Q95"/>
  <c r="I95"/>
  <c r="BT97"/>
  <c r="BU97" s="1"/>
  <c r="BV97" s="1"/>
  <c r="BW97" s="1"/>
  <c r="BS97"/>
  <c r="AI46"/>
  <c r="Z46"/>
  <c r="Q46"/>
  <c r="I46"/>
  <c r="BT96"/>
  <c r="BU96" s="1"/>
  <c r="BS96"/>
  <c r="BK96"/>
  <c r="BL96" s="1"/>
  <c r="BJ96"/>
  <c r="BB96"/>
  <c r="BC96" s="1"/>
  <c r="BA96"/>
  <c r="AI82"/>
  <c r="Z82"/>
  <c r="Q82"/>
  <c r="I82"/>
  <c r="AI182"/>
  <c r="AA182"/>
  <c r="AB182" s="1"/>
  <c r="Z182"/>
  <c r="Q182"/>
  <c r="I182"/>
  <c r="AI98"/>
  <c r="Z98"/>
  <c r="Q98"/>
  <c r="BT93"/>
  <c r="BU93" s="1"/>
  <c r="BS93"/>
  <c r="BK93"/>
  <c r="BL93" s="1"/>
  <c r="BJ93"/>
  <c r="BB93"/>
  <c r="BC93" s="1"/>
  <c r="BA93"/>
  <c r="AI23"/>
  <c r="Z23"/>
  <c r="Q23"/>
  <c r="I23"/>
  <c r="BT92"/>
  <c r="BU92" s="1"/>
  <c r="BS92"/>
  <c r="BK92"/>
  <c r="BL92" s="1"/>
  <c r="BJ92"/>
  <c r="BB92"/>
  <c r="AI55"/>
  <c r="Z55"/>
  <c r="Q55"/>
  <c r="I55"/>
  <c r="BT91"/>
  <c r="BU91" s="1"/>
  <c r="BS91"/>
  <c r="BK91"/>
  <c r="BL91" s="1"/>
  <c r="BJ91"/>
  <c r="BB91"/>
  <c r="BC91" s="1"/>
  <c r="BA91"/>
  <c r="AI148"/>
  <c r="Z148"/>
  <c r="Q148"/>
  <c r="I148"/>
  <c r="AI234"/>
  <c r="AA234"/>
  <c r="AB234" s="1"/>
  <c r="Z234"/>
  <c r="R234"/>
  <c r="S234" s="1"/>
  <c r="Q234"/>
  <c r="I234"/>
  <c r="BT89"/>
  <c r="BU89" s="1"/>
  <c r="BS89"/>
  <c r="BK89"/>
  <c r="BL89" s="1"/>
  <c r="BJ89"/>
  <c r="BB89"/>
  <c r="BC89" s="1"/>
  <c r="BA89"/>
  <c r="AI63"/>
  <c r="Z63"/>
  <c r="Q63"/>
  <c r="I63"/>
  <c r="BT88"/>
  <c r="BU88" s="1"/>
  <c r="BS88"/>
  <c r="BK88"/>
  <c r="BL88" s="1"/>
  <c r="BJ88"/>
  <c r="BB88"/>
  <c r="BC88" s="1"/>
  <c r="BA88"/>
  <c r="AI190"/>
  <c r="AA190"/>
  <c r="AB190" s="1"/>
  <c r="Q190"/>
  <c r="BT87"/>
  <c r="BU87" s="1"/>
  <c r="BS87"/>
  <c r="BK87"/>
  <c r="BL87" s="1"/>
  <c r="BJ87"/>
  <c r="BB87"/>
  <c r="BC87" s="1"/>
  <c r="BA87"/>
  <c r="AI99"/>
  <c r="Z99"/>
  <c r="Q99"/>
  <c r="AI164"/>
  <c r="Z164"/>
  <c r="Q164"/>
  <c r="AI145"/>
  <c r="Z145"/>
  <c r="Q145"/>
  <c r="I145"/>
  <c r="AI177"/>
  <c r="Z177"/>
  <c r="Q177"/>
  <c r="I177"/>
  <c r="AI192"/>
  <c r="Z192"/>
  <c r="Q192"/>
  <c r="AI31"/>
  <c r="Z31"/>
  <c r="Q31"/>
  <c r="I31"/>
  <c r="BT81"/>
  <c r="BU81" s="1"/>
  <c r="BS81"/>
  <c r="BK81"/>
  <c r="BL81" s="1"/>
  <c r="BJ81"/>
  <c r="BB81"/>
  <c r="BC81" s="1"/>
  <c r="BA81"/>
  <c r="AI191"/>
  <c r="AI10"/>
  <c r="Z10"/>
  <c r="Q10"/>
  <c r="I10"/>
  <c r="AI172"/>
  <c r="Z172"/>
  <c r="Q172"/>
  <c r="I172"/>
  <c r="BT78"/>
  <c r="BU78" s="1"/>
  <c r="BS78"/>
  <c r="BK78"/>
  <c r="BL78" s="1"/>
  <c r="BJ78"/>
  <c r="BB78"/>
  <c r="BC78" s="1"/>
  <c r="BA78"/>
  <c r="AI109"/>
  <c r="Z109"/>
  <c r="Q109"/>
  <c r="AI200"/>
  <c r="Z200"/>
  <c r="R200"/>
  <c r="S200" s="1"/>
  <c r="Q200"/>
  <c r="I200"/>
  <c r="AI24"/>
  <c r="Z24"/>
  <c r="Q24"/>
  <c r="I24"/>
  <c r="BT75"/>
  <c r="BU75" s="1"/>
  <c r="BS75"/>
  <c r="BK75"/>
  <c r="BL75" s="1"/>
  <c r="BJ75"/>
  <c r="BB75"/>
  <c r="BC75" s="1"/>
  <c r="BA75"/>
  <c r="AI208"/>
  <c r="AA208"/>
  <c r="AB208" s="1"/>
  <c r="Q208"/>
  <c r="AI138"/>
  <c r="Z138"/>
  <c r="Q138"/>
  <c r="I138"/>
  <c r="BT73"/>
  <c r="BU73" s="1"/>
  <c r="BS73"/>
  <c r="BK73"/>
  <c r="BL73" s="1"/>
  <c r="BJ73"/>
  <c r="BB73"/>
  <c r="BC73" s="1"/>
  <c r="BA73"/>
  <c r="AI83"/>
  <c r="Z83"/>
  <c r="Q83"/>
  <c r="I83"/>
  <c r="BT72"/>
  <c r="BU72" s="1"/>
  <c r="BS72"/>
  <c r="BK72"/>
  <c r="BL72" s="1"/>
  <c r="BJ72"/>
  <c r="BB72"/>
  <c r="AI169"/>
  <c r="AA169"/>
  <c r="AB169" s="1"/>
  <c r="Z169"/>
  <c r="Q169"/>
  <c r="I169"/>
  <c r="BT71"/>
  <c r="BU71" s="1"/>
  <c r="BS71"/>
  <c r="BK71"/>
  <c r="BL71" s="1"/>
  <c r="BJ71"/>
  <c r="BB71"/>
  <c r="BC71" s="1"/>
  <c r="BA71"/>
  <c r="AI81"/>
  <c r="Z81"/>
  <c r="Q81"/>
  <c r="I81"/>
  <c r="BT70"/>
  <c r="BU70" s="1"/>
  <c r="BS70"/>
  <c r="BK70"/>
  <c r="BL70" s="1"/>
  <c r="BJ70"/>
  <c r="BB70"/>
  <c r="BC70" s="1"/>
  <c r="BA70"/>
  <c r="AI58"/>
  <c r="Z58"/>
  <c r="Q58"/>
  <c r="I58"/>
  <c r="BT69"/>
  <c r="BU69" s="1"/>
  <c r="BV69" s="1"/>
  <c r="BW69" s="1"/>
  <c r="BS69"/>
  <c r="AI17"/>
  <c r="Z17"/>
  <c r="Q17"/>
  <c r="I17"/>
  <c r="AI139"/>
  <c r="Z139"/>
  <c r="Q139"/>
  <c r="I139"/>
  <c r="AI21"/>
  <c r="Z21"/>
  <c r="Q21"/>
  <c r="I21"/>
  <c r="BT66"/>
  <c r="BU66" s="1"/>
  <c r="BS66"/>
  <c r="BK66"/>
  <c r="BL66" s="1"/>
  <c r="BJ66"/>
  <c r="BB66"/>
  <c r="AI194"/>
  <c r="Z194"/>
  <c r="Q194"/>
  <c r="I194"/>
  <c r="BT65"/>
  <c r="BU65" s="1"/>
  <c r="BS65"/>
  <c r="BK65"/>
  <c r="BL65" s="1"/>
  <c r="BJ65"/>
  <c r="BB65"/>
  <c r="BC65" s="1"/>
  <c r="BA65"/>
  <c r="AI205"/>
  <c r="AA205"/>
  <c r="AB205" s="1"/>
  <c r="Z205"/>
  <c r="R205"/>
  <c r="S205" s="1"/>
  <c r="Q205"/>
  <c r="I205"/>
  <c r="BT64"/>
  <c r="BU64" s="1"/>
  <c r="BS64"/>
  <c r="BK64"/>
  <c r="BL64" s="1"/>
  <c r="BJ64"/>
  <c r="BB64"/>
  <c r="BC64" s="1"/>
  <c r="BA64"/>
  <c r="AI48"/>
  <c r="Z48"/>
  <c r="Q48"/>
  <c r="I48"/>
  <c r="BT63"/>
  <c r="BU63" s="1"/>
  <c r="BS63"/>
  <c r="BK63"/>
  <c r="BL63" s="1"/>
  <c r="BJ63"/>
  <c r="BB63"/>
  <c r="BC63" s="1"/>
  <c r="BA63"/>
  <c r="AI220"/>
  <c r="AA220"/>
  <c r="AB220" s="1"/>
  <c r="Z220"/>
  <c r="R220"/>
  <c r="S220" s="1"/>
  <c r="Q220"/>
  <c r="I220"/>
  <c r="BT62"/>
  <c r="BU62" s="1"/>
  <c r="BS62"/>
  <c r="BK62"/>
  <c r="BL62" s="1"/>
  <c r="BJ62"/>
  <c r="BB62"/>
  <c r="BC62" s="1"/>
  <c r="BA62"/>
  <c r="AI183"/>
  <c r="AA183"/>
  <c r="AB183" s="1"/>
  <c r="Z183"/>
  <c r="Q183"/>
  <c r="I183"/>
  <c r="BT61"/>
  <c r="BU61" s="1"/>
  <c r="BS61"/>
  <c r="BK61"/>
  <c r="BL61" s="1"/>
  <c r="BJ61"/>
  <c r="BB61"/>
  <c r="BC61" s="1"/>
  <c r="BA61"/>
  <c r="AI112"/>
  <c r="Z112"/>
  <c r="Q112"/>
  <c r="I112"/>
  <c r="BT60"/>
  <c r="BU60" s="1"/>
  <c r="BS60"/>
  <c r="BK60"/>
  <c r="BL60" s="1"/>
  <c r="BJ60"/>
  <c r="BB60"/>
  <c r="BC60" s="1"/>
  <c r="BA60"/>
  <c r="AI22"/>
  <c r="Z22"/>
  <c r="Q22"/>
  <c r="I22"/>
  <c r="BT59"/>
  <c r="BU59" s="1"/>
  <c r="BS59"/>
  <c r="BK59"/>
  <c r="BL59" s="1"/>
  <c r="BJ59"/>
  <c r="BB59"/>
  <c r="BC59" s="1"/>
  <c r="BA59"/>
  <c r="AI223"/>
  <c r="Z223"/>
  <c r="BT58"/>
  <c r="BU58" s="1"/>
  <c r="BS58"/>
  <c r="BK58"/>
  <c r="BL58" s="1"/>
  <c r="BJ58"/>
  <c r="BB58"/>
  <c r="BC58" s="1"/>
  <c r="BA58"/>
  <c r="AI87"/>
  <c r="Z87"/>
  <c r="Q87"/>
  <c r="I87"/>
  <c r="BT57"/>
  <c r="BU57" s="1"/>
  <c r="BS57"/>
  <c r="BK57"/>
  <c r="BL57" s="1"/>
  <c r="BJ57"/>
  <c r="BB57"/>
  <c r="BC57" s="1"/>
  <c r="BA57"/>
  <c r="AI19"/>
  <c r="Z19"/>
  <c r="Q19"/>
  <c r="I19"/>
  <c r="BT56"/>
  <c r="BU56" s="1"/>
  <c r="BS56"/>
  <c r="BK56"/>
  <c r="BL56" s="1"/>
  <c r="BJ56"/>
  <c r="BB56"/>
  <c r="BC56" s="1"/>
  <c r="BA56"/>
  <c r="AI56"/>
  <c r="Z56"/>
  <c r="Q56"/>
  <c r="BT55"/>
  <c r="BU55" s="1"/>
  <c r="BS55"/>
  <c r="BK55"/>
  <c r="BL55" s="1"/>
  <c r="BJ55"/>
  <c r="BB55"/>
  <c r="BC55" s="1"/>
  <c r="BA55"/>
  <c r="AI26"/>
  <c r="Z26"/>
  <c r="Q26"/>
  <c r="I26"/>
  <c r="BT54"/>
  <c r="BU54" s="1"/>
  <c r="BS54"/>
  <c r="BK54"/>
  <c r="BL54" s="1"/>
  <c r="BJ54"/>
  <c r="BB54"/>
  <c r="BC54" s="1"/>
  <c r="BA54"/>
  <c r="AI45"/>
  <c r="Z45"/>
  <c r="Q45"/>
  <c r="I45"/>
  <c r="BT53"/>
  <c r="BU53" s="1"/>
  <c r="BS53"/>
  <c r="BK53"/>
  <c r="BL53" s="1"/>
  <c r="BJ53"/>
  <c r="BB53"/>
  <c r="BC53" s="1"/>
  <c r="BA53"/>
  <c r="AI32"/>
  <c r="Z32"/>
  <c r="Q32"/>
  <c r="I32"/>
  <c r="BT52"/>
  <c r="BU52" s="1"/>
  <c r="BK52"/>
  <c r="BL52" s="1"/>
  <c r="BJ52"/>
  <c r="BB52"/>
  <c r="BC52" s="1"/>
  <c r="BA52"/>
  <c r="AI49"/>
  <c r="Z49"/>
  <c r="Q49"/>
  <c r="I49"/>
  <c r="BK51"/>
  <c r="BL51" s="1"/>
  <c r="BJ51"/>
  <c r="BB51"/>
  <c r="BC51" s="1"/>
  <c r="BA51"/>
  <c r="AI159"/>
  <c r="Z159"/>
  <c r="Q159"/>
  <c r="I159"/>
  <c r="AI7"/>
  <c r="Z7"/>
  <c r="Q7"/>
  <c r="I7"/>
  <c r="AI69"/>
  <c r="Z69"/>
  <c r="Q69"/>
  <c r="I69"/>
  <c r="BT48"/>
  <c r="BU48" s="1"/>
  <c r="BS48"/>
  <c r="BK48"/>
  <c r="BL48" s="1"/>
  <c r="BJ48"/>
  <c r="BB48"/>
  <c r="BC48" s="1"/>
  <c r="BA48"/>
  <c r="AI35"/>
  <c r="Z35"/>
  <c r="Q35"/>
  <c r="I35"/>
  <c r="BT47"/>
  <c r="BU47" s="1"/>
  <c r="BS47"/>
  <c r="BK47"/>
  <c r="BL47" s="1"/>
  <c r="BJ47"/>
  <c r="BB47"/>
  <c r="BC47" s="1"/>
  <c r="BA47"/>
  <c r="AI102"/>
  <c r="Z102"/>
  <c r="Q102"/>
  <c r="I102"/>
  <c r="BT46"/>
  <c r="BU46" s="1"/>
  <c r="BS46"/>
  <c r="BK46"/>
  <c r="BL46" s="1"/>
  <c r="BJ46"/>
  <c r="BB46"/>
  <c r="BC46" s="1"/>
  <c r="BA46"/>
  <c r="AI161"/>
  <c r="AA161"/>
  <c r="AB161" s="1"/>
  <c r="Z161"/>
  <c r="Q161"/>
  <c r="I161"/>
  <c r="BT45"/>
  <c r="BU45" s="1"/>
  <c r="BS45"/>
  <c r="BK45"/>
  <c r="BL45" s="1"/>
  <c r="BJ45"/>
  <c r="BB45"/>
  <c r="BC45" s="1"/>
  <c r="BA45"/>
  <c r="AI94"/>
  <c r="Z94"/>
  <c r="Q94"/>
  <c r="I94"/>
  <c r="BT44"/>
  <c r="BU44" s="1"/>
  <c r="BS44"/>
  <c r="BK44"/>
  <c r="BL44" s="1"/>
  <c r="BJ44"/>
  <c r="BB44"/>
  <c r="BC44" s="1"/>
  <c r="BA44"/>
  <c r="AI15"/>
  <c r="Z15"/>
  <c r="Q15"/>
  <c r="I15"/>
  <c r="BT43"/>
  <c r="BU43" s="1"/>
  <c r="BS43"/>
  <c r="BK43"/>
  <c r="BL43" s="1"/>
  <c r="BJ43"/>
  <c r="BB43"/>
  <c r="BC43" s="1"/>
  <c r="BA43"/>
  <c r="AI62"/>
  <c r="Z62"/>
  <c r="Q62"/>
  <c r="I62"/>
  <c r="BT42"/>
  <c r="BU42" s="1"/>
  <c r="BS42"/>
  <c r="BK42"/>
  <c r="BL42" s="1"/>
  <c r="BJ42"/>
  <c r="BB42"/>
  <c r="BC42" s="1"/>
  <c r="BA42"/>
  <c r="AI100"/>
  <c r="AA100"/>
  <c r="AB100" s="1"/>
  <c r="Z100"/>
  <c r="Q100"/>
  <c r="I100"/>
  <c r="BT41"/>
  <c r="BU41" s="1"/>
  <c r="BS41"/>
  <c r="BK41"/>
  <c r="BL41" s="1"/>
  <c r="BJ41"/>
  <c r="BB41"/>
  <c r="BC41" s="1"/>
  <c r="BA41"/>
  <c r="AI96"/>
  <c r="Z96"/>
  <c r="Q96"/>
  <c r="I96"/>
  <c r="BT40"/>
  <c r="BU40" s="1"/>
  <c r="BS40"/>
  <c r="BK40"/>
  <c r="BL40" s="1"/>
  <c r="BJ40"/>
  <c r="BB40"/>
  <c r="BC40" s="1"/>
  <c r="BA40"/>
  <c r="AI38"/>
  <c r="Z38"/>
  <c r="Q38"/>
  <c r="I38"/>
  <c r="AI180"/>
  <c r="Z180"/>
  <c r="BT38"/>
  <c r="BU38" s="1"/>
  <c r="BS38"/>
  <c r="BK38"/>
  <c r="BL38" s="1"/>
  <c r="BJ38"/>
  <c r="BB38"/>
  <c r="BC38" s="1"/>
  <c r="BA38"/>
  <c r="AI228"/>
  <c r="Z228"/>
  <c r="BT37"/>
  <c r="BU37" s="1"/>
  <c r="BS37"/>
  <c r="BK37"/>
  <c r="BL37" s="1"/>
  <c r="BJ37"/>
  <c r="BB37"/>
  <c r="AI107"/>
  <c r="Z107"/>
  <c r="Q107"/>
  <c r="BT36"/>
  <c r="BU36" s="1"/>
  <c r="BS36"/>
  <c r="BK36"/>
  <c r="BL36" s="1"/>
  <c r="BJ36"/>
  <c r="BB36"/>
  <c r="BC36" s="1"/>
  <c r="BA36"/>
  <c r="AI14"/>
  <c r="Z14"/>
  <c r="Q14"/>
  <c r="I14"/>
  <c r="BT35"/>
  <c r="BU35" s="1"/>
  <c r="BS35"/>
  <c r="BK35"/>
  <c r="BL35" s="1"/>
  <c r="BJ35"/>
  <c r="BB35"/>
  <c r="AI128"/>
  <c r="Z128"/>
  <c r="Q128"/>
  <c r="I128"/>
  <c r="BT34"/>
  <c r="BU34" s="1"/>
  <c r="BK34"/>
  <c r="BL34" s="1"/>
  <c r="BJ34"/>
  <c r="BB34"/>
  <c r="BC34" s="1"/>
  <c r="BA34"/>
  <c r="AI73"/>
  <c r="Z73"/>
  <c r="Q73"/>
  <c r="I73"/>
  <c r="BT33"/>
  <c r="BU33" s="1"/>
  <c r="BS33"/>
  <c r="BK33"/>
  <c r="BL33" s="1"/>
  <c r="BJ33"/>
  <c r="BB33"/>
  <c r="BC33" s="1"/>
  <c r="BA33"/>
  <c r="AI47"/>
  <c r="Z47"/>
  <c r="Q47"/>
  <c r="I47"/>
  <c r="BT32"/>
  <c r="BU32" s="1"/>
  <c r="BS32"/>
  <c r="BK32"/>
  <c r="BL32" s="1"/>
  <c r="BJ32"/>
  <c r="BB32"/>
  <c r="BC32" s="1"/>
  <c r="BA32"/>
  <c r="AI27"/>
  <c r="Z27"/>
  <c r="Q27"/>
  <c r="I27"/>
  <c r="BT31"/>
  <c r="BU31" s="1"/>
  <c r="BS31"/>
  <c r="BK31"/>
  <c r="BL31" s="1"/>
  <c r="BJ31"/>
  <c r="BB31"/>
  <c r="BC31" s="1"/>
  <c r="BA31"/>
  <c r="AI18"/>
  <c r="Z18"/>
  <c r="Q18"/>
  <c r="I18"/>
  <c r="AI104"/>
  <c r="Z104"/>
  <c r="Q104"/>
  <c r="I104"/>
  <c r="BT29"/>
  <c r="BU29" s="1"/>
  <c r="BS29"/>
  <c r="BK29"/>
  <c r="BL29" s="1"/>
  <c r="BJ29"/>
  <c r="BB29"/>
  <c r="BC29" s="1"/>
  <c r="BA29"/>
  <c r="AI197"/>
  <c r="AA197"/>
  <c r="AB197" s="1"/>
  <c r="Q197"/>
  <c r="AI13"/>
  <c r="Z13"/>
  <c r="Q13"/>
  <c r="I13"/>
  <c r="BT27"/>
  <c r="BU27" s="1"/>
  <c r="BS27"/>
  <c r="BK27"/>
  <c r="BL27" s="1"/>
  <c r="BJ27"/>
  <c r="BB27"/>
  <c r="BC27" s="1"/>
  <c r="BA27"/>
  <c r="AI236"/>
  <c r="AI41"/>
  <c r="Z41"/>
  <c r="Q41"/>
  <c r="I41"/>
  <c r="BT25"/>
  <c r="BU25" s="1"/>
  <c r="BK25"/>
  <c r="BL25" s="1"/>
  <c r="BJ25"/>
  <c r="BB25"/>
  <c r="BC25" s="1"/>
  <c r="BA25"/>
  <c r="AI54"/>
  <c r="Z54"/>
  <c r="Q54"/>
  <c r="I54"/>
  <c r="BT24"/>
  <c r="BU24" s="1"/>
  <c r="BS24"/>
  <c r="BK24"/>
  <c r="BL24" s="1"/>
  <c r="BJ24"/>
  <c r="BB24"/>
  <c r="BC24" s="1"/>
  <c r="BA24"/>
  <c r="AI66"/>
  <c r="Z66"/>
  <c r="Q66"/>
  <c r="I66"/>
  <c r="AI37"/>
  <c r="Z37"/>
  <c r="Q37"/>
  <c r="I37"/>
  <c r="AI61"/>
  <c r="Z61"/>
  <c r="Q61"/>
  <c r="I61"/>
  <c r="AI20"/>
  <c r="Z20"/>
  <c r="Q20"/>
  <c r="I20"/>
  <c r="AI30"/>
  <c r="Z30"/>
  <c r="Q30"/>
  <c r="I30"/>
  <c r="BT19"/>
  <c r="BU19" s="1"/>
  <c r="BS19"/>
  <c r="BK19"/>
  <c r="BL19" s="1"/>
  <c r="BJ19"/>
  <c r="BB19"/>
  <c r="BC19" s="1"/>
  <c r="BA19"/>
  <c r="AI101"/>
  <c r="Z101"/>
  <c r="Q101"/>
  <c r="I101"/>
  <c r="AI36"/>
  <c r="Z36"/>
  <c r="Q36"/>
  <c r="I36"/>
  <c r="BT17"/>
  <c r="BU17" s="1"/>
  <c r="BS17"/>
  <c r="BK17"/>
  <c r="BL17" s="1"/>
  <c r="BJ17"/>
  <c r="BB17"/>
  <c r="BC17" s="1"/>
  <c r="BA17"/>
  <c r="AI8"/>
  <c r="Z8"/>
  <c r="Q8"/>
  <c r="I8"/>
  <c r="BT16"/>
  <c r="BU16" s="1"/>
  <c r="BK16"/>
  <c r="BL16" s="1"/>
  <c r="BJ16"/>
  <c r="BB16"/>
  <c r="BC16" s="1"/>
  <c r="BA16"/>
  <c r="AI134"/>
  <c r="Z134"/>
  <c r="Q134"/>
  <c r="I134"/>
  <c r="BT15"/>
  <c r="BU15" s="1"/>
  <c r="BS15"/>
  <c r="BK15"/>
  <c r="BL15" s="1"/>
  <c r="BJ15"/>
  <c r="BB15"/>
  <c r="BC15" s="1"/>
  <c r="BA15"/>
  <c r="AI12"/>
  <c r="Z12"/>
  <c r="Q12"/>
  <c r="I12"/>
  <c r="BT14"/>
  <c r="BU14" s="1"/>
  <c r="BS14"/>
  <c r="BK14"/>
  <c r="BL14" s="1"/>
  <c r="BJ14"/>
  <c r="BB14"/>
  <c r="BC14" s="1"/>
  <c r="BA14"/>
  <c r="AI171"/>
  <c r="BT13"/>
  <c r="BU13" s="1"/>
  <c r="BS13"/>
  <c r="BK13"/>
  <c r="BL13" s="1"/>
  <c r="BJ13"/>
  <c r="BB13"/>
  <c r="BC13" s="1"/>
  <c r="BA13"/>
  <c r="AI70"/>
  <c r="Z70"/>
  <c r="Q70"/>
  <c r="I70"/>
  <c r="BT12"/>
  <c r="BU12" s="1"/>
  <c r="BS12"/>
  <c r="BK12"/>
  <c r="BL12" s="1"/>
  <c r="BJ12"/>
  <c r="BB12"/>
  <c r="AI68"/>
  <c r="AA68"/>
  <c r="AB68" s="1"/>
  <c r="Z68"/>
  <c r="Q68"/>
  <c r="I68"/>
  <c r="BT11"/>
  <c r="BU11" s="1"/>
  <c r="BS11"/>
  <c r="BK11"/>
  <c r="BL11" s="1"/>
  <c r="BJ11"/>
  <c r="BB11"/>
  <c r="BC11" s="1"/>
  <c r="BA11"/>
  <c r="AI28"/>
  <c r="Z28"/>
  <c r="Q28"/>
  <c r="I28"/>
  <c r="BT10"/>
  <c r="BU10" s="1"/>
  <c r="BS10"/>
  <c r="BK10"/>
  <c r="BL10" s="1"/>
  <c r="BJ10"/>
  <c r="BB10"/>
  <c r="BC10" s="1"/>
  <c r="BA10"/>
  <c r="AI42"/>
  <c r="Z42"/>
  <c r="Q42"/>
  <c r="I42"/>
  <c r="BT9"/>
  <c r="BU9" s="1"/>
  <c r="BS9"/>
  <c r="BK9"/>
  <c r="BL9" s="1"/>
  <c r="BJ9"/>
  <c r="BB9"/>
  <c r="BC9" s="1"/>
  <c r="BA9"/>
  <c r="AI74"/>
  <c r="AA74"/>
  <c r="AB74" s="1"/>
  <c r="Z74"/>
  <c r="Q74"/>
  <c r="I74"/>
  <c r="BT8"/>
  <c r="BU8" s="1"/>
  <c r="BS8"/>
  <c r="BK8"/>
  <c r="BL8" s="1"/>
  <c r="BJ8"/>
  <c r="BB8"/>
  <c r="BC8" s="1"/>
  <c r="BA8"/>
  <c r="AI6"/>
  <c r="Z6"/>
  <c r="Q6"/>
  <c r="I6"/>
  <c r="BT7"/>
  <c r="BU7" s="1"/>
  <c r="BS7"/>
  <c r="BK7"/>
  <c r="BL7" s="1"/>
  <c r="BJ7"/>
  <c r="BB7"/>
  <c r="BC7" s="1"/>
  <c r="BA7"/>
  <c r="AR8"/>
  <c r="AI43"/>
  <c r="Z43"/>
  <c r="Q43"/>
  <c r="I43"/>
  <c r="BT6"/>
  <c r="BU6" s="1"/>
  <c r="BS6"/>
  <c r="BK6"/>
  <c r="BL6" s="1"/>
  <c r="BJ6"/>
  <c r="BB6"/>
  <c r="BC6" s="1"/>
  <c r="BA6"/>
  <c r="AI16"/>
  <c r="Z16"/>
  <c r="Q16"/>
  <c r="I16"/>
  <c r="AS7" i="1" l="1"/>
  <c r="AT7" s="1"/>
  <c r="BV227"/>
  <c r="BW227" s="1"/>
  <c r="J27" i="5"/>
  <c r="J12"/>
  <c r="J103"/>
  <c r="J64"/>
  <c r="J65"/>
  <c r="J163"/>
  <c r="J66"/>
  <c r="J136"/>
  <c r="J48"/>
  <c r="J105"/>
  <c r="J164"/>
  <c r="J49"/>
  <c r="J77"/>
  <c r="J224"/>
  <c r="J28"/>
  <c r="K28" s="1"/>
  <c r="J63"/>
  <c r="J89"/>
  <c r="J46"/>
  <c r="J21"/>
  <c r="K21" s="1"/>
  <c r="J90"/>
  <c r="J75"/>
  <c r="J91"/>
  <c r="J50"/>
  <c r="K50" s="1"/>
  <c r="J10"/>
  <c r="J31"/>
  <c r="J118"/>
  <c r="J186"/>
  <c r="K186" s="1"/>
  <c r="J153"/>
  <c r="J33"/>
  <c r="J23"/>
  <c r="J34"/>
  <c r="K34" s="1"/>
  <c r="J172"/>
  <c r="J197"/>
  <c r="J140"/>
  <c r="J141"/>
  <c r="K141" s="1"/>
  <c r="J204"/>
  <c r="J126"/>
  <c r="J101"/>
  <c r="J156"/>
  <c r="J26"/>
  <c r="J71"/>
  <c r="J43"/>
  <c r="J184"/>
  <c r="K184" s="1"/>
  <c r="J57"/>
  <c r="J206"/>
  <c r="J178"/>
  <c r="J85"/>
  <c r="K85" s="1"/>
  <c r="J185"/>
  <c r="J213"/>
  <c r="J149"/>
  <c r="J37"/>
  <c r="J115"/>
  <c r="J214"/>
  <c r="J203"/>
  <c r="J133"/>
  <c r="K133" s="1"/>
  <c r="J202"/>
  <c r="J67"/>
  <c r="J78"/>
  <c r="J106"/>
  <c r="K106" s="1"/>
  <c r="J138"/>
  <c r="J180"/>
  <c r="J169"/>
  <c r="J170"/>
  <c r="K170" s="1"/>
  <c r="J154"/>
  <c r="J97"/>
  <c r="J55"/>
  <c r="J69"/>
  <c r="K69" s="1"/>
  <c r="J11"/>
  <c r="J35"/>
  <c r="J70"/>
  <c r="J113"/>
  <c r="K113" s="1"/>
  <c r="J7"/>
  <c r="J128"/>
  <c r="J157"/>
  <c r="J17"/>
  <c r="K17" s="1"/>
  <c r="J188"/>
  <c r="J129"/>
  <c r="J198"/>
  <c r="J220"/>
  <c r="K220" s="1"/>
  <c r="J58"/>
  <c r="J158"/>
  <c r="J176"/>
  <c r="J177"/>
  <c r="K177" s="1"/>
  <c r="J190"/>
  <c r="J200"/>
  <c r="J192"/>
  <c r="J201"/>
  <c r="K201" s="1"/>
  <c r="J161"/>
  <c r="J208"/>
  <c r="J18"/>
  <c r="K18" s="1"/>
  <c r="J38"/>
  <c r="K38" s="1"/>
  <c r="J29"/>
  <c r="J30"/>
  <c r="J87"/>
  <c r="J39"/>
  <c r="J47"/>
  <c r="J9"/>
  <c r="J137"/>
  <c r="J76"/>
  <c r="K76" s="1"/>
  <c r="J165"/>
  <c r="J117"/>
  <c r="J195"/>
  <c r="J93"/>
  <c r="K93" s="1"/>
  <c r="J166"/>
  <c r="J94"/>
  <c r="J119"/>
  <c r="J168"/>
  <c r="K168" s="1"/>
  <c r="J107"/>
  <c r="J109"/>
  <c r="J222"/>
  <c r="J54"/>
  <c r="K54" s="1"/>
  <c r="J110"/>
  <c r="J81"/>
  <c r="J25"/>
  <c r="J196"/>
  <c r="K196" s="1"/>
  <c r="J99"/>
  <c r="J14"/>
  <c r="J124"/>
  <c r="J82"/>
  <c r="K82" s="1"/>
  <c r="J173"/>
  <c r="J144"/>
  <c r="J114"/>
  <c r="J148"/>
  <c r="K148" s="1"/>
  <c r="J209"/>
  <c r="J189"/>
  <c r="J102"/>
  <c r="J59"/>
  <c r="K59" s="1"/>
  <c r="J45"/>
  <c r="J73"/>
  <c r="J6"/>
  <c r="J218"/>
  <c r="K218" s="1"/>
  <c r="J150"/>
  <c r="J132"/>
  <c r="J221"/>
  <c r="J61"/>
  <c r="K61" s="1"/>
  <c r="J62"/>
  <c r="J13"/>
  <c r="J86"/>
  <c r="J41"/>
  <c r="K41" s="1"/>
  <c r="J22"/>
  <c r="J42"/>
  <c r="J74"/>
  <c r="J19"/>
  <c r="K19" s="1"/>
  <c r="J51"/>
  <c r="J152"/>
  <c r="J95"/>
  <c r="J120"/>
  <c r="K120" s="1"/>
  <c r="J53"/>
  <c r="J121"/>
  <c r="J79"/>
  <c r="J181"/>
  <c r="K181" s="1"/>
  <c r="J98"/>
  <c r="J111"/>
  <c r="J122"/>
  <c r="J20"/>
  <c r="K20" s="1"/>
  <c r="J15"/>
  <c r="J125"/>
  <c r="J142"/>
  <c r="J83"/>
  <c r="K83" s="1"/>
  <c r="J182"/>
  <c r="J205"/>
  <c r="J174"/>
  <c r="J145"/>
  <c r="K145" s="1"/>
  <c r="J146"/>
  <c r="J210"/>
  <c r="J175"/>
  <c r="J84"/>
  <c r="K84" s="1"/>
  <c r="J44"/>
  <c r="J130"/>
  <c r="J212"/>
  <c r="J131"/>
  <c r="K131" s="1"/>
  <c r="J217"/>
  <c r="J223"/>
  <c r="J160"/>
  <c r="J193"/>
  <c r="K193" s="1"/>
  <c r="J194"/>
  <c r="J162"/>
  <c r="J134"/>
  <c r="J216"/>
  <c r="K216" s="1"/>
  <c r="I31" i="7"/>
  <c r="AB43" i="8"/>
  <c r="AC43" s="1"/>
  <c r="AB223"/>
  <c r="AC223" s="1"/>
  <c r="T223"/>
  <c r="AB196"/>
  <c r="AC196" s="1"/>
  <c r="AB16"/>
  <c r="AC16" s="1"/>
  <c r="AB53"/>
  <c r="AC53" s="1"/>
  <c r="J35"/>
  <c r="K35" s="1"/>
  <c r="J103"/>
  <c r="K103" s="1"/>
  <c r="J171"/>
  <c r="K171" s="1"/>
  <c r="AK96"/>
  <c r="AL96" s="1"/>
  <c r="J153"/>
  <c r="K153" s="1"/>
  <c r="AB100"/>
  <c r="AC100" s="1"/>
  <c r="J155"/>
  <c r="K155" s="1"/>
  <c r="AB218"/>
  <c r="AC218" s="1"/>
  <c r="AB47"/>
  <c r="AC47" s="1"/>
  <c r="J149"/>
  <c r="K149" s="1"/>
  <c r="AB10"/>
  <c r="AK10" s="1"/>
  <c r="AL10" s="1"/>
  <c r="AB38"/>
  <c r="AC38" s="1"/>
  <c r="AB40"/>
  <c r="AB44"/>
  <c r="AB48"/>
  <c r="AK53"/>
  <c r="AL53" s="1"/>
  <c r="AK66"/>
  <c r="AL66" s="1"/>
  <c r="AK128"/>
  <c r="AL128" s="1"/>
  <c r="AK171"/>
  <c r="AL171" s="1"/>
  <c r="AK172"/>
  <c r="AL172" s="1"/>
  <c r="AK210"/>
  <c r="AL210" s="1"/>
  <c r="AK214"/>
  <c r="AL214" s="1"/>
  <c r="AB216"/>
  <c r="AC216" s="1"/>
  <c r="AK218"/>
  <c r="AL218" s="1"/>
  <c r="AB225"/>
  <c r="AC225" s="1"/>
  <c r="AB17"/>
  <c r="AC17" s="1"/>
  <c r="J76"/>
  <c r="K76" s="1"/>
  <c r="J178"/>
  <c r="K178" s="1"/>
  <c r="J110"/>
  <c r="K110" s="1"/>
  <c r="AK43"/>
  <c r="AL43" s="1"/>
  <c r="AK47"/>
  <c r="AL47" s="1"/>
  <c r="J218"/>
  <c r="K218" s="1"/>
  <c r="AB56"/>
  <c r="AC56" s="1"/>
  <c r="AB60"/>
  <c r="AC60" s="1"/>
  <c r="AB64"/>
  <c r="AC64" s="1"/>
  <c r="AB81"/>
  <c r="AC81" s="1"/>
  <c r="AB96"/>
  <c r="AC96" s="1"/>
  <c r="AB108"/>
  <c r="AC108" s="1"/>
  <c r="AK115"/>
  <c r="AL115" s="1"/>
  <c r="AB132"/>
  <c r="AC132" s="1"/>
  <c r="AB133"/>
  <c r="AC133" s="1"/>
  <c r="AK141"/>
  <c r="AL141" s="1"/>
  <c r="AB163"/>
  <c r="AC163" s="1"/>
  <c r="AK167"/>
  <c r="AL167" s="1"/>
  <c r="AK168"/>
  <c r="AL168" s="1"/>
  <c r="AK169"/>
  <c r="AL169" s="1"/>
  <c r="AK174"/>
  <c r="AL174" s="1"/>
  <c r="AB176"/>
  <c r="AC176" s="1"/>
  <c r="AB177"/>
  <c r="AC177" s="1"/>
  <c r="AB179"/>
  <c r="AC179" s="1"/>
  <c r="AB181"/>
  <c r="AC181" s="1"/>
  <c r="AB184"/>
  <c r="AC184" s="1"/>
  <c r="AK192"/>
  <c r="AL192" s="1"/>
  <c r="AK196"/>
  <c r="AL196" s="1"/>
  <c r="AK197"/>
  <c r="AL197" s="1"/>
  <c r="AK198"/>
  <c r="AL198" s="1"/>
  <c r="AK206"/>
  <c r="AL206" s="1"/>
  <c r="AB7"/>
  <c r="AC7" s="1"/>
  <c r="J75"/>
  <c r="K75" s="1"/>
  <c r="AB11"/>
  <c r="AC11" s="1"/>
  <c r="AB12"/>
  <c r="AC12" s="1"/>
  <c r="AB14"/>
  <c r="AC14" s="1"/>
  <c r="AK17"/>
  <c r="AL17" s="1"/>
  <c r="J77"/>
  <c r="K77" s="1"/>
  <c r="J189"/>
  <c r="K189" s="1"/>
  <c r="AB25"/>
  <c r="AC25" s="1"/>
  <c r="J102"/>
  <c r="K102" s="1"/>
  <c r="J160"/>
  <c r="K160" s="1"/>
  <c r="AB32"/>
  <c r="AC32" s="1"/>
  <c r="AB33"/>
  <c r="AC33" s="1"/>
  <c r="J215"/>
  <c r="K215" s="1"/>
  <c r="AB36"/>
  <c r="AC36" s="1"/>
  <c r="AK37"/>
  <c r="AL37" s="1"/>
  <c r="J161"/>
  <c r="K161" s="1"/>
  <c r="AB42"/>
  <c r="J79"/>
  <c r="K79" s="1"/>
  <c r="AB46"/>
  <c r="J129"/>
  <c r="K129" s="1"/>
  <c r="AB51"/>
  <c r="AC51" s="1"/>
  <c r="AK55"/>
  <c r="AL55" s="1"/>
  <c r="AB58"/>
  <c r="AC58" s="1"/>
  <c r="AK59"/>
  <c r="AL59" s="1"/>
  <c r="AB62"/>
  <c r="AC62" s="1"/>
  <c r="AK63"/>
  <c r="AL63" s="1"/>
  <c r="AB75"/>
  <c r="AC75" s="1"/>
  <c r="J36"/>
  <c r="K36" s="1"/>
  <c r="AB87"/>
  <c r="AC87" s="1"/>
  <c r="AB91"/>
  <c r="AC91" s="1"/>
  <c r="AB93"/>
  <c r="AC93" s="1"/>
  <c r="AK99"/>
  <c r="AL99" s="1"/>
  <c r="AK100"/>
  <c r="AL100" s="1"/>
  <c r="AB103"/>
  <c r="AC103" s="1"/>
  <c r="J205"/>
  <c r="K205" s="1"/>
  <c r="J177"/>
  <c r="K177" s="1"/>
  <c r="J224"/>
  <c r="K224" s="1"/>
  <c r="J176"/>
  <c r="K176" s="1"/>
  <c r="J140"/>
  <c r="K140" s="1"/>
  <c r="J49"/>
  <c r="K49" s="1"/>
  <c r="J23"/>
  <c r="K23" s="1"/>
  <c r="J172"/>
  <c r="K172" s="1"/>
  <c r="J40"/>
  <c r="K40" s="1"/>
  <c r="J134"/>
  <c r="K134" s="1"/>
  <c r="J188"/>
  <c r="K188" s="1"/>
  <c r="J122"/>
  <c r="K122" s="1"/>
  <c r="J158"/>
  <c r="K158" s="1"/>
  <c r="J15"/>
  <c r="K15" s="1"/>
  <c r="J169"/>
  <c r="K169" s="1"/>
  <c r="J24"/>
  <c r="K24" s="1"/>
  <c r="J88"/>
  <c r="K88" s="1"/>
  <c r="J157"/>
  <c r="K157" s="1"/>
  <c r="J214"/>
  <c r="K214" s="1"/>
  <c r="J223"/>
  <c r="K223" s="1"/>
  <c r="J73"/>
  <c r="K73" s="1"/>
  <c r="J87"/>
  <c r="K87" s="1"/>
  <c r="J139"/>
  <c r="K139" s="1"/>
  <c r="J167"/>
  <c r="K167" s="1"/>
  <c r="J70"/>
  <c r="K70" s="1"/>
  <c r="J85"/>
  <c r="K85" s="1"/>
  <c r="J22"/>
  <c r="K22" s="1"/>
  <c r="J61"/>
  <c r="K61" s="1"/>
  <c r="J12"/>
  <c r="K12" s="1"/>
  <c r="J197"/>
  <c r="K197" s="1"/>
  <c r="J186"/>
  <c r="K186" s="1"/>
  <c r="J156"/>
  <c r="K156" s="1"/>
  <c r="J56"/>
  <c r="K56" s="1"/>
  <c r="J159"/>
  <c r="K159" s="1"/>
  <c r="J62"/>
  <c r="K62" s="1"/>
  <c r="J120"/>
  <c r="K120" s="1"/>
  <c r="J107"/>
  <c r="K107" s="1"/>
  <c r="J74"/>
  <c r="K74" s="1"/>
  <c r="J86"/>
  <c r="K86" s="1"/>
  <c r="J7"/>
  <c r="K7" s="1"/>
  <c r="J58"/>
  <c r="K58" s="1"/>
  <c r="J20"/>
  <c r="K20" s="1"/>
  <c r="J97"/>
  <c r="K97" s="1"/>
  <c r="J43"/>
  <c r="K43" s="1"/>
  <c r="J136"/>
  <c r="K136" s="1"/>
  <c r="J16"/>
  <c r="K16" s="1"/>
  <c r="J55"/>
  <c r="K55" s="1"/>
  <c r="J50"/>
  <c r="K50" s="1"/>
  <c r="J222"/>
  <c r="K222" s="1"/>
  <c r="J118"/>
  <c r="K118" s="1"/>
  <c r="J72"/>
  <c r="K72" s="1"/>
  <c r="J117"/>
  <c r="K117" s="1"/>
  <c r="J211"/>
  <c r="K211" s="1"/>
  <c r="J137"/>
  <c r="K137" s="1"/>
  <c r="J46"/>
  <c r="K46" s="1"/>
  <c r="J209"/>
  <c r="K209" s="1"/>
  <c r="J60"/>
  <c r="K60" s="1"/>
  <c r="J84"/>
  <c r="K84" s="1"/>
  <c r="J98"/>
  <c r="K98" s="1"/>
  <c r="J173"/>
  <c r="K173" s="1"/>
  <c r="J6"/>
  <c r="K6" s="1"/>
  <c r="J39"/>
  <c r="K39" s="1"/>
  <c r="J147"/>
  <c r="K147" s="1"/>
  <c r="J104"/>
  <c r="K104" s="1"/>
  <c r="J154"/>
  <c r="K154" s="1"/>
  <c r="J95"/>
  <c r="K95" s="1"/>
  <c r="J38"/>
  <c r="K38" s="1"/>
  <c r="J146"/>
  <c r="K146" s="1"/>
  <c r="J54"/>
  <c r="K54" s="1"/>
  <c r="J11"/>
  <c r="K11" s="1"/>
  <c r="J185"/>
  <c r="K185" s="1"/>
  <c r="J19"/>
  <c r="K19" s="1"/>
  <c r="J151"/>
  <c r="K151" s="1"/>
  <c r="J203"/>
  <c r="K203" s="1"/>
  <c r="J194"/>
  <c r="K194" s="1"/>
  <c r="J193"/>
  <c r="K193" s="1"/>
  <c r="J216"/>
  <c r="K216" s="1"/>
  <c r="J202"/>
  <c r="K202" s="1"/>
  <c r="J144"/>
  <c r="K144" s="1"/>
  <c r="J90"/>
  <c r="K90" s="1"/>
  <c r="J67"/>
  <c r="K67" s="1"/>
  <c r="J25"/>
  <c r="K25" s="1"/>
  <c r="J78"/>
  <c r="K78" s="1"/>
  <c r="J66"/>
  <c r="K66" s="1"/>
  <c r="J82"/>
  <c r="K82" s="1"/>
  <c r="J195"/>
  <c r="K195" s="1"/>
  <c r="J94"/>
  <c r="K94" s="1"/>
  <c r="J81"/>
  <c r="K81" s="1"/>
  <c r="J131"/>
  <c r="K131" s="1"/>
  <c r="J145"/>
  <c r="K145" s="1"/>
  <c r="J212"/>
  <c r="K212" s="1"/>
  <c r="J32"/>
  <c r="K32" s="1"/>
  <c r="J112"/>
  <c r="K112" s="1"/>
  <c r="J91"/>
  <c r="K91" s="1"/>
  <c r="J150"/>
  <c r="K150" s="1"/>
  <c r="J179"/>
  <c r="K179" s="1"/>
  <c r="J10"/>
  <c r="K10" s="1"/>
  <c r="J80"/>
  <c r="K80" s="1"/>
  <c r="J184"/>
  <c r="K184" s="1"/>
  <c r="J162"/>
  <c r="K162" s="1"/>
  <c r="J111"/>
  <c r="K111" s="1"/>
  <c r="J217"/>
  <c r="K217" s="1"/>
  <c r="J192"/>
  <c r="K192" s="1"/>
  <c r="J26"/>
  <c r="K26" s="1"/>
  <c r="J183"/>
  <c r="K183" s="1"/>
  <c r="J64"/>
  <c r="K64" s="1"/>
  <c r="J89"/>
  <c r="K89" s="1"/>
  <c r="J128"/>
  <c r="K128" s="1"/>
  <c r="J101"/>
  <c r="K101" s="1"/>
  <c r="AB52"/>
  <c r="T52"/>
  <c r="AB107"/>
  <c r="AC107" s="1"/>
  <c r="T107"/>
  <c r="AB6"/>
  <c r="J52"/>
  <c r="K52" s="1"/>
  <c r="AB8"/>
  <c r="AC8" s="1"/>
  <c r="AB9"/>
  <c r="AC9" s="1"/>
  <c r="AC10"/>
  <c r="J108"/>
  <c r="K108" s="1"/>
  <c r="J200"/>
  <c r="K200" s="1"/>
  <c r="AB13"/>
  <c r="AC13" s="1"/>
  <c r="J100"/>
  <c r="K100" s="1"/>
  <c r="AB15"/>
  <c r="AK16"/>
  <c r="AL16" s="1"/>
  <c r="J17"/>
  <c r="K17" s="1"/>
  <c r="AB19"/>
  <c r="AC19" s="1"/>
  <c r="J65"/>
  <c r="K65" s="1"/>
  <c r="AK24"/>
  <c r="AL24" s="1"/>
  <c r="J201"/>
  <c r="K201" s="1"/>
  <c r="AB27"/>
  <c r="AC27" s="1"/>
  <c r="J191"/>
  <c r="K191" s="1"/>
  <c r="AB29"/>
  <c r="AC29" s="1"/>
  <c r="AK31"/>
  <c r="AL31" s="1"/>
  <c r="J28"/>
  <c r="K28" s="1"/>
  <c r="J29"/>
  <c r="K29" s="1"/>
  <c r="AB34"/>
  <c r="AC34" s="1"/>
  <c r="AK35"/>
  <c r="AL35" s="1"/>
  <c r="AK36"/>
  <c r="AL36" s="1"/>
  <c r="AK41"/>
  <c r="AL41" s="1"/>
  <c r="AK45"/>
  <c r="AL45" s="1"/>
  <c r="J31"/>
  <c r="K31" s="1"/>
  <c r="J9"/>
  <c r="K9" s="1"/>
  <c r="AB54"/>
  <c r="AC54" s="1"/>
  <c r="AB57"/>
  <c r="AC57" s="1"/>
  <c r="AK58"/>
  <c r="AL58" s="1"/>
  <c r="AB61"/>
  <c r="AC61" s="1"/>
  <c r="AK62"/>
  <c r="AL62" s="1"/>
  <c r="AB65"/>
  <c r="AC65" s="1"/>
  <c r="J92"/>
  <c r="K92" s="1"/>
  <c r="AK75"/>
  <c r="AL75" s="1"/>
  <c r="AB78"/>
  <c r="AC78" s="1"/>
  <c r="J152"/>
  <c r="K152" s="1"/>
  <c r="J213"/>
  <c r="K213" s="1"/>
  <c r="J37"/>
  <c r="K37" s="1"/>
  <c r="AB88"/>
  <c r="AC88" s="1"/>
  <c r="AK93"/>
  <c r="AL93" s="1"/>
  <c r="AB98"/>
  <c r="AC98" s="1"/>
  <c r="J164"/>
  <c r="K164" s="1"/>
  <c r="J196"/>
  <c r="K196" s="1"/>
  <c r="AB104"/>
  <c r="AC104" s="1"/>
  <c r="AB105"/>
  <c r="AC105" s="1"/>
  <c r="AK40"/>
  <c r="AL40" s="1"/>
  <c r="AC40"/>
  <c r="AC44"/>
  <c r="AK44"/>
  <c r="AL44" s="1"/>
  <c r="AC48"/>
  <c r="AK48"/>
  <c r="AL48" s="1"/>
  <c r="AK7"/>
  <c r="AL7" s="1"/>
  <c r="AK11"/>
  <c r="AL11" s="1"/>
  <c r="AK12"/>
  <c r="AL12" s="1"/>
  <c r="AK14"/>
  <c r="AL14" s="1"/>
  <c r="J127"/>
  <c r="K127" s="1"/>
  <c r="AK19"/>
  <c r="AL19" s="1"/>
  <c r="J18"/>
  <c r="K18" s="1"/>
  <c r="J190"/>
  <c r="K190" s="1"/>
  <c r="J109"/>
  <c r="K109" s="1"/>
  <c r="AK29"/>
  <c r="AL29" s="1"/>
  <c r="AK32"/>
  <c r="AL32" s="1"/>
  <c r="AK33"/>
  <c r="AL33" s="1"/>
  <c r="J30"/>
  <c r="K30" s="1"/>
  <c r="J53"/>
  <c r="K53" s="1"/>
  <c r="J8"/>
  <c r="K8" s="1"/>
  <c r="AK57"/>
  <c r="AL57" s="1"/>
  <c r="AK65"/>
  <c r="AL65" s="1"/>
  <c r="J130"/>
  <c r="K130" s="1"/>
  <c r="J113"/>
  <c r="K113" s="1"/>
  <c r="J93"/>
  <c r="K93" s="1"/>
  <c r="J33"/>
  <c r="K33" s="1"/>
  <c r="J34"/>
  <c r="K34" s="1"/>
  <c r="AK87"/>
  <c r="AL87" s="1"/>
  <c r="J206"/>
  <c r="K206" s="1"/>
  <c r="J114"/>
  <c r="K114" s="1"/>
  <c r="AK91"/>
  <c r="AL91" s="1"/>
  <c r="J132"/>
  <c r="K132" s="1"/>
  <c r="J163"/>
  <c r="K163" s="1"/>
  <c r="AK103"/>
  <c r="AL103" s="1"/>
  <c r="J123"/>
  <c r="K123" s="1"/>
  <c r="J165"/>
  <c r="K165" s="1"/>
  <c r="AB106"/>
  <c r="AC106" s="1"/>
  <c r="AB117"/>
  <c r="AC117" s="1"/>
  <c r="T117"/>
  <c r="AB126"/>
  <c r="AC126" s="1"/>
  <c r="T126"/>
  <c r="AB138"/>
  <c r="AC138" s="1"/>
  <c r="T138"/>
  <c r="M67"/>
  <c r="AB109"/>
  <c r="AC109" s="1"/>
  <c r="J133"/>
  <c r="K133" s="1"/>
  <c r="J207"/>
  <c r="K207" s="1"/>
  <c r="AB118"/>
  <c r="AC118" s="1"/>
  <c r="AK120"/>
  <c r="AL120" s="1"/>
  <c r="AB127"/>
  <c r="AC127" s="1"/>
  <c r="AB129"/>
  <c r="AC129" s="1"/>
  <c r="AB130"/>
  <c r="AC130" s="1"/>
  <c r="AK132"/>
  <c r="AL132" s="1"/>
  <c r="AK133"/>
  <c r="AL133" s="1"/>
  <c r="AK134"/>
  <c r="AL134" s="1"/>
  <c r="J59"/>
  <c r="K59" s="1"/>
  <c r="J21"/>
  <c r="K21" s="1"/>
  <c r="J105"/>
  <c r="K105" s="1"/>
  <c r="J198"/>
  <c r="K198" s="1"/>
  <c r="J45"/>
  <c r="K45" s="1"/>
  <c r="J148"/>
  <c r="K148" s="1"/>
  <c r="AB153"/>
  <c r="AC153" s="1"/>
  <c r="AB157"/>
  <c r="AC157" s="1"/>
  <c r="AK159"/>
  <c r="AL159" s="1"/>
  <c r="AK160"/>
  <c r="AL160" s="1"/>
  <c r="AK161"/>
  <c r="AL161" s="1"/>
  <c r="AK162"/>
  <c r="AL162" s="1"/>
  <c r="J220"/>
  <c r="K220" s="1"/>
  <c r="J210"/>
  <c r="K210" s="1"/>
  <c r="AK170"/>
  <c r="AL170" s="1"/>
  <c r="AK175"/>
  <c r="AL175" s="1"/>
  <c r="AK176"/>
  <c r="AL176" s="1"/>
  <c r="J116"/>
  <c r="K116" s="1"/>
  <c r="J13"/>
  <c r="K13" s="1"/>
  <c r="J126"/>
  <c r="K126" s="1"/>
  <c r="AK181"/>
  <c r="AL181" s="1"/>
  <c r="AK183"/>
  <c r="AL183" s="1"/>
  <c r="AK184"/>
  <c r="AL184" s="1"/>
  <c r="AB186"/>
  <c r="AC186" s="1"/>
  <c r="AK188"/>
  <c r="AL188" s="1"/>
  <c r="AK189"/>
  <c r="AL189" s="1"/>
  <c r="AK190"/>
  <c r="AL190" s="1"/>
  <c r="J119"/>
  <c r="K119" s="1"/>
  <c r="AB201"/>
  <c r="AC201" s="1"/>
  <c r="AB202"/>
  <c r="AC202" s="1"/>
  <c r="AB208"/>
  <c r="AC208" s="1"/>
  <c r="AB211"/>
  <c r="AC211" s="1"/>
  <c r="AK216"/>
  <c r="AL216" s="1"/>
  <c r="AK225"/>
  <c r="AL225" s="1"/>
  <c r="AB135"/>
  <c r="AC135" s="1"/>
  <c r="T135"/>
  <c r="AB221"/>
  <c r="AC221" s="1"/>
  <c r="T221"/>
  <c r="AK107"/>
  <c r="AL107" s="1"/>
  <c r="AK108"/>
  <c r="AL108" s="1"/>
  <c r="AB110"/>
  <c r="AC110" s="1"/>
  <c r="AK112"/>
  <c r="AL112" s="1"/>
  <c r="AB116"/>
  <c r="AC116" s="1"/>
  <c r="J180"/>
  <c r="K180" s="1"/>
  <c r="AB119"/>
  <c r="AC119" s="1"/>
  <c r="AB123"/>
  <c r="AC123" s="1"/>
  <c r="AB125"/>
  <c r="AC125" s="1"/>
  <c r="J42"/>
  <c r="K42" s="1"/>
  <c r="J68"/>
  <c r="K68" s="1"/>
  <c r="J208"/>
  <c r="K208" s="1"/>
  <c r="J182"/>
  <c r="K182" s="1"/>
  <c r="AB137"/>
  <c r="AC137" s="1"/>
  <c r="AB139"/>
  <c r="AC139" s="1"/>
  <c r="AB143"/>
  <c r="AC143" s="1"/>
  <c r="AK145"/>
  <c r="AL145" s="1"/>
  <c r="AK146"/>
  <c r="AL146" s="1"/>
  <c r="AK147"/>
  <c r="AL147" s="1"/>
  <c r="AK148"/>
  <c r="AL148" s="1"/>
  <c r="AK149"/>
  <c r="AL149" s="1"/>
  <c r="AB152"/>
  <c r="AC152" s="1"/>
  <c r="AK153"/>
  <c r="AL153" s="1"/>
  <c r="AB156"/>
  <c r="AC156" s="1"/>
  <c r="AK157"/>
  <c r="AL157" s="1"/>
  <c r="AK163"/>
  <c r="AL163" s="1"/>
  <c r="AK164"/>
  <c r="AL164" s="1"/>
  <c r="J221"/>
  <c r="K221" s="1"/>
  <c r="J199"/>
  <c r="K199" s="1"/>
  <c r="AB173"/>
  <c r="AC173" s="1"/>
  <c r="AK177"/>
  <c r="AL177" s="1"/>
  <c r="AK178"/>
  <c r="AL178" s="1"/>
  <c r="AK179"/>
  <c r="AL179" s="1"/>
  <c r="AK185"/>
  <c r="AL185" s="1"/>
  <c r="AB187"/>
  <c r="AC187" s="1"/>
  <c r="AB193"/>
  <c r="AC193" s="1"/>
  <c r="AK195"/>
  <c r="AL195" s="1"/>
  <c r="J121"/>
  <c r="K121" s="1"/>
  <c r="AB203"/>
  <c r="AC203" s="1"/>
  <c r="J142"/>
  <c r="K142" s="1"/>
  <c r="AB205"/>
  <c r="AC205" s="1"/>
  <c r="AB207"/>
  <c r="AC207" s="1"/>
  <c r="J14"/>
  <c r="K14" s="1"/>
  <c r="J143"/>
  <c r="K143" s="1"/>
  <c r="J51"/>
  <c r="K51" s="1"/>
  <c r="AB215"/>
  <c r="J63"/>
  <c r="K63" s="1"/>
  <c r="AK109"/>
  <c r="AL109" s="1"/>
  <c r="AK110"/>
  <c r="AL110" s="1"/>
  <c r="J204"/>
  <c r="K204" s="1"/>
  <c r="AK117"/>
  <c r="AL117" s="1"/>
  <c r="AK118"/>
  <c r="AL118" s="1"/>
  <c r="J41"/>
  <c r="K41" s="1"/>
  <c r="J96"/>
  <c r="K96" s="1"/>
  <c r="J181"/>
  <c r="K181" s="1"/>
  <c r="AK126"/>
  <c r="AL126" s="1"/>
  <c r="AK127"/>
  <c r="AL127" s="1"/>
  <c r="AK129"/>
  <c r="AL129" s="1"/>
  <c r="AK130"/>
  <c r="AL130" s="1"/>
  <c r="J83"/>
  <c r="K83" s="1"/>
  <c r="AK138"/>
  <c r="AL138" s="1"/>
  <c r="J44"/>
  <c r="K44" s="1"/>
  <c r="AK143"/>
  <c r="AL143" s="1"/>
  <c r="AK152"/>
  <c r="AL152" s="1"/>
  <c r="J71"/>
  <c r="K71" s="1"/>
  <c r="J174"/>
  <c r="K174" s="1"/>
  <c r="J124"/>
  <c r="K124" s="1"/>
  <c r="J115"/>
  <c r="K115" s="1"/>
  <c r="J125"/>
  <c r="K125" s="1"/>
  <c r="AK186"/>
  <c r="AL186" s="1"/>
  <c r="J168"/>
  <c r="K168" s="1"/>
  <c r="J187"/>
  <c r="K187" s="1"/>
  <c r="J175"/>
  <c r="K175" s="1"/>
  <c r="AK202"/>
  <c r="AL202" s="1"/>
  <c r="J141"/>
  <c r="K141" s="1"/>
  <c r="AK207"/>
  <c r="AL207" s="1"/>
  <c r="AK208"/>
  <c r="AL208" s="1"/>
  <c r="AK211"/>
  <c r="AL211" s="1"/>
  <c r="AB220"/>
  <c r="AC220" s="1"/>
  <c r="AB209"/>
  <c r="AC209" s="1"/>
  <c r="T209"/>
  <c r="AB212"/>
  <c r="AC212" s="1"/>
  <c r="T212"/>
  <c r="AB219"/>
  <c r="AC219" s="1"/>
  <c r="T219"/>
  <c r="AB226"/>
  <c r="AC226" s="1"/>
  <c r="T226"/>
  <c r="AK116"/>
  <c r="AL116" s="1"/>
  <c r="AK119"/>
  <c r="AL119" s="1"/>
  <c r="J135"/>
  <c r="K135" s="1"/>
  <c r="AK125"/>
  <c r="AL125" s="1"/>
  <c r="J57"/>
  <c r="K57" s="1"/>
  <c r="AK135"/>
  <c r="AL135" s="1"/>
  <c r="AK137"/>
  <c r="AL137" s="1"/>
  <c r="AK139"/>
  <c r="AL139" s="1"/>
  <c r="J99"/>
  <c r="K99" s="1"/>
  <c r="J138"/>
  <c r="K138" s="1"/>
  <c r="J69"/>
  <c r="K69" s="1"/>
  <c r="J219"/>
  <c r="K219" s="1"/>
  <c r="J166"/>
  <c r="K166" s="1"/>
  <c r="J47"/>
  <c r="K47" s="1"/>
  <c r="AK173"/>
  <c r="AL173" s="1"/>
  <c r="J48"/>
  <c r="K48" s="1"/>
  <c r="AK187"/>
  <c r="AL187" s="1"/>
  <c r="J106"/>
  <c r="K106" s="1"/>
  <c r="AK205"/>
  <c r="AL205" s="1"/>
  <c r="J170"/>
  <c r="K170" s="1"/>
  <c r="AK221"/>
  <c r="AL221" s="1"/>
  <c r="J219" i="5"/>
  <c r="J215"/>
  <c r="K215" s="1"/>
  <c r="J211"/>
  <c r="J207"/>
  <c r="J199"/>
  <c r="J191"/>
  <c r="K191" s="1"/>
  <c r="J187"/>
  <c r="J183"/>
  <c r="J179"/>
  <c r="J171"/>
  <c r="K171" s="1"/>
  <c r="J167"/>
  <c r="J159"/>
  <c r="J155"/>
  <c r="J151"/>
  <c r="K151" s="1"/>
  <c r="J147"/>
  <c r="J143"/>
  <c r="J139"/>
  <c r="J135"/>
  <c r="K135" s="1"/>
  <c r="J127"/>
  <c r="J123"/>
  <c r="J116"/>
  <c r="K116" s="1"/>
  <c r="J112"/>
  <c r="K112" s="1"/>
  <c r="J108"/>
  <c r="J104"/>
  <c r="J100"/>
  <c r="J96"/>
  <c r="K96" s="1"/>
  <c r="J92"/>
  <c r="J88"/>
  <c r="J80"/>
  <c r="K80" s="1"/>
  <c r="J72"/>
  <c r="K72" s="1"/>
  <c r="J68"/>
  <c r="J60"/>
  <c r="J56"/>
  <c r="J52"/>
  <c r="K52" s="1"/>
  <c r="J40"/>
  <c r="J36"/>
  <c r="J32"/>
  <c r="J24"/>
  <c r="K24" s="1"/>
  <c r="J16"/>
  <c r="J8"/>
  <c r="K63"/>
  <c r="K27"/>
  <c r="K10"/>
  <c r="K62"/>
  <c r="K29"/>
  <c r="K39"/>
  <c r="K163"/>
  <c r="K22"/>
  <c r="K48"/>
  <c r="K90"/>
  <c r="K91"/>
  <c r="K12"/>
  <c r="K104"/>
  <c r="K88"/>
  <c r="K136"/>
  <c r="K51"/>
  <c r="K166"/>
  <c r="K152"/>
  <c r="K94"/>
  <c r="K40"/>
  <c r="K75"/>
  <c r="K77"/>
  <c r="K30"/>
  <c r="K64"/>
  <c r="K46"/>
  <c r="K137"/>
  <c r="K165"/>
  <c r="K92"/>
  <c r="K31"/>
  <c r="K224"/>
  <c r="K67"/>
  <c r="K118"/>
  <c r="K180"/>
  <c r="K70"/>
  <c r="K103"/>
  <c r="K66"/>
  <c r="K42"/>
  <c r="K9"/>
  <c r="K105"/>
  <c r="K164"/>
  <c r="K95"/>
  <c r="K53"/>
  <c r="K23"/>
  <c r="K172"/>
  <c r="K140"/>
  <c r="K126"/>
  <c r="K202"/>
  <c r="K60"/>
  <c r="K115"/>
  <c r="K194"/>
  <c r="K150"/>
  <c r="K134"/>
  <c r="K162"/>
  <c r="K37"/>
  <c r="K160"/>
  <c r="K178"/>
  <c r="K192"/>
  <c r="K149"/>
  <c r="K6"/>
  <c r="K73"/>
  <c r="K159"/>
  <c r="K212"/>
  <c r="K158"/>
  <c r="K211"/>
  <c r="K206"/>
  <c r="K210"/>
  <c r="K223"/>
  <c r="K190"/>
  <c r="K199"/>
  <c r="K44"/>
  <c r="K176"/>
  <c r="K45"/>
  <c r="K130"/>
  <c r="K189"/>
  <c r="K147"/>
  <c r="K43"/>
  <c r="K56"/>
  <c r="K156"/>
  <c r="K198"/>
  <c r="K146"/>
  <c r="K187"/>
  <c r="K174"/>
  <c r="K183"/>
  <c r="K71"/>
  <c r="K101"/>
  <c r="K204"/>
  <c r="K124"/>
  <c r="K197"/>
  <c r="K25"/>
  <c r="K111"/>
  <c r="K219"/>
  <c r="K97"/>
  <c r="K139"/>
  <c r="K79"/>
  <c r="K167"/>
  <c r="K138"/>
  <c r="K119"/>
  <c r="K36"/>
  <c r="K122"/>
  <c r="K81"/>
  <c r="S110" s="1"/>
  <c r="K110"/>
  <c r="K55"/>
  <c r="K98"/>
  <c r="K222"/>
  <c r="K155"/>
  <c r="K154"/>
  <c r="K109"/>
  <c r="K108"/>
  <c r="K169"/>
  <c r="K107"/>
  <c r="K121"/>
  <c r="K100"/>
  <c r="K123"/>
  <c r="K14"/>
  <c r="K99"/>
  <c r="K11"/>
  <c r="K7"/>
  <c r="K153"/>
  <c r="K33"/>
  <c r="K35"/>
  <c r="K15"/>
  <c r="K13"/>
  <c r="K86"/>
  <c r="K87"/>
  <c r="K65"/>
  <c r="K89"/>
  <c r="K47"/>
  <c r="K74"/>
  <c r="K179"/>
  <c r="K117"/>
  <c r="K49"/>
  <c r="K195"/>
  <c r="K78"/>
  <c r="K32"/>
  <c r="K68"/>
  <c r="K142"/>
  <c r="K128"/>
  <c r="K173"/>
  <c r="K205"/>
  <c r="K157"/>
  <c r="K188"/>
  <c r="K182"/>
  <c r="K114"/>
  <c r="K129"/>
  <c r="K125"/>
  <c r="K127"/>
  <c r="S134" s="1"/>
  <c r="K16"/>
  <c r="K143"/>
  <c r="K26"/>
  <c r="K144"/>
  <c r="K209"/>
  <c r="K57"/>
  <c r="K58"/>
  <c r="K102"/>
  <c r="K217"/>
  <c r="K175"/>
  <c r="K207"/>
  <c r="K185"/>
  <c r="K8"/>
  <c r="K200"/>
  <c r="K213"/>
  <c r="S221" s="1"/>
  <c r="K214"/>
  <c r="K203"/>
  <c r="K161"/>
  <c r="K221"/>
  <c r="K208"/>
  <c r="K132"/>
  <c r="AA13" i="1"/>
  <c r="AB13" s="1"/>
  <c r="R16"/>
  <c r="S16" s="1"/>
  <c r="AJ20"/>
  <c r="AK20" s="1"/>
  <c r="AL20" s="1"/>
  <c r="R23"/>
  <c r="S23" s="1"/>
  <c r="T23" s="1"/>
  <c r="AS25"/>
  <c r="AT25" s="1"/>
  <c r="AJ28"/>
  <c r="AK28" s="1"/>
  <c r="R32"/>
  <c r="S32" s="1"/>
  <c r="R7"/>
  <c r="S7" s="1"/>
  <c r="AA9"/>
  <c r="AB9" s="1"/>
  <c r="R12"/>
  <c r="S12" s="1"/>
  <c r="R14"/>
  <c r="S14" s="1"/>
  <c r="AS15"/>
  <c r="AT15" s="1"/>
  <c r="J16"/>
  <c r="K16" s="1"/>
  <c r="AJ21"/>
  <c r="AK21" s="1"/>
  <c r="AL21" s="1"/>
  <c r="AS26"/>
  <c r="AT26" s="1"/>
  <c r="R29"/>
  <c r="S29" s="1"/>
  <c r="AS31"/>
  <c r="AT31" s="1"/>
  <c r="J32"/>
  <c r="K32" s="1"/>
  <c r="AA33"/>
  <c r="AB33" s="1"/>
  <c r="AA36"/>
  <c r="AB36" s="1"/>
  <c r="AA38"/>
  <c r="AB38" s="1"/>
  <c r="AL287"/>
  <c r="AM287" s="1"/>
  <c r="AJ10"/>
  <c r="AK10" s="1"/>
  <c r="J24"/>
  <c r="K24" s="1"/>
  <c r="R6"/>
  <c r="S6" s="1"/>
  <c r="AJ37"/>
  <c r="AK37" s="1"/>
  <c r="J7"/>
  <c r="K7" s="1"/>
  <c r="AS38"/>
  <c r="AT38" s="1"/>
  <c r="AJ8"/>
  <c r="AK8" s="1"/>
  <c r="R10"/>
  <c r="S10" s="1"/>
  <c r="J12"/>
  <c r="K12" s="1"/>
  <c r="AS13"/>
  <c r="AT13" s="1"/>
  <c r="J14"/>
  <c r="K14" s="1"/>
  <c r="AJ16"/>
  <c r="AK16" s="1"/>
  <c r="AA19"/>
  <c r="AB19" s="1"/>
  <c r="AU20"/>
  <c r="AJ23"/>
  <c r="AK23" s="1"/>
  <c r="AA27"/>
  <c r="AB27" s="1"/>
  <c r="R28"/>
  <c r="S28" s="1"/>
  <c r="T28" s="1"/>
  <c r="J29"/>
  <c r="K29" s="1"/>
  <c r="AJ32"/>
  <c r="AK32" s="1"/>
  <c r="R34"/>
  <c r="S34" s="1"/>
  <c r="R35"/>
  <c r="S35" s="1"/>
  <c r="R38"/>
  <c r="S38" s="1"/>
  <c r="BV265"/>
  <c r="BW265" s="1"/>
  <c r="AC286"/>
  <c r="AD286" s="1"/>
  <c r="AS19"/>
  <c r="AT19" s="1"/>
  <c r="AJ24"/>
  <c r="AK24" s="1"/>
  <c r="AJ35"/>
  <c r="AK35" s="1"/>
  <c r="J6"/>
  <c r="K6" s="1"/>
  <c r="AS9"/>
  <c r="AT9" s="1"/>
  <c r="J10"/>
  <c r="K10" s="1"/>
  <c r="AS10"/>
  <c r="AT10" s="1"/>
  <c r="AJ12"/>
  <c r="AK12" s="1"/>
  <c r="AJ14"/>
  <c r="AK14" s="1"/>
  <c r="AA15"/>
  <c r="AB15" s="1"/>
  <c r="AJ17"/>
  <c r="AK17" s="1"/>
  <c r="R22"/>
  <c r="S22" s="1"/>
  <c r="T22" s="1"/>
  <c r="R24"/>
  <c r="S24" s="1"/>
  <c r="T24" s="1"/>
  <c r="AC24" s="1"/>
  <c r="AL24" s="1"/>
  <c r="AA26"/>
  <c r="AB26" s="1"/>
  <c r="AA31"/>
  <c r="AB31" s="1"/>
  <c r="AS33"/>
  <c r="AT33" s="1"/>
  <c r="J34"/>
  <c r="K34" s="1"/>
  <c r="AJ34"/>
  <c r="AK34" s="1"/>
  <c r="T16"/>
  <c r="T32"/>
  <c r="T7"/>
  <c r="AC7" s="1"/>
  <c r="T12"/>
  <c r="T14"/>
  <c r="AA264"/>
  <c r="AB264" s="1"/>
  <c r="AA254"/>
  <c r="AB254" s="1"/>
  <c r="AA250"/>
  <c r="AB250" s="1"/>
  <c r="AA248"/>
  <c r="AB248" s="1"/>
  <c r="AA283"/>
  <c r="AB283" s="1"/>
  <c r="AA275"/>
  <c r="AB275" s="1"/>
  <c r="AA274"/>
  <c r="AB274" s="1"/>
  <c r="AA271"/>
  <c r="AB271" s="1"/>
  <c r="AA266"/>
  <c r="AB266" s="1"/>
  <c r="AA259"/>
  <c r="AB259" s="1"/>
  <c r="AA257"/>
  <c r="AB257" s="1"/>
  <c r="AA247"/>
  <c r="AB247" s="1"/>
  <c r="AA282"/>
  <c r="AB282" s="1"/>
  <c r="AA270"/>
  <c r="AB270" s="1"/>
  <c r="AA256"/>
  <c r="AB256" s="1"/>
  <c r="AA251"/>
  <c r="AB251" s="1"/>
  <c r="AC251" s="1"/>
  <c r="AA245"/>
  <c r="AB245" s="1"/>
  <c r="AA241"/>
  <c r="AB241" s="1"/>
  <c r="AA237"/>
  <c r="AB237" s="1"/>
  <c r="AA231"/>
  <c r="AB231" s="1"/>
  <c r="AA221"/>
  <c r="AB221" s="1"/>
  <c r="AA216"/>
  <c r="AB216" s="1"/>
  <c r="AA212"/>
  <c r="AB212" s="1"/>
  <c r="AA210"/>
  <c r="AB210" s="1"/>
  <c r="AA246"/>
  <c r="AB246" s="1"/>
  <c r="AA244"/>
  <c r="AB244" s="1"/>
  <c r="AC244" s="1"/>
  <c r="AA240"/>
  <c r="AB240" s="1"/>
  <c r="AA234"/>
  <c r="AB234" s="1"/>
  <c r="AA230"/>
  <c r="AB230" s="1"/>
  <c r="AA227"/>
  <c r="AB227" s="1"/>
  <c r="AA226"/>
  <c r="AB226" s="1"/>
  <c r="AC226" s="1"/>
  <c r="AA220"/>
  <c r="AB220" s="1"/>
  <c r="AA215"/>
  <c r="AB215" s="1"/>
  <c r="AA211"/>
  <c r="AB211" s="1"/>
  <c r="AA209"/>
  <c r="AB209" s="1"/>
  <c r="AA239"/>
  <c r="AB239" s="1"/>
  <c r="AA235"/>
  <c r="AB235" s="1"/>
  <c r="AA233"/>
  <c r="AB233" s="1"/>
  <c r="AA229"/>
  <c r="AB229" s="1"/>
  <c r="AA219"/>
  <c r="AB219" s="1"/>
  <c r="AA214"/>
  <c r="AB214" s="1"/>
  <c r="AA208"/>
  <c r="AB208" s="1"/>
  <c r="AA200"/>
  <c r="AB200" s="1"/>
  <c r="AA197"/>
  <c r="AB197" s="1"/>
  <c r="AA185"/>
  <c r="AB185" s="1"/>
  <c r="AA179"/>
  <c r="AB179" s="1"/>
  <c r="AA175"/>
  <c r="AB175" s="1"/>
  <c r="AA169"/>
  <c r="AB169" s="1"/>
  <c r="AA199"/>
  <c r="AB199" s="1"/>
  <c r="AA193"/>
  <c r="AB193" s="1"/>
  <c r="AA188"/>
  <c r="AB188" s="1"/>
  <c r="AA184"/>
  <c r="AB184" s="1"/>
  <c r="AA182"/>
  <c r="AB182" s="1"/>
  <c r="AA178"/>
  <c r="AB178" s="1"/>
  <c r="AA174"/>
  <c r="AB174" s="1"/>
  <c r="AA172"/>
  <c r="AB172" s="1"/>
  <c r="AA202"/>
  <c r="AB202" s="1"/>
  <c r="AA191"/>
  <c r="AB191" s="1"/>
  <c r="AA187"/>
  <c r="AB187" s="1"/>
  <c r="AA183"/>
  <c r="AB183" s="1"/>
  <c r="AA181"/>
  <c r="AB181" s="1"/>
  <c r="AA177"/>
  <c r="AB177" s="1"/>
  <c r="AA173"/>
  <c r="AB173" s="1"/>
  <c r="AA171"/>
  <c r="AB171" s="1"/>
  <c r="AA167"/>
  <c r="AB167" s="1"/>
  <c r="AA206"/>
  <c r="AB206" s="1"/>
  <c r="AA166"/>
  <c r="AB166" s="1"/>
  <c r="AA153"/>
  <c r="AB153" s="1"/>
  <c r="AA149"/>
  <c r="AB149" s="1"/>
  <c r="AA145"/>
  <c r="AB145" s="1"/>
  <c r="AA143"/>
  <c r="AB143" s="1"/>
  <c r="AA141"/>
  <c r="AB141" s="1"/>
  <c r="AA140"/>
  <c r="AB140" s="1"/>
  <c r="AA132"/>
  <c r="AB132" s="1"/>
  <c r="AA126"/>
  <c r="AB126" s="1"/>
  <c r="AA121"/>
  <c r="AB121" s="1"/>
  <c r="AA119"/>
  <c r="AB119" s="1"/>
  <c r="AA142"/>
  <c r="AB142" s="1"/>
  <c r="AA139"/>
  <c r="AB139" s="1"/>
  <c r="AA163"/>
  <c r="AB163" s="1"/>
  <c r="AA161"/>
  <c r="AB161" s="1"/>
  <c r="AA159"/>
  <c r="AB159" s="1"/>
  <c r="AA157"/>
  <c r="AB157" s="1"/>
  <c r="AA151"/>
  <c r="AB151" s="1"/>
  <c r="AA150"/>
  <c r="AB150" s="1"/>
  <c r="AC150" s="1"/>
  <c r="AA147"/>
  <c r="AB147" s="1"/>
  <c r="AA136"/>
  <c r="AB136" s="1"/>
  <c r="AA130"/>
  <c r="AB130" s="1"/>
  <c r="AA128"/>
  <c r="AB128" s="1"/>
  <c r="AA124"/>
  <c r="AB124" s="1"/>
  <c r="AA158"/>
  <c r="AB158" s="1"/>
  <c r="AC158" s="1"/>
  <c r="AA105"/>
  <c r="AB105" s="1"/>
  <c r="AA94"/>
  <c r="AB94" s="1"/>
  <c r="AA92"/>
  <c r="AB92" s="1"/>
  <c r="AA82"/>
  <c r="AB82" s="1"/>
  <c r="AC82" s="1"/>
  <c r="AA70"/>
  <c r="AB70" s="1"/>
  <c r="AA63"/>
  <c r="AB63" s="1"/>
  <c r="AA59"/>
  <c r="AB59" s="1"/>
  <c r="AA55"/>
  <c r="AB55" s="1"/>
  <c r="AA52"/>
  <c r="AB52" s="1"/>
  <c r="AA45"/>
  <c r="AB45" s="1"/>
  <c r="AA41"/>
  <c r="AB41" s="1"/>
  <c r="AA108"/>
  <c r="AB108" s="1"/>
  <c r="AA101"/>
  <c r="AB101" s="1"/>
  <c r="AA99"/>
  <c r="AB99" s="1"/>
  <c r="AA97"/>
  <c r="AB97" s="1"/>
  <c r="AA93"/>
  <c r="AB93" s="1"/>
  <c r="AA90"/>
  <c r="AB90" s="1"/>
  <c r="AA85"/>
  <c r="AB85" s="1"/>
  <c r="AC85" s="1"/>
  <c r="AA78"/>
  <c r="AB78" s="1"/>
  <c r="AA77"/>
  <c r="AB77" s="1"/>
  <c r="AA76"/>
  <c r="AB76" s="1"/>
  <c r="AA115"/>
  <c r="AB115" s="1"/>
  <c r="AA43"/>
  <c r="AB43" s="1"/>
  <c r="AA39"/>
  <c r="AB39" s="1"/>
  <c r="AS39"/>
  <c r="AT39" s="1"/>
  <c r="AJ43"/>
  <c r="AK43" s="1"/>
  <c r="AJ44"/>
  <c r="AK44" s="1"/>
  <c r="AA46"/>
  <c r="AB46" s="1"/>
  <c r="AA47"/>
  <c r="AB47" s="1"/>
  <c r="AA48"/>
  <c r="AB48" s="1"/>
  <c r="R50"/>
  <c r="S50" s="1"/>
  <c r="T50" s="1"/>
  <c r="R51"/>
  <c r="S51" s="1"/>
  <c r="J52"/>
  <c r="K52" s="1"/>
  <c r="AS52"/>
  <c r="AT52" s="1"/>
  <c r="R53"/>
  <c r="S53" s="1"/>
  <c r="AJ55"/>
  <c r="AK55" s="1"/>
  <c r="AJ57"/>
  <c r="AK57" s="1"/>
  <c r="AJ58"/>
  <c r="AK58" s="1"/>
  <c r="J59"/>
  <c r="K59" s="1"/>
  <c r="AS59"/>
  <c r="AT59" s="1"/>
  <c r="J60"/>
  <c r="K60" s="1"/>
  <c r="AS60"/>
  <c r="AT60" s="1"/>
  <c r="J61"/>
  <c r="K61" s="1"/>
  <c r="AS62"/>
  <c r="AT62" s="1"/>
  <c r="R63"/>
  <c r="S63" s="1"/>
  <c r="J65"/>
  <c r="K65" s="1"/>
  <c r="AS66"/>
  <c r="AT66" s="1"/>
  <c r="R67"/>
  <c r="S67" s="1"/>
  <c r="R69"/>
  <c r="S69" s="1"/>
  <c r="R71"/>
  <c r="S71" s="1"/>
  <c r="AJ72"/>
  <c r="AK72" s="1"/>
  <c r="J73"/>
  <c r="K73" s="1"/>
  <c r="AJ74"/>
  <c r="AK74" s="1"/>
  <c r="AA80"/>
  <c r="AB80" s="1"/>
  <c r="AC80" s="1"/>
  <c r="AJ81"/>
  <c r="AK81" s="1"/>
  <c r="AA88"/>
  <c r="AB88" s="1"/>
  <c r="AJ89"/>
  <c r="AK89" s="1"/>
  <c r="AS90"/>
  <c r="AT90" s="1"/>
  <c r="AS93"/>
  <c r="AT93" s="1"/>
  <c r="R94"/>
  <c r="S94" s="1"/>
  <c r="T94" s="1"/>
  <c r="AJ95"/>
  <c r="AK95" s="1"/>
  <c r="AL95" s="1"/>
  <c r="AS97"/>
  <c r="AT97" s="1"/>
  <c r="AS99"/>
  <c r="AT99" s="1"/>
  <c r="AJ102"/>
  <c r="AK102" s="1"/>
  <c r="AS104"/>
  <c r="AT104" s="1"/>
  <c r="J105"/>
  <c r="K105" s="1"/>
  <c r="AS105"/>
  <c r="AT105" s="1"/>
  <c r="AA107"/>
  <c r="AB107" s="1"/>
  <c r="AA110"/>
  <c r="AB110" s="1"/>
  <c r="AJ114"/>
  <c r="AK114" s="1"/>
  <c r="J283"/>
  <c r="K283" s="1"/>
  <c r="J275"/>
  <c r="K275" s="1"/>
  <c r="J274"/>
  <c r="K274" s="1"/>
  <c r="J271"/>
  <c r="K271" s="1"/>
  <c r="J257"/>
  <c r="K257" s="1"/>
  <c r="J247"/>
  <c r="K247" s="1"/>
  <c r="J270"/>
  <c r="K270" s="1"/>
  <c r="J256"/>
  <c r="K256" s="1"/>
  <c r="J246"/>
  <c r="K246" s="1"/>
  <c r="J281"/>
  <c r="K281" s="1"/>
  <c r="J277"/>
  <c r="K277" s="1"/>
  <c r="J269"/>
  <c r="K269" s="1"/>
  <c r="J268"/>
  <c r="K268" s="1"/>
  <c r="J265"/>
  <c r="K265" s="1"/>
  <c r="J255"/>
  <c r="K255" s="1"/>
  <c r="J249"/>
  <c r="K249" s="1"/>
  <c r="J240"/>
  <c r="K240" s="1"/>
  <c r="J236"/>
  <c r="K236" s="1"/>
  <c r="J234"/>
  <c r="K234" s="1"/>
  <c r="J230"/>
  <c r="K230" s="1"/>
  <c r="J227"/>
  <c r="K227" s="1"/>
  <c r="J220"/>
  <c r="K220" s="1"/>
  <c r="J215"/>
  <c r="K215" s="1"/>
  <c r="J211"/>
  <c r="K211" s="1"/>
  <c r="J209"/>
  <c r="K209" s="1"/>
  <c r="J243"/>
  <c r="K243" s="1"/>
  <c r="J239"/>
  <c r="K239" s="1"/>
  <c r="J235"/>
  <c r="K235" s="1"/>
  <c r="J233"/>
  <c r="K233" s="1"/>
  <c r="J229"/>
  <c r="K229" s="1"/>
  <c r="J219"/>
  <c r="K219" s="1"/>
  <c r="J214"/>
  <c r="K214" s="1"/>
  <c r="J208"/>
  <c r="K208" s="1"/>
  <c r="J242"/>
  <c r="K242" s="1"/>
  <c r="J238"/>
  <c r="K238" s="1"/>
  <c r="J232"/>
  <c r="K232" s="1"/>
  <c r="J228"/>
  <c r="K228" s="1"/>
  <c r="J223"/>
  <c r="K223" s="1"/>
  <c r="J218"/>
  <c r="K218" s="1"/>
  <c r="J207"/>
  <c r="K207" s="1"/>
  <c r="J196"/>
  <c r="K196" s="1"/>
  <c r="J193"/>
  <c r="K193" s="1"/>
  <c r="J188"/>
  <c r="K188" s="1"/>
  <c r="J184"/>
  <c r="K184" s="1"/>
  <c r="J182"/>
  <c r="K182" s="1"/>
  <c r="J178"/>
  <c r="K178" s="1"/>
  <c r="J174"/>
  <c r="K174" s="1"/>
  <c r="J172"/>
  <c r="K172" s="1"/>
  <c r="J168"/>
  <c r="K168" s="1"/>
  <c r="J195"/>
  <c r="K195" s="1"/>
  <c r="J192"/>
  <c r="K192" s="1"/>
  <c r="J187"/>
  <c r="K187" s="1"/>
  <c r="J183"/>
  <c r="K183" s="1"/>
  <c r="J181"/>
  <c r="K181" s="1"/>
  <c r="J177"/>
  <c r="K177" s="1"/>
  <c r="J173"/>
  <c r="K173" s="1"/>
  <c r="J171"/>
  <c r="K171" s="1"/>
  <c r="J167"/>
  <c r="K167" s="1"/>
  <c r="J198"/>
  <c r="K198" s="1"/>
  <c r="J190"/>
  <c r="K190" s="1"/>
  <c r="J186"/>
  <c r="K186" s="1"/>
  <c r="J176"/>
  <c r="K176" s="1"/>
  <c r="J170"/>
  <c r="K170" s="1"/>
  <c r="J205"/>
  <c r="K205" s="1"/>
  <c r="J201"/>
  <c r="K201" s="1"/>
  <c r="J156"/>
  <c r="K156" s="1"/>
  <c r="J152"/>
  <c r="K152" s="1"/>
  <c r="J148"/>
  <c r="K148" s="1"/>
  <c r="J142"/>
  <c r="K142" s="1"/>
  <c r="J139"/>
  <c r="K139" s="1"/>
  <c r="J131"/>
  <c r="K131" s="1"/>
  <c r="J125"/>
  <c r="K125" s="1"/>
  <c r="J138"/>
  <c r="K138" s="1"/>
  <c r="J146"/>
  <c r="K146" s="1"/>
  <c r="J137"/>
  <c r="K137" s="1"/>
  <c r="J135"/>
  <c r="K135" s="1"/>
  <c r="J133"/>
  <c r="K133" s="1"/>
  <c r="J129"/>
  <c r="K129" s="1"/>
  <c r="J127"/>
  <c r="K127" s="1"/>
  <c r="J123"/>
  <c r="K123" s="1"/>
  <c r="J120"/>
  <c r="K120" s="1"/>
  <c r="J162"/>
  <c r="K162" s="1"/>
  <c r="J112"/>
  <c r="K112" s="1"/>
  <c r="J110"/>
  <c r="K110" s="1"/>
  <c r="J108"/>
  <c r="K108" s="1"/>
  <c r="J104"/>
  <c r="K104" s="1"/>
  <c r="J101"/>
  <c r="K101" s="1"/>
  <c r="J99"/>
  <c r="K99" s="1"/>
  <c r="J97"/>
  <c r="K97" s="1"/>
  <c r="J93"/>
  <c r="K93" s="1"/>
  <c r="J91"/>
  <c r="K91" s="1"/>
  <c r="J78"/>
  <c r="K78" s="1"/>
  <c r="J66"/>
  <c r="K66" s="1"/>
  <c r="J62"/>
  <c r="K62" s="1"/>
  <c r="J58"/>
  <c r="K58" s="1"/>
  <c r="J54"/>
  <c r="K54" s="1"/>
  <c r="J48"/>
  <c r="K48" s="1"/>
  <c r="J44"/>
  <c r="K44" s="1"/>
  <c r="J107"/>
  <c r="K107" s="1"/>
  <c r="J103"/>
  <c r="K103" s="1"/>
  <c r="J100"/>
  <c r="K100" s="1"/>
  <c r="J98"/>
  <c r="K98" s="1"/>
  <c r="J96"/>
  <c r="K96" s="1"/>
  <c r="J89"/>
  <c r="K89" s="1"/>
  <c r="J81"/>
  <c r="K81" s="1"/>
  <c r="J75"/>
  <c r="K75" s="1"/>
  <c r="J72"/>
  <c r="K72" s="1"/>
  <c r="J42"/>
  <c r="K42" s="1"/>
  <c r="J118"/>
  <c r="K118" s="1"/>
  <c r="R283"/>
  <c r="S283" s="1"/>
  <c r="T283" s="1"/>
  <c r="R274"/>
  <c r="S274" s="1"/>
  <c r="T274" s="1"/>
  <c r="R266"/>
  <c r="S266" s="1"/>
  <c r="T266" s="1"/>
  <c r="R257"/>
  <c r="S257" s="1"/>
  <c r="T257" s="1"/>
  <c r="R253"/>
  <c r="S253" s="1"/>
  <c r="T253" s="1"/>
  <c r="R247"/>
  <c r="S247" s="1"/>
  <c r="T247" s="1"/>
  <c r="R282"/>
  <c r="S282" s="1"/>
  <c r="T282" s="1"/>
  <c r="R278"/>
  <c r="S278" s="1"/>
  <c r="T278" s="1"/>
  <c r="R273"/>
  <c r="S273" s="1"/>
  <c r="T273" s="1"/>
  <c r="R270"/>
  <c r="S270" s="1"/>
  <c r="T270" s="1"/>
  <c r="R256"/>
  <c r="S256" s="1"/>
  <c r="T256" s="1"/>
  <c r="R252"/>
  <c r="S252" s="1"/>
  <c r="T252" s="1"/>
  <c r="R246"/>
  <c r="S246" s="1"/>
  <c r="T246" s="1"/>
  <c r="R281"/>
  <c r="S281" s="1"/>
  <c r="T281" s="1"/>
  <c r="R277"/>
  <c r="S277" s="1"/>
  <c r="T277" s="1"/>
  <c r="R269"/>
  <c r="S269" s="1"/>
  <c r="T269" s="1"/>
  <c r="R268"/>
  <c r="S268" s="1"/>
  <c r="T268" s="1"/>
  <c r="R265"/>
  <c r="S265" s="1"/>
  <c r="T265" s="1"/>
  <c r="R261"/>
  <c r="S261" s="1"/>
  <c r="T261" s="1"/>
  <c r="R255"/>
  <c r="S255" s="1"/>
  <c r="T255" s="1"/>
  <c r="R249"/>
  <c r="S249" s="1"/>
  <c r="T249" s="1"/>
  <c r="R243"/>
  <c r="S243" s="1"/>
  <c r="T243" s="1"/>
  <c r="R240"/>
  <c r="S240" s="1"/>
  <c r="T240" s="1"/>
  <c r="R234"/>
  <c r="S234" s="1"/>
  <c r="T234" s="1"/>
  <c r="R227"/>
  <c r="S227" s="1"/>
  <c r="T227" s="1"/>
  <c r="R220"/>
  <c r="S220" s="1"/>
  <c r="T220" s="1"/>
  <c r="R215"/>
  <c r="S215" s="1"/>
  <c r="T215" s="1"/>
  <c r="R211"/>
  <c r="S211" s="1"/>
  <c r="T211" s="1"/>
  <c r="R209"/>
  <c r="S209" s="1"/>
  <c r="T209" s="1"/>
  <c r="R239"/>
  <c r="S239" s="1"/>
  <c r="T239" s="1"/>
  <c r="R235"/>
  <c r="S235" s="1"/>
  <c r="T235" s="1"/>
  <c r="R233"/>
  <c r="S233" s="1"/>
  <c r="T233" s="1"/>
  <c r="R229"/>
  <c r="S229" s="1"/>
  <c r="T229" s="1"/>
  <c r="R225"/>
  <c r="S225" s="1"/>
  <c r="T225" s="1"/>
  <c r="R224"/>
  <c r="S224" s="1"/>
  <c r="T224" s="1"/>
  <c r="R219"/>
  <c r="S219" s="1"/>
  <c r="T219" s="1"/>
  <c r="R214"/>
  <c r="S214" s="1"/>
  <c r="T214" s="1"/>
  <c r="R208"/>
  <c r="S208" s="1"/>
  <c r="T208" s="1"/>
  <c r="R238"/>
  <c r="S238" s="1"/>
  <c r="T238" s="1"/>
  <c r="R232"/>
  <c r="S232" s="1"/>
  <c r="T232" s="1"/>
  <c r="R228"/>
  <c r="S228" s="1"/>
  <c r="T228" s="1"/>
  <c r="R222"/>
  <c r="S222" s="1"/>
  <c r="T222" s="1"/>
  <c r="R218"/>
  <c r="S218" s="1"/>
  <c r="T218" s="1"/>
  <c r="R217"/>
  <c r="S217" s="1"/>
  <c r="T217" s="1"/>
  <c r="R213"/>
  <c r="S213" s="1"/>
  <c r="T213" s="1"/>
  <c r="R193"/>
  <c r="S193" s="1"/>
  <c r="T193" s="1"/>
  <c r="R188"/>
  <c r="S188" s="1"/>
  <c r="T188" s="1"/>
  <c r="R184"/>
  <c r="S184" s="1"/>
  <c r="T184" s="1"/>
  <c r="R182"/>
  <c r="S182" s="1"/>
  <c r="T182" s="1"/>
  <c r="R178"/>
  <c r="S178" s="1"/>
  <c r="T178" s="1"/>
  <c r="R174"/>
  <c r="S174" s="1"/>
  <c r="T174" s="1"/>
  <c r="R172"/>
  <c r="S172" s="1"/>
  <c r="T172" s="1"/>
  <c r="R195"/>
  <c r="S195" s="1"/>
  <c r="T195" s="1"/>
  <c r="R192"/>
  <c r="S192" s="1"/>
  <c r="T192" s="1"/>
  <c r="R191"/>
  <c r="S191" s="1"/>
  <c r="T191" s="1"/>
  <c r="R187"/>
  <c r="S187" s="1"/>
  <c r="T187" s="1"/>
  <c r="R183"/>
  <c r="S183" s="1"/>
  <c r="T183" s="1"/>
  <c r="R181"/>
  <c r="S181" s="1"/>
  <c r="T181" s="1"/>
  <c r="R177"/>
  <c r="S177" s="1"/>
  <c r="T177" s="1"/>
  <c r="R173"/>
  <c r="S173" s="1"/>
  <c r="T173" s="1"/>
  <c r="R171"/>
  <c r="S171" s="1"/>
  <c r="T171" s="1"/>
  <c r="R167"/>
  <c r="S167" s="1"/>
  <c r="T167" s="1"/>
  <c r="R207"/>
  <c r="S207" s="1"/>
  <c r="T207" s="1"/>
  <c r="R203"/>
  <c r="S203" s="1"/>
  <c r="R198"/>
  <c r="S198" s="1"/>
  <c r="T198" s="1"/>
  <c r="R190"/>
  <c r="S190" s="1"/>
  <c r="T190" s="1"/>
  <c r="R186"/>
  <c r="S186" s="1"/>
  <c r="T186" s="1"/>
  <c r="R180"/>
  <c r="S180" s="1"/>
  <c r="T180" s="1"/>
  <c r="R176"/>
  <c r="S176" s="1"/>
  <c r="T176" s="1"/>
  <c r="R170"/>
  <c r="S170" s="1"/>
  <c r="T170" s="1"/>
  <c r="R205"/>
  <c r="S205" s="1"/>
  <c r="T205" s="1"/>
  <c r="R201"/>
  <c r="S201" s="1"/>
  <c r="T201" s="1"/>
  <c r="R166"/>
  <c r="S166" s="1"/>
  <c r="T166" s="1"/>
  <c r="R156"/>
  <c r="S156" s="1"/>
  <c r="T156" s="1"/>
  <c r="R152"/>
  <c r="S152" s="1"/>
  <c r="T152" s="1"/>
  <c r="R142"/>
  <c r="S142" s="1"/>
  <c r="T142" s="1"/>
  <c r="R131"/>
  <c r="S131" s="1"/>
  <c r="T131" s="1"/>
  <c r="R125"/>
  <c r="S125" s="1"/>
  <c r="T125" s="1"/>
  <c r="R118"/>
  <c r="S118" s="1"/>
  <c r="T118" s="1"/>
  <c r="R138"/>
  <c r="S138" s="1"/>
  <c r="T138" s="1"/>
  <c r="R161"/>
  <c r="S161" s="1"/>
  <c r="R160"/>
  <c r="S160" s="1"/>
  <c r="R157"/>
  <c r="S157" s="1"/>
  <c r="R154"/>
  <c r="S154" s="1"/>
  <c r="T154" s="1"/>
  <c r="R146"/>
  <c r="S146" s="1"/>
  <c r="T146" s="1"/>
  <c r="R137"/>
  <c r="S137" s="1"/>
  <c r="T137" s="1"/>
  <c r="R135"/>
  <c r="S135" s="1"/>
  <c r="T135" s="1"/>
  <c r="R129"/>
  <c r="S129" s="1"/>
  <c r="T129" s="1"/>
  <c r="R127"/>
  <c r="S127" s="1"/>
  <c r="T127" s="1"/>
  <c r="R120"/>
  <c r="S120" s="1"/>
  <c r="T120" s="1"/>
  <c r="R162"/>
  <c r="S162" s="1"/>
  <c r="T162" s="1"/>
  <c r="R114"/>
  <c r="S114" s="1"/>
  <c r="T114" s="1"/>
  <c r="R108"/>
  <c r="S108" s="1"/>
  <c r="T108" s="1"/>
  <c r="R104"/>
  <c r="S104" s="1"/>
  <c r="T104" s="1"/>
  <c r="R101"/>
  <c r="S101" s="1"/>
  <c r="T101" s="1"/>
  <c r="R99"/>
  <c r="S99" s="1"/>
  <c r="T99" s="1"/>
  <c r="R97"/>
  <c r="S97" s="1"/>
  <c r="T97" s="1"/>
  <c r="R93"/>
  <c r="S93" s="1"/>
  <c r="T93" s="1"/>
  <c r="R91"/>
  <c r="S91" s="1"/>
  <c r="T91" s="1"/>
  <c r="R90"/>
  <c r="S90" s="1"/>
  <c r="T90" s="1"/>
  <c r="R86"/>
  <c r="S86" s="1"/>
  <c r="T86" s="1"/>
  <c r="R78"/>
  <c r="S78" s="1"/>
  <c r="T78" s="1"/>
  <c r="R77"/>
  <c r="S77" s="1"/>
  <c r="T77" s="1"/>
  <c r="R76"/>
  <c r="S76" s="1"/>
  <c r="T76" s="1"/>
  <c r="R66"/>
  <c r="S66" s="1"/>
  <c r="T66" s="1"/>
  <c r="R62"/>
  <c r="S62" s="1"/>
  <c r="T62" s="1"/>
  <c r="R58"/>
  <c r="S58" s="1"/>
  <c r="T58" s="1"/>
  <c r="R54"/>
  <c r="S54" s="1"/>
  <c r="T54" s="1"/>
  <c r="R48"/>
  <c r="S48" s="1"/>
  <c r="T48" s="1"/>
  <c r="R44"/>
  <c r="S44" s="1"/>
  <c r="T44" s="1"/>
  <c r="R113"/>
  <c r="S113" s="1"/>
  <c r="T113" s="1"/>
  <c r="R107"/>
  <c r="S107" s="1"/>
  <c r="T107" s="1"/>
  <c r="R103"/>
  <c r="S103" s="1"/>
  <c r="T103" s="1"/>
  <c r="R102"/>
  <c r="S102" s="1"/>
  <c r="T102" s="1"/>
  <c r="R98"/>
  <c r="S98" s="1"/>
  <c r="T98" s="1"/>
  <c r="R96"/>
  <c r="S96" s="1"/>
  <c r="T96" s="1"/>
  <c r="R81"/>
  <c r="S81" s="1"/>
  <c r="T81" s="1"/>
  <c r="R75"/>
  <c r="S75" s="1"/>
  <c r="T75" s="1"/>
  <c r="R74"/>
  <c r="S74" s="1"/>
  <c r="T74" s="1"/>
  <c r="R72"/>
  <c r="S72" s="1"/>
  <c r="T72" s="1"/>
  <c r="R116"/>
  <c r="S116" s="1"/>
  <c r="AA8"/>
  <c r="AB8" s="1"/>
  <c r="AJ9"/>
  <c r="AK9" s="1"/>
  <c r="J11"/>
  <c r="K11" s="1"/>
  <c r="T11" s="1"/>
  <c r="AA12"/>
  <c r="AB12" s="1"/>
  <c r="AC12" s="1"/>
  <c r="AL12" s="1"/>
  <c r="J13"/>
  <c r="K13" s="1"/>
  <c r="R13"/>
  <c r="S13" s="1"/>
  <c r="AA14"/>
  <c r="AB14" s="1"/>
  <c r="AC14" s="1"/>
  <c r="AJ15"/>
  <c r="AK15" s="1"/>
  <c r="AS16"/>
  <c r="AT16" s="1"/>
  <c r="AA17"/>
  <c r="AB17" s="1"/>
  <c r="AJ19"/>
  <c r="AK19" s="1"/>
  <c r="AS21"/>
  <c r="AT21" s="1"/>
  <c r="AU21" s="1"/>
  <c r="AS23"/>
  <c r="AT23" s="1"/>
  <c r="AS24"/>
  <c r="AT24" s="1"/>
  <c r="J25"/>
  <c r="K25" s="1"/>
  <c r="R25"/>
  <c r="S25" s="1"/>
  <c r="AJ26"/>
  <c r="AK26" s="1"/>
  <c r="AJ27"/>
  <c r="AK27" s="1"/>
  <c r="AS28"/>
  <c r="AT28" s="1"/>
  <c r="R30"/>
  <c r="S30" s="1"/>
  <c r="T30" s="1"/>
  <c r="AC30" s="1"/>
  <c r="J31"/>
  <c r="K31" s="1"/>
  <c r="R31"/>
  <c r="S31" s="1"/>
  <c r="AA32"/>
  <c r="AB32" s="1"/>
  <c r="AC32" s="1"/>
  <c r="AJ33"/>
  <c r="AK33" s="1"/>
  <c r="AS34"/>
  <c r="AT34" s="1"/>
  <c r="AA35"/>
  <c r="AB35" s="1"/>
  <c r="J36"/>
  <c r="K36" s="1"/>
  <c r="R36"/>
  <c r="S36" s="1"/>
  <c r="J37"/>
  <c r="K37" s="1"/>
  <c r="R37"/>
  <c r="S37" s="1"/>
  <c r="AA37"/>
  <c r="AB37" s="1"/>
  <c r="J38"/>
  <c r="K38" s="1"/>
  <c r="T38" s="1"/>
  <c r="R39"/>
  <c r="S39" s="1"/>
  <c r="T39" s="1"/>
  <c r="J40"/>
  <c r="K40" s="1"/>
  <c r="R41"/>
  <c r="S41" s="1"/>
  <c r="AA44"/>
  <c r="AB44" s="1"/>
  <c r="AC44" s="1"/>
  <c r="R45"/>
  <c r="S45" s="1"/>
  <c r="R46"/>
  <c r="S46" s="1"/>
  <c r="R47"/>
  <c r="S47" s="1"/>
  <c r="J51"/>
  <c r="K51" s="1"/>
  <c r="AJ52"/>
  <c r="AK52" s="1"/>
  <c r="J53"/>
  <c r="K53" s="1"/>
  <c r="AA56"/>
  <c r="AB56" s="1"/>
  <c r="AA57"/>
  <c r="AB57" s="1"/>
  <c r="AA58"/>
  <c r="AB58" s="1"/>
  <c r="AC58" s="1"/>
  <c r="AJ59"/>
  <c r="AK59" s="1"/>
  <c r="AJ61"/>
  <c r="AK61" s="1"/>
  <c r="AJ62"/>
  <c r="AK62" s="1"/>
  <c r="J63"/>
  <c r="K63" s="1"/>
  <c r="AS63"/>
  <c r="AT63" s="1"/>
  <c r="J64"/>
  <c r="K64" s="1"/>
  <c r="AJ65"/>
  <c r="AK65" s="1"/>
  <c r="AJ66"/>
  <c r="AK66" s="1"/>
  <c r="J67"/>
  <c r="K67" s="1"/>
  <c r="J69"/>
  <c r="K69" s="1"/>
  <c r="R70"/>
  <c r="S70" s="1"/>
  <c r="J71"/>
  <c r="K71" s="1"/>
  <c r="AC72"/>
  <c r="AA74"/>
  <c r="AB74" s="1"/>
  <c r="AC74" s="1"/>
  <c r="AS78"/>
  <c r="AT78" s="1"/>
  <c r="AA79"/>
  <c r="AB79" s="1"/>
  <c r="AC79" s="1"/>
  <c r="AA81"/>
  <c r="AB81" s="1"/>
  <c r="AC81" s="1"/>
  <c r="AA83"/>
  <c r="AB83" s="1"/>
  <c r="AC83" s="1"/>
  <c r="AJ84"/>
  <c r="AK84" s="1"/>
  <c r="AS85"/>
  <c r="AT85" s="1"/>
  <c r="R87"/>
  <c r="S87" s="1"/>
  <c r="R88"/>
  <c r="S88" s="1"/>
  <c r="AJ90"/>
  <c r="AK90" s="1"/>
  <c r="AJ93"/>
  <c r="AK93" s="1"/>
  <c r="AS94"/>
  <c r="AT94" s="1"/>
  <c r="AU95"/>
  <c r="AJ96"/>
  <c r="AK96" s="1"/>
  <c r="AJ97"/>
  <c r="AK97" s="1"/>
  <c r="AJ98"/>
  <c r="AK98" s="1"/>
  <c r="AJ99"/>
  <c r="AK99" s="1"/>
  <c r="AA102"/>
  <c r="AB102" s="1"/>
  <c r="AC102" s="1"/>
  <c r="AJ104"/>
  <c r="AK104" s="1"/>
  <c r="AA106"/>
  <c r="AB106" s="1"/>
  <c r="AA109"/>
  <c r="AB109" s="1"/>
  <c r="R110"/>
  <c r="S110" s="1"/>
  <c r="T110" s="1"/>
  <c r="R117"/>
  <c r="S117" s="1"/>
  <c r="J8"/>
  <c r="K8" s="1"/>
  <c r="R8"/>
  <c r="S8" s="1"/>
  <c r="J17"/>
  <c r="K17" s="1"/>
  <c r="R17"/>
  <c r="S17" s="1"/>
  <c r="J35"/>
  <c r="K35" s="1"/>
  <c r="AS36"/>
  <c r="AT36" s="1"/>
  <c r="AS37"/>
  <c r="AT37" s="1"/>
  <c r="AA40"/>
  <c r="AB40" s="1"/>
  <c r="AS40"/>
  <c r="AT40" s="1"/>
  <c r="J41"/>
  <c r="K41" s="1"/>
  <c r="R43"/>
  <c r="S43" s="1"/>
  <c r="J45"/>
  <c r="K45" s="1"/>
  <c r="AS45"/>
  <c r="AT45" s="1"/>
  <c r="J46"/>
  <c r="K46" s="1"/>
  <c r="AS46"/>
  <c r="AT46" s="1"/>
  <c r="J47"/>
  <c r="K47" s="1"/>
  <c r="AS48"/>
  <c r="AT48" s="1"/>
  <c r="AJ51"/>
  <c r="AK51" s="1"/>
  <c r="AJ53"/>
  <c r="AK53" s="1"/>
  <c r="R55"/>
  <c r="S55" s="1"/>
  <c r="R56"/>
  <c r="S56" s="1"/>
  <c r="R57"/>
  <c r="S57" s="1"/>
  <c r="AA60"/>
  <c r="AB60" s="1"/>
  <c r="AA61"/>
  <c r="AB61" s="1"/>
  <c r="AA62"/>
  <c r="AB62" s="1"/>
  <c r="AC62" s="1"/>
  <c r="AJ63"/>
  <c r="AK63" s="1"/>
  <c r="AA65"/>
  <c r="AB65" s="1"/>
  <c r="AA66"/>
  <c r="AB66" s="1"/>
  <c r="AC66" s="1"/>
  <c r="AJ67"/>
  <c r="AK67" s="1"/>
  <c r="J70"/>
  <c r="K70" s="1"/>
  <c r="AS70"/>
  <c r="AT70" s="1"/>
  <c r="AJ75"/>
  <c r="AK75" s="1"/>
  <c r="AS76"/>
  <c r="AT76" s="1"/>
  <c r="AS77"/>
  <c r="AT77" s="1"/>
  <c r="AJ78"/>
  <c r="AK78" s="1"/>
  <c r="AL79"/>
  <c r="AS82"/>
  <c r="AT82" s="1"/>
  <c r="AA84"/>
  <c r="AB84" s="1"/>
  <c r="AC84" s="1"/>
  <c r="AJ85"/>
  <c r="AK85" s="1"/>
  <c r="AL85" s="1"/>
  <c r="AC86"/>
  <c r="AL86" s="1"/>
  <c r="J87"/>
  <c r="K87" s="1"/>
  <c r="J88"/>
  <c r="K88" s="1"/>
  <c r="R92"/>
  <c r="S92" s="1"/>
  <c r="AA96"/>
  <c r="AB96" s="1"/>
  <c r="AC96" s="1"/>
  <c r="AA98"/>
  <c r="AB98" s="1"/>
  <c r="AC98" s="1"/>
  <c r="T100"/>
  <c r="AC100" s="1"/>
  <c r="AS101"/>
  <c r="AT101" s="1"/>
  <c r="AJ103"/>
  <c r="AK103" s="1"/>
  <c r="AC104"/>
  <c r="R106"/>
  <c r="S106" s="1"/>
  <c r="AS108"/>
  <c r="AT108" s="1"/>
  <c r="R109"/>
  <c r="S109" s="1"/>
  <c r="J117"/>
  <c r="K117" s="1"/>
  <c r="AJ272"/>
  <c r="AK272" s="1"/>
  <c r="AJ265"/>
  <c r="AK265" s="1"/>
  <c r="AJ255"/>
  <c r="AK255" s="1"/>
  <c r="AJ280"/>
  <c r="AK280" s="1"/>
  <c r="AJ279"/>
  <c r="AK279" s="1"/>
  <c r="AJ276"/>
  <c r="AK276" s="1"/>
  <c r="AJ264"/>
  <c r="AK264" s="1"/>
  <c r="AJ263"/>
  <c r="AK263" s="1"/>
  <c r="AJ260"/>
  <c r="AK260" s="1"/>
  <c r="AJ254"/>
  <c r="AK254" s="1"/>
  <c r="AJ250"/>
  <c r="AK250" s="1"/>
  <c r="AJ248"/>
  <c r="AK248" s="1"/>
  <c r="AJ278"/>
  <c r="AK278" s="1"/>
  <c r="AJ275"/>
  <c r="AK275" s="1"/>
  <c r="AJ274"/>
  <c r="AK274" s="1"/>
  <c r="AJ273"/>
  <c r="AK273" s="1"/>
  <c r="AJ271"/>
  <c r="AK271" s="1"/>
  <c r="AJ266"/>
  <c r="AK266" s="1"/>
  <c r="AJ257"/>
  <c r="AK257" s="1"/>
  <c r="AJ244"/>
  <c r="AK244" s="1"/>
  <c r="AL244" s="1"/>
  <c r="AJ238"/>
  <c r="AK238" s="1"/>
  <c r="AJ232"/>
  <c r="AK232" s="1"/>
  <c r="AJ228"/>
  <c r="AK228" s="1"/>
  <c r="AJ222"/>
  <c r="AK222" s="1"/>
  <c r="AJ218"/>
  <c r="AK218" s="1"/>
  <c r="AJ217"/>
  <c r="AK217" s="1"/>
  <c r="AJ207"/>
  <c r="AK207" s="1"/>
  <c r="AJ247"/>
  <c r="AK247" s="1"/>
  <c r="AJ241"/>
  <c r="AK241" s="1"/>
  <c r="AJ237"/>
  <c r="AK237" s="1"/>
  <c r="AJ231"/>
  <c r="AK231" s="1"/>
  <c r="AJ221"/>
  <c r="AK221" s="1"/>
  <c r="AJ216"/>
  <c r="AK216" s="1"/>
  <c r="AJ212"/>
  <c r="AK212" s="1"/>
  <c r="AJ210"/>
  <c r="AK210" s="1"/>
  <c r="AJ240"/>
  <c r="AK240" s="1"/>
  <c r="AJ234"/>
  <c r="AK234" s="1"/>
  <c r="AJ230"/>
  <c r="AK230" s="1"/>
  <c r="AJ227"/>
  <c r="AK227" s="1"/>
  <c r="AJ226"/>
  <c r="AK226" s="1"/>
  <c r="AL226" s="1"/>
  <c r="AJ220"/>
  <c r="AK220" s="1"/>
  <c r="AJ215"/>
  <c r="AK215" s="1"/>
  <c r="AJ211"/>
  <c r="AK211" s="1"/>
  <c r="AJ209"/>
  <c r="AK209" s="1"/>
  <c r="AJ200"/>
  <c r="AK200" s="1"/>
  <c r="AJ198"/>
  <c r="AK198" s="1"/>
  <c r="AJ190"/>
  <c r="AK190" s="1"/>
  <c r="AJ186"/>
  <c r="AK186" s="1"/>
  <c r="AJ176"/>
  <c r="AK176" s="1"/>
  <c r="AJ170"/>
  <c r="AK170" s="1"/>
  <c r="AJ199"/>
  <c r="AK199" s="1"/>
  <c r="AJ197"/>
  <c r="AK197" s="1"/>
  <c r="AJ189"/>
  <c r="AK189" s="1"/>
  <c r="AJ185"/>
  <c r="AK185" s="1"/>
  <c r="AJ179"/>
  <c r="AK179" s="1"/>
  <c r="AJ175"/>
  <c r="AK175" s="1"/>
  <c r="AJ169"/>
  <c r="AK169" s="1"/>
  <c r="AJ203"/>
  <c r="AK203" s="1"/>
  <c r="AJ202"/>
  <c r="AK202" s="1"/>
  <c r="AJ193"/>
  <c r="AK193" s="1"/>
  <c r="AJ188"/>
  <c r="AK188" s="1"/>
  <c r="AJ184"/>
  <c r="AK184" s="1"/>
  <c r="AJ182"/>
  <c r="AK182" s="1"/>
  <c r="AJ178"/>
  <c r="AK178" s="1"/>
  <c r="AJ174"/>
  <c r="AK174" s="1"/>
  <c r="AJ172"/>
  <c r="AK172" s="1"/>
  <c r="AJ154"/>
  <c r="AK154" s="1"/>
  <c r="AJ146"/>
  <c r="AK146" s="1"/>
  <c r="AJ135"/>
  <c r="AK135" s="1"/>
  <c r="AJ127"/>
  <c r="AK127" s="1"/>
  <c r="AJ120"/>
  <c r="AK120" s="1"/>
  <c r="AJ145"/>
  <c r="AK145" s="1"/>
  <c r="AJ143"/>
  <c r="AK143" s="1"/>
  <c r="AJ141"/>
  <c r="AK141" s="1"/>
  <c r="AJ140"/>
  <c r="AK140" s="1"/>
  <c r="AJ164"/>
  <c r="AK164" s="1"/>
  <c r="AJ160"/>
  <c r="AK160" s="1"/>
  <c r="AJ159"/>
  <c r="AK159" s="1"/>
  <c r="AJ155"/>
  <c r="AK155" s="1"/>
  <c r="AL155" s="1"/>
  <c r="AJ152"/>
  <c r="AK152" s="1"/>
  <c r="AJ148"/>
  <c r="AK148" s="1"/>
  <c r="AJ142"/>
  <c r="AK142" s="1"/>
  <c r="AJ139"/>
  <c r="AK139" s="1"/>
  <c r="AJ125"/>
  <c r="AK125" s="1"/>
  <c r="AJ113"/>
  <c r="AK113" s="1"/>
  <c r="AJ112"/>
  <c r="AK112" s="1"/>
  <c r="AJ111"/>
  <c r="AK111" s="1"/>
  <c r="AL111" s="1"/>
  <c r="AJ109"/>
  <c r="AK109" s="1"/>
  <c r="AJ106"/>
  <c r="AK106" s="1"/>
  <c r="AJ88"/>
  <c r="AK88" s="1"/>
  <c r="AJ83"/>
  <c r="AK83" s="1"/>
  <c r="AL83" s="1"/>
  <c r="AJ71"/>
  <c r="AK71" s="1"/>
  <c r="AJ69"/>
  <c r="AK69" s="1"/>
  <c r="AJ68"/>
  <c r="AK68" s="1"/>
  <c r="AL68" s="1"/>
  <c r="AJ60"/>
  <c r="AK60" s="1"/>
  <c r="AJ56"/>
  <c r="AK56" s="1"/>
  <c r="AJ46"/>
  <c r="AK46" s="1"/>
  <c r="AJ105"/>
  <c r="AK105" s="1"/>
  <c r="AJ94"/>
  <c r="AK94" s="1"/>
  <c r="AJ92"/>
  <c r="AK92" s="1"/>
  <c r="AJ87"/>
  <c r="AK87" s="1"/>
  <c r="AJ70"/>
  <c r="AK70" s="1"/>
  <c r="AJ116"/>
  <c r="AK116" s="1"/>
  <c r="AJ115"/>
  <c r="AK115" s="1"/>
  <c r="AJ40"/>
  <c r="AK40" s="1"/>
  <c r="AJ39"/>
  <c r="AK39" s="1"/>
  <c r="AS256"/>
  <c r="AT256" s="1"/>
  <c r="AS251"/>
  <c r="AT251" s="1"/>
  <c r="AS281"/>
  <c r="AT281" s="1"/>
  <c r="AS277"/>
  <c r="AT277" s="1"/>
  <c r="AS268"/>
  <c r="AT268" s="1"/>
  <c r="AS265"/>
  <c r="AT265" s="1"/>
  <c r="AS261"/>
  <c r="AT261" s="1"/>
  <c r="AS255"/>
  <c r="AT255" s="1"/>
  <c r="AS280"/>
  <c r="AT280" s="1"/>
  <c r="AS279"/>
  <c r="AT279" s="1"/>
  <c r="AS276"/>
  <c r="AT276" s="1"/>
  <c r="AS264"/>
  <c r="AT264" s="1"/>
  <c r="AS263"/>
  <c r="AT263" s="1"/>
  <c r="AS262"/>
  <c r="AT262" s="1"/>
  <c r="AU262" s="1"/>
  <c r="AS260"/>
  <c r="AT260" s="1"/>
  <c r="AS254"/>
  <c r="AT254" s="1"/>
  <c r="AS250"/>
  <c r="AT250" s="1"/>
  <c r="AS248"/>
  <c r="AT248" s="1"/>
  <c r="AS239"/>
  <c r="AT239" s="1"/>
  <c r="AS235"/>
  <c r="AT235" s="1"/>
  <c r="AS233"/>
  <c r="AT233" s="1"/>
  <c r="AS229"/>
  <c r="AT229" s="1"/>
  <c r="AS225"/>
  <c r="AT225" s="1"/>
  <c r="AS219"/>
  <c r="AT219" s="1"/>
  <c r="AS214"/>
  <c r="AT214" s="1"/>
  <c r="AS208"/>
  <c r="AT208" s="1"/>
  <c r="AS242"/>
  <c r="AT242" s="1"/>
  <c r="AS238"/>
  <c r="AT238" s="1"/>
  <c r="AS232"/>
  <c r="AT232" s="1"/>
  <c r="AS228"/>
  <c r="AT228" s="1"/>
  <c r="AS222"/>
  <c r="AT222" s="1"/>
  <c r="AS218"/>
  <c r="AT218" s="1"/>
  <c r="AS217"/>
  <c r="AT217" s="1"/>
  <c r="AS241"/>
  <c r="AT241" s="1"/>
  <c r="AS237"/>
  <c r="AT237" s="1"/>
  <c r="AS231"/>
  <c r="AT231" s="1"/>
  <c r="AS221"/>
  <c r="AT221" s="1"/>
  <c r="AS216"/>
  <c r="AT216" s="1"/>
  <c r="AS212"/>
  <c r="AT212" s="1"/>
  <c r="AS210"/>
  <c r="AT210" s="1"/>
  <c r="AS243"/>
  <c r="AT243" s="1"/>
  <c r="AS206"/>
  <c r="AT206" s="1"/>
  <c r="AS200"/>
  <c r="AT200" s="1"/>
  <c r="AS195"/>
  <c r="AT195" s="1"/>
  <c r="AS194"/>
  <c r="AT194" s="1"/>
  <c r="AS192"/>
  <c r="AT192" s="1"/>
  <c r="AS191"/>
  <c r="AT191" s="1"/>
  <c r="AS187"/>
  <c r="AT187" s="1"/>
  <c r="AS183"/>
  <c r="AT183" s="1"/>
  <c r="AS181"/>
  <c r="AT181" s="1"/>
  <c r="AS180"/>
  <c r="AT180" s="1"/>
  <c r="AS177"/>
  <c r="AT177" s="1"/>
  <c r="AS173"/>
  <c r="AT173" s="1"/>
  <c r="AS171"/>
  <c r="AT171" s="1"/>
  <c r="AS167"/>
  <c r="AT167" s="1"/>
  <c r="AS166"/>
  <c r="AT166" s="1"/>
  <c r="AS199"/>
  <c r="AT199" s="1"/>
  <c r="AS190"/>
  <c r="AT190" s="1"/>
  <c r="AS186"/>
  <c r="AT186" s="1"/>
  <c r="AS176"/>
  <c r="AT176" s="1"/>
  <c r="AS170"/>
  <c r="AT170" s="1"/>
  <c r="AS203"/>
  <c r="AT203" s="1"/>
  <c r="AS202"/>
  <c r="AT202" s="1"/>
  <c r="AS197"/>
  <c r="AT197" s="1"/>
  <c r="AS189"/>
  <c r="AT189" s="1"/>
  <c r="AS185"/>
  <c r="AT185" s="1"/>
  <c r="AS179"/>
  <c r="AT179" s="1"/>
  <c r="AS175"/>
  <c r="AT175" s="1"/>
  <c r="AS169"/>
  <c r="AT169" s="1"/>
  <c r="AS151"/>
  <c r="AT151" s="1"/>
  <c r="AS150"/>
  <c r="AT150" s="1"/>
  <c r="AS147"/>
  <c r="AT147" s="1"/>
  <c r="AS136"/>
  <c r="AT136" s="1"/>
  <c r="AS128"/>
  <c r="AT128" s="1"/>
  <c r="AS124"/>
  <c r="AT124" s="1"/>
  <c r="AS146"/>
  <c r="AT146" s="1"/>
  <c r="AS161"/>
  <c r="AT161" s="1"/>
  <c r="AS160"/>
  <c r="AT160" s="1"/>
  <c r="AS159"/>
  <c r="AT159" s="1"/>
  <c r="AS157"/>
  <c r="AT157" s="1"/>
  <c r="AS156"/>
  <c r="AT156" s="1"/>
  <c r="AS153"/>
  <c r="AT153" s="1"/>
  <c r="AS149"/>
  <c r="AT149" s="1"/>
  <c r="AS145"/>
  <c r="AT145" s="1"/>
  <c r="AS144"/>
  <c r="AT144" s="1"/>
  <c r="AU144" s="1"/>
  <c r="AS143"/>
  <c r="AT143" s="1"/>
  <c r="AS141"/>
  <c r="AT141" s="1"/>
  <c r="AS140"/>
  <c r="AT140" s="1"/>
  <c r="AS132"/>
  <c r="AT132" s="1"/>
  <c r="AS126"/>
  <c r="AT126" s="1"/>
  <c r="AS122"/>
  <c r="AT122" s="1"/>
  <c r="AS121"/>
  <c r="AT121" s="1"/>
  <c r="AS119"/>
  <c r="AT119" s="1"/>
  <c r="AS103"/>
  <c r="AT103" s="1"/>
  <c r="AS102"/>
  <c r="AT102" s="1"/>
  <c r="AS100"/>
  <c r="AT100" s="1"/>
  <c r="AS98"/>
  <c r="AT98" s="1"/>
  <c r="AS96"/>
  <c r="AT96" s="1"/>
  <c r="AS89"/>
  <c r="AT89" s="1"/>
  <c r="AS84"/>
  <c r="AT84" s="1"/>
  <c r="AS75"/>
  <c r="AT75" s="1"/>
  <c r="AS74"/>
  <c r="AT74" s="1"/>
  <c r="AS72"/>
  <c r="AT72" s="1"/>
  <c r="AS65"/>
  <c r="AT65" s="1"/>
  <c r="AS61"/>
  <c r="AT61" s="1"/>
  <c r="AS57"/>
  <c r="AT57" s="1"/>
  <c r="AS53"/>
  <c r="AT53" s="1"/>
  <c r="AS51"/>
  <c r="AT51" s="1"/>
  <c r="AS47"/>
  <c r="AT47" s="1"/>
  <c r="AS43"/>
  <c r="AT43" s="1"/>
  <c r="AS117"/>
  <c r="AT117" s="1"/>
  <c r="AS109"/>
  <c r="AT109" s="1"/>
  <c r="AS106"/>
  <c r="AT106" s="1"/>
  <c r="AS88"/>
  <c r="AT88" s="1"/>
  <c r="AS83"/>
  <c r="AT83" s="1"/>
  <c r="AU83" s="1"/>
  <c r="AS79"/>
  <c r="AT79" s="1"/>
  <c r="AU79" s="1"/>
  <c r="AS71"/>
  <c r="AT71" s="1"/>
  <c r="AS69"/>
  <c r="AT69" s="1"/>
  <c r="AS68"/>
  <c r="AT68" s="1"/>
  <c r="AU68" s="1"/>
  <c r="AS116"/>
  <c r="AT116" s="1"/>
  <c r="AS115"/>
  <c r="AT115" s="1"/>
  <c r="AS41"/>
  <c r="AT41" s="1"/>
  <c r="AS110"/>
  <c r="AT110" s="1"/>
  <c r="AJ7"/>
  <c r="AK7" s="1"/>
  <c r="AS8"/>
  <c r="AT8" s="1"/>
  <c r="J9"/>
  <c r="K9" s="1"/>
  <c r="T9" s="1"/>
  <c r="AA10"/>
  <c r="AB10" s="1"/>
  <c r="AJ11"/>
  <c r="AK11" s="1"/>
  <c r="AJ13"/>
  <c r="AK13" s="1"/>
  <c r="AS14"/>
  <c r="AT14" s="1"/>
  <c r="J15"/>
  <c r="K15" s="1"/>
  <c r="R15"/>
  <c r="S15" s="1"/>
  <c r="T15" s="1"/>
  <c r="AA16"/>
  <c r="AB16" s="1"/>
  <c r="AC16" s="1"/>
  <c r="AL16" s="1"/>
  <c r="AS17"/>
  <c r="AT17" s="1"/>
  <c r="R18"/>
  <c r="S18" s="1"/>
  <c r="T18" s="1"/>
  <c r="J19"/>
  <c r="K19" s="1"/>
  <c r="R19"/>
  <c r="S19" s="1"/>
  <c r="AA22"/>
  <c r="AB22" s="1"/>
  <c r="AC22" s="1"/>
  <c r="AL22" s="1"/>
  <c r="AA23"/>
  <c r="AB23" s="1"/>
  <c r="AC23" s="1"/>
  <c r="AJ25"/>
  <c r="AK25" s="1"/>
  <c r="R26"/>
  <c r="S26" s="1"/>
  <c r="T26" s="1"/>
  <c r="AC26" s="1"/>
  <c r="J27"/>
  <c r="K27" s="1"/>
  <c r="R27"/>
  <c r="S27" s="1"/>
  <c r="AA28"/>
  <c r="AB28" s="1"/>
  <c r="AC28" s="1"/>
  <c r="AA29"/>
  <c r="AB29" s="1"/>
  <c r="AJ31"/>
  <c r="AK31" s="1"/>
  <c r="AS32"/>
  <c r="AT32" s="1"/>
  <c r="J33"/>
  <c r="K33" s="1"/>
  <c r="AS35"/>
  <c r="AT35" s="1"/>
  <c r="AJ36"/>
  <c r="AK36" s="1"/>
  <c r="AJ38"/>
  <c r="AK38" s="1"/>
  <c r="R40"/>
  <c r="S40" s="1"/>
  <c r="T40" s="1"/>
  <c r="AJ41"/>
  <c r="AK41" s="1"/>
  <c r="T42"/>
  <c r="J43"/>
  <c r="K43" s="1"/>
  <c r="AJ45"/>
  <c r="AK45" s="1"/>
  <c r="AJ47"/>
  <c r="AK47" s="1"/>
  <c r="AJ48"/>
  <c r="AK48" s="1"/>
  <c r="R49"/>
  <c r="S49" s="1"/>
  <c r="T49" s="1"/>
  <c r="AC50"/>
  <c r="AA51"/>
  <c r="AB51" s="1"/>
  <c r="R52"/>
  <c r="S52" s="1"/>
  <c r="T52" s="1"/>
  <c r="AA53"/>
  <c r="AB53" s="1"/>
  <c r="AA54"/>
  <c r="AB54" s="1"/>
  <c r="AC54" s="1"/>
  <c r="J55"/>
  <c r="K55" s="1"/>
  <c r="AS55"/>
  <c r="AT55" s="1"/>
  <c r="J56"/>
  <c r="K56" s="1"/>
  <c r="AS56"/>
  <c r="AT56" s="1"/>
  <c r="J57"/>
  <c r="K57" s="1"/>
  <c r="AS58"/>
  <c r="AT58" s="1"/>
  <c r="R59"/>
  <c r="S59" s="1"/>
  <c r="T59" s="1"/>
  <c r="R60"/>
  <c r="S60" s="1"/>
  <c r="T60" s="1"/>
  <c r="R61"/>
  <c r="S61" s="1"/>
  <c r="T61" s="1"/>
  <c r="T64"/>
  <c r="AC64" s="1"/>
  <c r="R65"/>
  <c r="S65" s="1"/>
  <c r="T65" s="1"/>
  <c r="AA67"/>
  <c r="AB67" s="1"/>
  <c r="AA69"/>
  <c r="AB69" s="1"/>
  <c r="AA71"/>
  <c r="AB71" s="1"/>
  <c r="R73"/>
  <c r="S73" s="1"/>
  <c r="T73" s="1"/>
  <c r="AC75"/>
  <c r="AJ76"/>
  <c r="AK76" s="1"/>
  <c r="AJ77"/>
  <c r="AK77" s="1"/>
  <c r="AJ80"/>
  <c r="AK80" s="1"/>
  <c r="AL80" s="1"/>
  <c r="AL82"/>
  <c r="AS86"/>
  <c r="AT86" s="1"/>
  <c r="T89"/>
  <c r="J92"/>
  <c r="K92" s="1"/>
  <c r="AS92"/>
  <c r="AT92" s="1"/>
  <c r="AJ100"/>
  <c r="AK100" s="1"/>
  <c r="AJ101"/>
  <c r="AK101" s="1"/>
  <c r="AC103"/>
  <c r="R105"/>
  <c r="S105" s="1"/>
  <c r="T105" s="1"/>
  <c r="J106"/>
  <c r="K106" s="1"/>
  <c r="AJ108"/>
  <c r="AK108" s="1"/>
  <c r="J109"/>
  <c r="K109" s="1"/>
  <c r="J116"/>
  <c r="K116" s="1"/>
  <c r="AS113"/>
  <c r="AT113" s="1"/>
  <c r="AC118"/>
  <c r="AJ119"/>
  <c r="AK119" s="1"/>
  <c r="AA120"/>
  <c r="AB120" s="1"/>
  <c r="AC120" s="1"/>
  <c r="AJ124"/>
  <c r="AK124" s="1"/>
  <c r="AA125"/>
  <c r="AB125" s="1"/>
  <c r="AC125" s="1"/>
  <c r="R128"/>
  <c r="S128" s="1"/>
  <c r="AJ130"/>
  <c r="AK130" s="1"/>
  <c r="AJ132"/>
  <c r="AK132" s="1"/>
  <c r="R136"/>
  <c r="S136" s="1"/>
  <c r="AC138"/>
  <c r="R141"/>
  <c r="S141" s="1"/>
  <c r="R143"/>
  <c r="S143" s="1"/>
  <c r="J147"/>
  <c r="K147" s="1"/>
  <c r="AJ150"/>
  <c r="AK150" s="1"/>
  <c r="AL150" s="1"/>
  <c r="R153"/>
  <c r="S153" s="1"/>
  <c r="J160"/>
  <c r="K160" s="1"/>
  <c r="AJ162"/>
  <c r="AK162" s="1"/>
  <c r="J164"/>
  <c r="K164" s="1"/>
  <c r="AS164"/>
  <c r="AT164" s="1"/>
  <c r="AJ110"/>
  <c r="AK110" s="1"/>
  <c r="J115"/>
  <c r="K115" s="1"/>
  <c r="AJ121"/>
  <c r="AK121" s="1"/>
  <c r="R126"/>
  <c r="S126" s="1"/>
  <c r="AS127"/>
  <c r="AT127" s="1"/>
  <c r="J128"/>
  <c r="K128" s="1"/>
  <c r="J130"/>
  <c r="K130" s="1"/>
  <c r="T133"/>
  <c r="AS135"/>
  <c r="AT135" s="1"/>
  <c r="J136"/>
  <c r="K136" s="1"/>
  <c r="AC137"/>
  <c r="R140"/>
  <c r="S140" s="1"/>
  <c r="T140" s="1"/>
  <c r="J141"/>
  <c r="K141" s="1"/>
  <c r="J143"/>
  <c r="K143" s="1"/>
  <c r="R145"/>
  <c r="S145" s="1"/>
  <c r="AJ147"/>
  <c r="AK147" s="1"/>
  <c r="T148"/>
  <c r="R149"/>
  <c r="S149" s="1"/>
  <c r="R151"/>
  <c r="S151" s="1"/>
  <c r="AS152"/>
  <c r="AT152" s="1"/>
  <c r="J153"/>
  <c r="K153" s="1"/>
  <c r="AC154"/>
  <c r="AJ158"/>
  <c r="AK158" s="1"/>
  <c r="AL158" s="1"/>
  <c r="AA162"/>
  <c r="AB162" s="1"/>
  <c r="AC162" s="1"/>
  <c r="AU111"/>
  <c r="AC113"/>
  <c r="R115"/>
  <c r="S115" s="1"/>
  <c r="T115" s="1"/>
  <c r="AA116"/>
  <c r="AB116" s="1"/>
  <c r="AJ117"/>
  <c r="AK117" s="1"/>
  <c r="AL118"/>
  <c r="R119"/>
  <c r="S119" s="1"/>
  <c r="AS120"/>
  <c r="AT120" s="1"/>
  <c r="R122"/>
  <c r="S122" s="1"/>
  <c r="R124"/>
  <c r="S124" s="1"/>
  <c r="AS125"/>
  <c r="AT125" s="1"/>
  <c r="J126"/>
  <c r="K126" s="1"/>
  <c r="AJ128"/>
  <c r="AK128" s="1"/>
  <c r="AC129"/>
  <c r="T130"/>
  <c r="AJ131"/>
  <c r="AK131" s="1"/>
  <c r="R132"/>
  <c r="S132" s="1"/>
  <c r="AC133"/>
  <c r="AL133" s="1"/>
  <c r="J134"/>
  <c r="K134" s="1"/>
  <c r="AJ136"/>
  <c r="AK136" s="1"/>
  <c r="AS139"/>
  <c r="AT139" s="1"/>
  <c r="AS142"/>
  <c r="AT142" s="1"/>
  <c r="J145"/>
  <c r="K145" s="1"/>
  <c r="AA146"/>
  <c r="AB146" s="1"/>
  <c r="AC146" s="1"/>
  <c r="AC148"/>
  <c r="J149"/>
  <c r="K149" s="1"/>
  <c r="J151"/>
  <c r="K151" s="1"/>
  <c r="AJ153"/>
  <c r="AK153" s="1"/>
  <c r="AC156"/>
  <c r="J157"/>
  <c r="K157" s="1"/>
  <c r="AS163"/>
  <c r="AT163" s="1"/>
  <c r="AU118"/>
  <c r="BD118" s="1"/>
  <c r="J119"/>
  <c r="K119" s="1"/>
  <c r="R121"/>
  <c r="S121" s="1"/>
  <c r="T121" s="1"/>
  <c r="J122"/>
  <c r="K122" s="1"/>
  <c r="AJ122"/>
  <c r="AK122" s="1"/>
  <c r="T123"/>
  <c r="J124"/>
  <c r="K124" s="1"/>
  <c r="AJ126"/>
  <c r="AK126" s="1"/>
  <c r="AA127"/>
  <c r="AB127" s="1"/>
  <c r="AC127" s="1"/>
  <c r="AC131"/>
  <c r="J132"/>
  <c r="K132" s="1"/>
  <c r="AA135"/>
  <c r="AB135" s="1"/>
  <c r="AC135" s="1"/>
  <c r="AL137"/>
  <c r="AJ138"/>
  <c r="AK138" s="1"/>
  <c r="AL138" s="1"/>
  <c r="R147"/>
  <c r="S147" s="1"/>
  <c r="T147" s="1"/>
  <c r="AJ149"/>
  <c r="AK149" s="1"/>
  <c r="AJ151"/>
  <c r="AK151" s="1"/>
  <c r="AA152"/>
  <c r="AB152" s="1"/>
  <c r="AC152" s="1"/>
  <c r="AS154"/>
  <c r="AT154" s="1"/>
  <c r="AU155"/>
  <c r="J161"/>
  <c r="K161" s="1"/>
  <c r="AJ163"/>
  <c r="AK163" s="1"/>
  <c r="R164"/>
  <c r="S164" s="1"/>
  <c r="T164" s="1"/>
  <c r="R165"/>
  <c r="S165" s="1"/>
  <c r="T165" s="1"/>
  <c r="AJ166"/>
  <c r="AK166" s="1"/>
  <c r="AJ167"/>
  <c r="AK167" s="1"/>
  <c r="T168"/>
  <c r="J169"/>
  <c r="K169" s="1"/>
  <c r="AA170"/>
  <c r="AB170" s="1"/>
  <c r="AC170" s="1"/>
  <c r="AS172"/>
  <c r="AT172" s="1"/>
  <c r="AJ177"/>
  <c r="AK177" s="1"/>
  <c r="AC180"/>
  <c r="J185"/>
  <c r="K185" s="1"/>
  <c r="AA186"/>
  <c r="AB186" s="1"/>
  <c r="AC186" s="1"/>
  <c r="AS188"/>
  <c r="AT188" s="1"/>
  <c r="AJ191"/>
  <c r="AK191" s="1"/>
  <c r="AS193"/>
  <c r="AT193" s="1"/>
  <c r="AA205"/>
  <c r="AB205" s="1"/>
  <c r="AC205" s="1"/>
  <c r="J159"/>
  <c r="K159" s="1"/>
  <c r="AS162"/>
  <c r="AT162" s="1"/>
  <c r="J163"/>
  <c r="K163" s="1"/>
  <c r="AC168"/>
  <c r="AJ173"/>
  <c r="AK173" s="1"/>
  <c r="R175"/>
  <c r="S175" s="1"/>
  <c r="AS184"/>
  <c r="AT184" s="1"/>
  <c r="AA190"/>
  <c r="AB190" s="1"/>
  <c r="AC190" s="1"/>
  <c r="AJ195"/>
  <c r="AK195" s="1"/>
  <c r="R204"/>
  <c r="S204" s="1"/>
  <c r="T204" s="1"/>
  <c r="AC204" s="1"/>
  <c r="AJ157"/>
  <c r="AK157" s="1"/>
  <c r="R159"/>
  <c r="S159" s="1"/>
  <c r="AA160"/>
  <c r="AB160" s="1"/>
  <c r="AJ161"/>
  <c r="AK161" s="1"/>
  <c r="R163"/>
  <c r="S163" s="1"/>
  <c r="T163" s="1"/>
  <c r="AA164"/>
  <c r="AB164" s="1"/>
  <c r="AC164" s="1"/>
  <c r="AJ171"/>
  <c r="AK171" s="1"/>
  <c r="J175"/>
  <c r="K175" s="1"/>
  <c r="AA176"/>
  <c r="AB176" s="1"/>
  <c r="AC176" s="1"/>
  <c r="R179"/>
  <c r="S179" s="1"/>
  <c r="AJ181"/>
  <c r="AK181" s="1"/>
  <c r="AJ187"/>
  <c r="AK187" s="1"/>
  <c r="R189"/>
  <c r="S189" s="1"/>
  <c r="T189" s="1"/>
  <c r="AJ192"/>
  <c r="AK192" s="1"/>
  <c r="AL192" s="1"/>
  <c r="AC195"/>
  <c r="R197"/>
  <c r="S197" s="1"/>
  <c r="AJ201"/>
  <c r="AK201" s="1"/>
  <c r="AL201" s="1"/>
  <c r="J203"/>
  <c r="K203" s="1"/>
  <c r="AL168"/>
  <c r="AU168" s="1"/>
  <c r="R169"/>
  <c r="S169" s="1"/>
  <c r="T169" s="1"/>
  <c r="AS174"/>
  <c r="AT174" s="1"/>
  <c r="J179"/>
  <c r="K179" s="1"/>
  <c r="AJ180"/>
  <c r="AK180" s="1"/>
  <c r="AL180" s="1"/>
  <c r="AJ183"/>
  <c r="AK183" s="1"/>
  <c r="R185"/>
  <c r="S185" s="1"/>
  <c r="T185" s="1"/>
  <c r="J189"/>
  <c r="K189" s="1"/>
  <c r="AC192"/>
  <c r="AJ194"/>
  <c r="AK194" s="1"/>
  <c r="AL194" s="1"/>
  <c r="J197"/>
  <c r="K197" s="1"/>
  <c r="AA198"/>
  <c r="AB198" s="1"/>
  <c r="AC198" s="1"/>
  <c r="AA201"/>
  <c r="AB201" s="1"/>
  <c r="AC201" s="1"/>
  <c r="AJ205"/>
  <c r="AK205" s="1"/>
  <c r="AL205" s="1"/>
  <c r="R200"/>
  <c r="S200" s="1"/>
  <c r="AA207"/>
  <c r="AB207" s="1"/>
  <c r="AC207" s="1"/>
  <c r="AS207"/>
  <c r="AT207" s="1"/>
  <c r="J210"/>
  <c r="K210" s="1"/>
  <c r="J212"/>
  <c r="K212" s="1"/>
  <c r="J216"/>
  <c r="K216" s="1"/>
  <c r="AA218"/>
  <c r="AB218" s="1"/>
  <c r="AC218" s="1"/>
  <c r="AS220"/>
  <c r="AT220" s="1"/>
  <c r="AA222"/>
  <c r="AB222" s="1"/>
  <c r="AC222" s="1"/>
  <c r="AC225"/>
  <c r="AJ229"/>
  <c r="AK229" s="1"/>
  <c r="AS230"/>
  <c r="AT230" s="1"/>
  <c r="AJ235"/>
  <c r="AK235" s="1"/>
  <c r="AJ239"/>
  <c r="AK239" s="1"/>
  <c r="R241"/>
  <c r="S241" s="1"/>
  <c r="AS201"/>
  <c r="AT201" s="1"/>
  <c r="AU201" s="1"/>
  <c r="J202"/>
  <c r="K202" s="1"/>
  <c r="AS205"/>
  <c r="AT205" s="1"/>
  <c r="AU205" s="1"/>
  <c r="J206"/>
  <c r="K206" s="1"/>
  <c r="AS209"/>
  <c r="AT209" s="1"/>
  <c r="AS211"/>
  <c r="AT211" s="1"/>
  <c r="AC213"/>
  <c r="AS215"/>
  <c r="AT215" s="1"/>
  <c r="AA217"/>
  <c r="AB217" s="1"/>
  <c r="AC217" s="1"/>
  <c r="AC224"/>
  <c r="AJ233"/>
  <c r="AK233" s="1"/>
  <c r="R237"/>
  <c r="S237" s="1"/>
  <c r="J241"/>
  <c r="K241" s="1"/>
  <c r="T242"/>
  <c r="AJ245"/>
  <c r="AK245" s="1"/>
  <c r="R202"/>
  <c r="S202" s="1"/>
  <c r="AA203"/>
  <c r="AB203" s="1"/>
  <c r="AJ206"/>
  <c r="AK206" s="1"/>
  <c r="AJ219"/>
  <c r="AK219" s="1"/>
  <c r="R221"/>
  <c r="S221" s="1"/>
  <c r="AA223"/>
  <c r="AB223" s="1"/>
  <c r="AA228"/>
  <c r="AB228" s="1"/>
  <c r="AC228" s="1"/>
  <c r="R231"/>
  <c r="S231" s="1"/>
  <c r="J237"/>
  <c r="K237" s="1"/>
  <c r="AA238"/>
  <c r="AB238" s="1"/>
  <c r="AC238" s="1"/>
  <c r="AS240"/>
  <c r="AT240" s="1"/>
  <c r="AS198"/>
  <c r="AT198" s="1"/>
  <c r="R199"/>
  <c r="S199" s="1"/>
  <c r="T199" s="1"/>
  <c r="J200"/>
  <c r="K200" s="1"/>
  <c r="AJ208"/>
  <c r="AK208" s="1"/>
  <c r="R210"/>
  <c r="S210" s="1"/>
  <c r="T210" s="1"/>
  <c r="R212"/>
  <c r="S212" s="1"/>
  <c r="T212" s="1"/>
  <c r="AJ214"/>
  <c r="AK214" s="1"/>
  <c r="R216"/>
  <c r="S216" s="1"/>
  <c r="T216" s="1"/>
  <c r="J221"/>
  <c r="K221" s="1"/>
  <c r="T223"/>
  <c r="AJ225"/>
  <c r="AK225" s="1"/>
  <c r="AL225" s="1"/>
  <c r="AS226"/>
  <c r="AT226" s="1"/>
  <c r="AU226" s="1"/>
  <c r="J231"/>
  <c r="K231" s="1"/>
  <c r="AA232"/>
  <c r="AB232" s="1"/>
  <c r="AC232" s="1"/>
  <c r="AS234"/>
  <c r="AT234" s="1"/>
  <c r="AA243"/>
  <c r="AB243" s="1"/>
  <c r="AC243" s="1"/>
  <c r="AS252"/>
  <c r="AT252" s="1"/>
  <c r="AA258"/>
  <c r="AB258" s="1"/>
  <c r="R259"/>
  <c r="S259" s="1"/>
  <c r="AS259"/>
  <c r="AT259" s="1"/>
  <c r="AJ261"/>
  <c r="AK261" s="1"/>
  <c r="R263"/>
  <c r="S263" s="1"/>
  <c r="J264"/>
  <c r="K264" s="1"/>
  <c r="AA265"/>
  <c r="AB265" s="1"/>
  <c r="AC265" s="1"/>
  <c r="AJ269"/>
  <c r="AK269" s="1"/>
  <c r="R271"/>
  <c r="S271" s="1"/>
  <c r="T271" s="1"/>
  <c r="R275"/>
  <c r="S275" s="1"/>
  <c r="T275" s="1"/>
  <c r="J276"/>
  <c r="K276" s="1"/>
  <c r="AJ277"/>
  <c r="AK277" s="1"/>
  <c r="AA279"/>
  <c r="AB279" s="1"/>
  <c r="R280"/>
  <c r="S280" s="1"/>
  <c r="AL286"/>
  <c r="AS244"/>
  <c r="AT244" s="1"/>
  <c r="AU244" s="1"/>
  <c r="AJ246"/>
  <c r="AK246" s="1"/>
  <c r="AS247"/>
  <c r="AT247" s="1"/>
  <c r="R248"/>
  <c r="S248" s="1"/>
  <c r="R250"/>
  <c r="S250" s="1"/>
  <c r="AJ256"/>
  <c r="AK256" s="1"/>
  <c r="R258"/>
  <c r="S258" s="1"/>
  <c r="J259"/>
  <c r="K259" s="1"/>
  <c r="AA260"/>
  <c r="AB260" s="1"/>
  <c r="AA261"/>
  <c r="AB261" s="1"/>
  <c r="AC261" s="1"/>
  <c r="J263"/>
  <c r="K263" s="1"/>
  <c r="R267"/>
  <c r="S267" s="1"/>
  <c r="T267" s="1"/>
  <c r="AJ268"/>
  <c r="AK268" s="1"/>
  <c r="AA269"/>
  <c r="AB269" s="1"/>
  <c r="AC269" s="1"/>
  <c r="AS270"/>
  <c r="AT270" s="1"/>
  <c r="AS275"/>
  <c r="AT275" s="1"/>
  <c r="AA277"/>
  <c r="AB277" s="1"/>
  <c r="AC277" s="1"/>
  <c r="AC278"/>
  <c r="R279"/>
  <c r="S279" s="1"/>
  <c r="J280"/>
  <c r="K280" s="1"/>
  <c r="AJ281"/>
  <c r="AK281" s="1"/>
  <c r="AJ285"/>
  <c r="AK285" s="1"/>
  <c r="J245"/>
  <c r="K245" s="1"/>
  <c r="AS245"/>
  <c r="AT245" s="1"/>
  <c r="J248"/>
  <c r="K248" s="1"/>
  <c r="J250"/>
  <c r="K250" s="1"/>
  <c r="R254"/>
  <c r="S254" s="1"/>
  <c r="J258"/>
  <c r="K258" s="1"/>
  <c r="R260"/>
  <c r="S260" s="1"/>
  <c r="AS266"/>
  <c r="AT266" s="1"/>
  <c r="AA268"/>
  <c r="AB268" s="1"/>
  <c r="AC268" s="1"/>
  <c r="AJ270"/>
  <c r="AK270" s="1"/>
  <c r="AA272"/>
  <c r="AB272" s="1"/>
  <c r="AC272" s="1"/>
  <c r="AS274"/>
  <c r="AT274" s="1"/>
  <c r="AA276"/>
  <c r="AB276" s="1"/>
  <c r="J279"/>
  <c r="K279" s="1"/>
  <c r="AA281"/>
  <c r="AB281" s="1"/>
  <c r="AC281" s="1"/>
  <c r="R284"/>
  <c r="S284" s="1"/>
  <c r="T284" s="1"/>
  <c r="AA285"/>
  <c r="AB285" s="1"/>
  <c r="AC285" s="1"/>
  <c r="R245"/>
  <c r="S245" s="1"/>
  <c r="T245" s="1"/>
  <c r="AS246"/>
  <c r="AT246" s="1"/>
  <c r="AA249"/>
  <c r="AB249" s="1"/>
  <c r="AC249" s="1"/>
  <c r="AJ251"/>
  <c r="AK251" s="1"/>
  <c r="AL251" s="1"/>
  <c r="AC252"/>
  <c r="AL252" s="1"/>
  <c r="J254"/>
  <c r="K254" s="1"/>
  <c r="AA255"/>
  <c r="AB255" s="1"/>
  <c r="AC255" s="1"/>
  <c r="AS257"/>
  <c r="AT257" s="1"/>
  <c r="J260"/>
  <c r="K260" s="1"/>
  <c r="L260" s="1"/>
  <c r="AA263"/>
  <c r="AB263" s="1"/>
  <c r="R264"/>
  <c r="S264" s="1"/>
  <c r="T264" s="1"/>
  <c r="AC273"/>
  <c r="R276"/>
  <c r="S276" s="1"/>
  <c r="T276" s="1"/>
  <c r="AS278"/>
  <c r="AT278" s="1"/>
  <c r="AA280"/>
  <c r="AB280" s="1"/>
  <c r="AC284"/>
  <c r="AL284" s="1"/>
  <c r="AU287"/>
  <c r="AT221" i="6"/>
  <c r="AT176"/>
  <c r="AT226"/>
  <c r="AT203"/>
  <c r="AT101"/>
  <c r="AT28"/>
  <c r="AT152"/>
  <c r="AT63"/>
  <c r="AT124"/>
  <c r="AT22"/>
  <c r="AT99"/>
  <c r="AT111"/>
  <c r="AT250"/>
  <c r="AU250" s="1"/>
  <c r="AT232"/>
  <c r="AT42"/>
  <c r="AT126"/>
  <c r="AT59"/>
  <c r="AT164"/>
  <c r="AT162"/>
  <c r="AT87"/>
  <c r="AT89"/>
  <c r="AT187"/>
  <c r="AT214"/>
  <c r="AT206"/>
  <c r="AT39"/>
  <c r="AT119"/>
  <c r="AT78"/>
  <c r="AT188"/>
  <c r="AT231"/>
  <c r="AT130"/>
  <c r="AT178"/>
  <c r="AT7"/>
  <c r="AT262"/>
  <c r="AT145"/>
  <c r="AT121"/>
  <c r="AT242"/>
  <c r="AT237"/>
  <c r="AT153"/>
  <c r="AT113"/>
  <c r="AT75"/>
  <c r="AT246"/>
  <c r="AT168"/>
  <c r="AT66"/>
  <c r="AT58"/>
  <c r="AT86"/>
  <c r="AT67"/>
  <c r="AT244"/>
  <c r="AT51"/>
  <c r="AT252"/>
  <c r="AT18"/>
  <c r="AT53"/>
  <c r="AT120"/>
  <c r="AT77"/>
  <c r="AT118"/>
  <c r="AT125"/>
  <c r="AT19"/>
  <c r="AT167"/>
  <c r="AT110"/>
  <c r="AT38"/>
  <c r="AT93"/>
  <c r="AT217"/>
  <c r="AT57"/>
  <c r="AT29"/>
  <c r="AT80"/>
  <c r="AT127"/>
  <c r="AT192"/>
  <c r="AT40"/>
  <c r="AT17"/>
  <c r="AT141"/>
  <c r="AT139"/>
  <c r="AT31"/>
  <c r="AT50"/>
  <c r="AT146"/>
  <c r="AT108"/>
  <c r="AT243"/>
  <c r="AT10"/>
  <c r="AT9"/>
  <c r="AT150"/>
  <c r="AT37"/>
  <c r="AT21"/>
  <c r="AT260"/>
  <c r="AT191"/>
  <c r="AT213"/>
  <c r="AT157"/>
  <c r="AT84"/>
  <c r="AT197"/>
  <c r="AT116"/>
  <c r="AT16"/>
  <c r="AT241"/>
  <c r="AT33"/>
  <c r="AT8"/>
  <c r="AT95"/>
  <c r="AT114"/>
  <c r="AT170"/>
  <c r="AT36"/>
  <c r="AT253"/>
  <c r="AT71"/>
  <c r="AT172"/>
  <c r="AT69"/>
  <c r="AT13"/>
  <c r="AT102"/>
  <c r="AT212"/>
  <c r="AT194"/>
  <c r="AT103"/>
  <c r="AT35"/>
  <c r="AT46"/>
  <c r="AT193"/>
  <c r="AT135"/>
  <c r="AT180"/>
  <c r="AT82"/>
  <c r="AT175"/>
  <c r="AT92"/>
  <c r="AT109"/>
  <c r="AT133"/>
  <c r="AT268"/>
  <c r="AU268" s="1"/>
  <c r="AT123"/>
  <c r="AT136"/>
  <c r="AT106"/>
  <c r="AT219"/>
  <c r="AT218"/>
  <c r="AT147"/>
  <c r="AT151"/>
  <c r="AT122"/>
  <c r="AT195"/>
  <c r="AT70"/>
  <c r="AT48"/>
  <c r="AT11"/>
  <c r="AT140"/>
  <c r="AT61"/>
  <c r="AT98"/>
  <c r="AT41"/>
  <c r="AT24"/>
  <c r="AT100"/>
  <c r="AT134"/>
  <c r="AT52"/>
  <c r="AT208"/>
  <c r="AT91"/>
  <c r="AT165"/>
  <c r="AT60"/>
  <c r="AT259"/>
  <c r="AT161"/>
  <c r="AT156"/>
  <c r="AT247"/>
  <c r="AT174"/>
  <c r="AT201"/>
  <c r="AT79"/>
  <c r="AT97"/>
  <c r="AT23"/>
  <c r="AT137"/>
  <c r="AT254"/>
  <c r="AT198"/>
  <c r="AT94"/>
  <c r="AT26"/>
  <c r="AT72"/>
  <c r="AT56"/>
  <c r="AT261"/>
  <c r="AT228"/>
  <c r="AT173"/>
  <c r="AT45"/>
  <c r="AT239"/>
  <c r="AT263"/>
  <c r="AT278"/>
  <c r="AT204"/>
  <c r="AT107"/>
  <c r="AT85"/>
  <c r="AT65"/>
  <c r="AT265"/>
  <c r="AT155"/>
  <c r="AT183"/>
  <c r="AT6"/>
  <c r="AT74"/>
  <c r="AT96"/>
  <c r="AT15"/>
  <c r="AT12"/>
  <c r="AT44"/>
  <c r="AT112"/>
  <c r="AT144"/>
  <c r="AT163"/>
  <c r="AT132"/>
  <c r="AT14"/>
  <c r="AT64"/>
  <c r="AT105"/>
  <c r="AT54"/>
  <c r="AT25"/>
  <c r="AT20"/>
  <c r="AT185"/>
  <c r="AT117"/>
  <c r="AT30"/>
  <c r="AT211"/>
  <c r="AT209"/>
  <c r="AT55"/>
  <c r="AT179"/>
  <c r="AT128"/>
  <c r="AT143"/>
  <c r="AT83"/>
  <c r="AT169"/>
  <c r="AT34"/>
  <c r="AT32"/>
  <c r="AT142"/>
  <c r="AT90"/>
  <c r="AT73"/>
  <c r="AT149"/>
  <c r="AT88"/>
  <c r="AT158"/>
  <c r="AT129"/>
  <c r="AT186"/>
  <c r="AT68"/>
  <c r="AT115"/>
  <c r="AT171"/>
  <c r="AT81"/>
  <c r="AT76"/>
  <c r="AT47"/>
  <c r="AT43"/>
  <c r="AT49"/>
  <c r="AT148"/>
  <c r="AT27"/>
  <c r="AT62"/>
  <c r="AT166"/>
  <c r="AT131"/>
  <c r="J54"/>
  <c r="K54" s="1"/>
  <c r="AA16"/>
  <c r="AB16" s="1"/>
  <c r="R16"/>
  <c r="S16" s="1"/>
  <c r="BV265"/>
  <c r="BW265" s="1"/>
  <c r="J8" i="7"/>
  <c r="J11"/>
  <c r="J15"/>
  <c r="J18"/>
  <c r="J27"/>
  <c r="J28"/>
  <c r="J7"/>
  <c r="J12"/>
  <c r="J16"/>
  <c r="J19"/>
  <c r="J26"/>
  <c r="J30"/>
  <c r="R14"/>
  <c r="R13"/>
  <c r="R21"/>
  <c r="R22"/>
  <c r="R23"/>
  <c r="R29"/>
  <c r="R32"/>
  <c r="R9"/>
  <c r="R10"/>
  <c r="R17"/>
  <c r="R20"/>
  <c r="R24"/>
  <c r="R25"/>
  <c r="R33"/>
  <c r="M6"/>
  <c r="J9"/>
  <c r="I8"/>
  <c r="M7"/>
  <c r="J10"/>
  <c r="I11"/>
  <c r="M12"/>
  <c r="J17"/>
  <c r="I15"/>
  <c r="M16"/>
  <c r="J20"/>
  <c r="I18"/>
  <c r="M19"/>
  <c r="J24"/>
  <c r="I27"/>
  <c r="M26"/>
  <c r="J25"/>
  <c r="I28"/>
  <c r="M30"/>
  <c r="J32"/>
  <c r="J33"/>
  <c r="J5"/>
  <c r="I9"/>
  <c r="M8"/>
  <c r="J14"/>
  <c r="I10"/>
  <c r="M11"/>
  <c r="J13"/>
  <c r="I17"/>
  <c r="M15"/>
  <c r="J21"/>
  <c r="I20"/>
  <c r="M18"/>
  <c r="J22"/>
  <c r="I24"/>
  <c r="M27"/>
  <c r="J23"/>
  <c r="I25"/>
  <c r="M28"/>
  <c r="J29"/>
  <c r="R31"/>
  <c r="I32"/>
  <c r="I33"/>
  <c r="J6"/>
  <c r="I5"/>
  <c r="I14"/>
  <c r="I13"/>
  <c r="I21"/>
  <c r="I22"/>
  <c r="I23"/>
  <c r="I29"/>
  <c r="J31"/>
  <c r="M5"/>
  <c r="I7"/>
  <c r="I12"/>
  <c r="I16"/>
  <c r="I19"/>
  <c r="I26"/>
  <c r="I30"/>
  <c r="BV227" i="6"/>
  <c r="BW227" s="1"/>
  <c r="AJ16"/>
  <c r="AK16" s="1"/>
  <c r="R6"/>
  <c r="S6" s="1"/>
  <c r="AJ20"/>
  <c r="AK20" s="1"/>
  <c r="AJ47"/>
  <c r="AK47" s="1"/>
  <c r="J73"/>
  <c r="K73" s="1"/>
  <c r="AJ128"/>
  <c r="AK128" s="1"/>
  <c r="R14"/>
  <c r="S14" s="1"/>
  <c r="AJ228"/>
  <c r="AK228" s="1"/>
  <c r="R38"/>
  <c r="S38" s="1"/>
  <c r="J6"/>
  <c r="K6" s="1"/>
  <c r="R101"/>
  <c r="S101" s="1"/>
  <c r="AA30"/>
  <c r="AB30" s="1"/>
  <c r="AA66"/>
  <c r="AB66" s="1"/>
  <c r="AJ54"/>
  <c r="AK54" s="1"/>
  <c r="AJ197"/>
  <c r="AK197" s="1"/>
  <c r="AA128"/>
  <c r="AB128" s="1"/>
  <c r="J16"/>
  <c r="K16" s="1"/>
  <c r="T16" s="1"/>
  <c r="AA47"/>
  <c r="AB47" s="1"/>
  <c r="AJ42"/>
  <c r="AK42" s="1"/>
  <c r="R68"/>
  <c r="S68" s="1"/>
  <c r="AJ171"/>
  <c r="AK171" s="1"/>
  <c r="AL171" s="1"/>
  <c r="R134"/>
  <c r="S134" s="1"/>
  <c r="AJ8"/>
  <c r="AK8" s="1"/>
  <c r="J101"/>
  <c r="K101" s="1"/>
  <c r="R37"/>
  <c r="S37" s="1"/>
  <c r="R41"/>
  <c r="S41" s="1"/>
  <c r="R13"/>
  <c r="S13" s="1"/>
  <c r="AJ96"/>
  <c r="AK96" s="1"/>
  <c r="AC287"/>
  <c r="AD287" s="1"/>
  <c r="J68"/>
  <c r="K68" s="1"/>
  <c r="J134"/>
  <c r="K134" s="1"/>
  <c r="J37"/>
  <c r="K37" s="1"/>
  <c r="J41"/>
  <c r="K41" s="1"/>
  <c r="J13"/>
  <c r="K13" s="1"/>
  <c r="R73"/>
  <c r="S73" s="1"/>
  <c r="AA14"/>
  <c r="AB14" s="1"/>
  <c r="T286"/>
  <c r="U286" s="1"/>
  <c r="T6"/>
  <c r="J128"/>
  <c r="K128" s="1"/>
  <c r="R128"/>
  <c r="S128" s="1"/>
  <c r="AA228"/>
  <c r="AB228" s="1"/>
  <c r="AC228" s="1"/>
  <c r="AA180"/>
  <c r="AB180" s="1"/>
  <c r="AC180" s="1"/>
  <c r="AA96"/>
  <c r="AB96" s="1"/>
  <c r="AJ94"/>
  <c r="AK94" s="1"/>
  <c r="R161"/>
  <c r="S161" s="1"/>
  <c r="R102"/>
  <c r="S102" s="1"/>
  <c r="AJ35"/>
  <c r="AK35" s="1"/>
  <c r="R7"/>
  <c r="S7" s="1"/>
  <c r="R159"/>
  <c r="S159" s="1"/>
  <c r="R32"/>
  <c r="S32" s="1"/>
  <c r="AJ45"/>
  <c r="AK45" s="1"/>
  <c r="AA19"/>
  <c r="AB19" s="1"/>
  <c r="AA22"/>
  <c r="AB22" s="1"/>
  <c r="R48"/>
  <c r="S48" s="1"/>
  <c r="AJ194"/>
  <c r="AK194" s="1"/>
  <c r="R17"/>
  <c r="S17" s="1"/>
  <c r="R81"/>
  <c r="S81" s="1"/>
  <c r="R83"/>
  <c r="S83" s="1"/>
  <c r="AJ138"/>
  <c r="AK138" s="1"/>
  <c r="R24"/>
  <c r="S24" s="1"/>
  <c r="AJ200"/>
  <c r="AK200" s="1"/>
  <c r="R172"/>
  <c r="S172" s="1"/>
  <c r="AA63"/>
  <c r="AB63" s="1"/>
  <c r="R55"/>
  <c r="S55" s="1"/>
  <c r="R40"/>
  <c r="S40" s="1"/>
  <c r="R86"/>
  <c r="S86" s="1"/>
  <c r="AA153"/>
  <c r="AB153" s="1"/>
  <c r="AJ162"/>
  <c r="AK162" s="1"/>
  <c r="AJ210"/>
  <c r="AK210" s="1"/>
  <c r="AJ231"/>
  <c r="AK231" s="1"/>
  <c r="AJ185"/>
  <c r="AK185" s="1"/>
  <c r="AJ78"/>
  <c r="AK78" s="1"/>
  <c r="AJ259"/>
  <c r="AK259" s="1"/>
  <c r="AJ118"/>
  <c r="AK118" s="1"/>
  <c r="AJ253"/>
  <c r="AK253" s="1"/>
  <c r="AJ261"/>
  <c r="AK261" s="1"/>
  <c r="AJ221"/>
  <c r="AK221" s="1"/>
  <c r="AJ125"/>
  <c r="AK125" s="1"/>
  <c r="AJ111"/>
  <c r="AK111" s="1"/>
  <c r="AJ77"/>
  <c r="AK77" s="1"/>
  <c r="AJ140"/>
  <c r="AK140" s="1"/>
  <c r="AJ232"/>
  <c r="AK232" s="1"/>
  <c r="AJ67"/>
  <c r="AK67" s="1"/>
  <c r="AJ262"/>
  <c r="AK262" s="1"/>
  <c r="AJ175"/>
  <c r="AK175" s="1"/>
  <c r="AJ64"/>
  <c r="AK64" s="1"/>
  <c r="AJ124"/>
  <c r="AK124" s="1"/>
  <c r="AJ57"/>
  <c r="AK57" s="1"/>
  <c r="AJ278"/>
  <c r="AK278" s="1"/>
  <c r="AJ130"/>
  <c r="AK130" s="1"/>
  <c r="AJ217"/>
  <c r="AK217" s="1"/>
  <c r="AJ271"/>
  <c r="AK271" s="1"/>
  <c r="AJ110"/>
  <c r="AK110" s="1"/>
  <c r="AJ133"/>
  <c r="AK133" s="1"/>
  <c r="AJ207"/>
  <c r="AK207" s="1"/>
  <c r="AJ188"/>
  <c r="AK188" s="1"/>
  <c r="AJ103"/>
  <c r="AK103" s="1"/>
  <c r="AJ120"/>
  <c r="AK120" s="1"/>
  <c r="AJ167"/>
  <c r="AK167" s="1"/>
  <c r="AJ254"/>
  <c r="AK254" s="1"/>
  <c r="AJ137"/>
  <c r="AK137" s="1"/>
  <c r="AJ121"/>
  <c r="AK121" s="1"/>
  <c r="AJ241"/>
  <c r="AK241" s="1"/>
  <c r="AJ76"/>
  <c r="AK76" s="1"/>
  <c r="AJ151"/>
  <c r="AK151" s="1"/>
  <c r="AJ218"/>
  <c r="AK218" s="1"/>
  <c r="AJ216"/>
  <c r="AK216" s="1"/>
  <c r="AJ143"/>
  <c r="AK143" s="1"/>
  <c r="AJ226"/>
  <c r="AK226" s="1"/>
  <c r="AJ266"/>
  <c r="AK266" s="1"/>
  <c r="AJ257"/>
  <c r="AK257" s="1"/>
  <c r="AJ65"/>
  <c r="AK65" s="1"/>
  <c r="AJ132"/>
  <c r="AK132" s="1"/>
  <c r="AJ199"/>
  <c r="AK199" s="1"/>
  <c r="AJ146"/>
  <c r="AK146" s="1"/>
  <c r="AJ147"/>
  <c r="AK147" s="1"/>
  <c r="AJ174"/>
  <c r="AK174" s="1"/>
  <c r="AJ142"/>
  <c r="AK142" s="1"/>
  <c r="AJ246"/>
  <c r="AK246" s="1"/>
  <c r="AJ89"/>
  <c r="AK89" s="1"/>
  <c r="AJ136"/>
  <c r="AK136" s="1"/>
  <c r="AJ156"/>
  <c r="AK156" s="1"/>
  <c r="AJ179"/>
  <c r="AK179" s="1"/>
  <c r="AJ115"/>
  <c r="AK115" s="1"/>
  <c r="AJ141"/>
  <c r="AK141" s="1"/>
  <c r="AJ127"/>
  <c r="AK127" s="1"/>
  <c r="AJ165"/>
  <c r="AK165" s="1"/>
  <c r="AJ173"/>
  <c r="AK173" s="1"/>
  <c r="AJ209"/>
  <c r="AK209" s="1"/>
  <c r="AJ50"/>
  <c r="AK50" s="1"/>
  <c r="AJ106"/>
  <c r="AK106" s="1"/>
  <c r="AJ108"/>
  <c r="AK108" s="1"/>
  <c r="AJ116"/>
  <c r="AK116" s="1"/>
  <c r="AJ11"/>
  <c r="AK11" s="1"/>
  <c r="AJ201"/>
  <c r="AK201" s="1"/>
  <c r="AJ187"/>
  <c r="AK187" s="1"/>
  <c r="AJ71"/>
  <c r="AK71" s="1"/>
  <c r="AJ25"/>
  <c r="AK25" s="1"/>
  <c r="AJ131"/>
  <c r="AK131" s="1"/>
  <c r="AJ75"/>
  <c r="AK75" s="1"/>
  <c r="AJ90"/>
  <c r="AK90" s="1"/>
  <c r="AJ135"/>
  <c r="AK135" s="1"/>
  <c r="AJ203"/>
  <c r="AK203" s="1"/>
  <c r="AJ153"/>
  <c r="AK153" s="1"/>
  <c r="AJ182"/>
  <c r="AK182" s="1"/>
  <c r="AJ63"/>
  <c r="AK63" s="1"/>
  <c r="AJ164"/>
  <c r="AK164" s="1"/>
  <c r="AJ31"/>
  <c r="AK31" s="1"/>
  <c r="AJ10"/>
  <c r="AK10" s="1"/>
  <c r="AJ24"/>
  <c r="AK24" s="1"/>
  <c r="AJ83"/>
  <c r="AK83" s="1"/>
  <c r="AJ81"/>
  <c r="AK81" s="1"/>
  <c r="AJ48"/>
  <c r="AK48" s="1"/>
  <c r="AJ22"/>
  <c r="AK22" s="1"/>
  <c r="AJ19"/>
  <c r="AK19" s="1"/>
  <c r="AJ32"/>
  <c r="AK32" s="1"/>
  <c r="AJ159"/>
  <c r="AK159" s="1"/>
  <c r="AJ102"/>
  <c r="AK102" s="1"/>
  <c r="AJ62"/>
  <c r="AK62" s="1"/>
  <c r="AJ180"/>
  <c r="AK180" s="1"/>
  <c r="AJ105"/>
  <c r="AK105" s="1"/>
  <c r="AJ86"/>
  <c r="AK86" s="1"/>
  <c r="AJ40"/>
  <c r="AK40" s="1"/>
  <c r="AJ9"/>
  <c r="AK9" s="1"/>
  <c r="AJ98"/>
  <c r="AK98" s="1"/>
  <c r="AJ55"/>
  <c r="AK55" s="1"/>
  <c r="AJ190"/>
  <c r="AK190" s="1"/>
  <c r="AJ145"/>
  <c r="AK145" s="1"/>
  <c r="AJ191"/>
  <c r="AK191" s="1"/>
  <c r="AL191" s="1"/>
  <c r="AJ172"/>
  <c r="AK172" s="1"/>
  <c r="AJ208"/>
  <c r="AK208" s="1"/>
  <c r="AJ58"/>
  <c r="AK58" s="1"/>
  <c r="AJ17"/>
  <c r="AK17" s="1"/>
  <c r="AJ220"/>
  <c r="AK220" s="1"/>
  <c r="AJ223"/>
  <c r="AK223" s="1"/>
  <c r="AJ56"/>
  <c r="AK56" s="1"/>
  <c r="AJ7"/>
  <c r="AK7" s="1"/>
  <c r="AJ161"/>
  <c r="AK161" s="1"/>
  <c r="AJ100"/>
  <c r="AK100" s="1"/>
  <c r="AJ152"/>
  <c r="AK152" s="1"/>
  <c r="AJ29"/>
  <c r="AK29" s="1"/>
  <c r="AJ84"/>
  <c r="AK84" s="1"/>
  <c r="AJ95"/>
  <c r="AK95" s="1"/>
  <c r="AJ46"/>
  <c r="AK46" s="1"/>
  <c r="AJ23"/>
  <c r="AK23" s="1"/>
  <c r="AJ148"/>
  <c r="AK148" s="1"/>
  <c r="AJ177"/>
  <c r="AK177" s="1"/>
  <c r="AJ109"/>
  <c r="AK109" s="1"/>
  <c r="AJ43"/>
  <c r="AK43" s="1"/>
  <c r="J74"/>
  <c r="K74" s="1"/>
  <c r="R74"/>
  <c r="S74" s="1"/>
  <c r="AA42"/>
  <c r="AB42" s="1"/>
  <c r="AJ28"/>
  <c r="AK28" s="1"/>
  <c r="AJ70"/>
  <c r="AK70" s="1"/>
  <c r="AJ12"/>
  <c r="AK12" s="1"/>
  <c r="AA8"/>
  <c r="AB8" s="1"/>
  <c r="AJ36"/>
  <c r="AK36" s="1"/>
  <c r="J30"/>
  <c r="K30" s="1"/>
  <c r="R30"/>
  <c r="S30" s="1"/>
  <c r="AA20"/>
  <c r="AB20" s="1"/>
  <c r="AJ61"/>
  <c r="AK61" s="1"/>
  <c r="J66"/>
  <c r="K66" s="1"/>
  <c r="R66"/>
  <c r="S66" s="1"/>
  <c r="AA54"/>
  <c r="AB54" s="1"/>
  <c r="AJ236"/>
  <c r="AK236" s="1"/>
  <c r="AL236" s="1"/>
  <c r="AU236" s="1"/>
  <c r="R197"/>
  <c r="S197" s="1"/>
  <c r="T197" s="1"/>
  <c r="AJ104"/>
  <c r="AK104" s="1"/>
  <c r="J18"/>
  <c r="K18" s="1"/>
  <c r="J27"/>
  <c r="K27" s="1"/>
  <c r="R27"/>
  <c r="S27" s="1"/>
  <c r="AA27"/>
  <c r="AB27" s="1"/>
  <c r="AJ27"/>
  <c r="AK27" s="1"/>
  <c r="J47"/>
  <c r="K47" s="1"/>
  <c r="AJ73"/>
  <c r="AK73" s="1"/>
  <c r="AJ14"/>
  <c r="AK14" s="1"/>
  <c r="J38"/>
  <c r="K38" s="1"/>
  <c r="AJ38"/>
  <c r="AK38" s="1"/>
  <c r="AA62"/>
  <c r="AB62" s="1"/>
  <c r="J161"/>
  <c r="K161" s="1"/>
  <c r="J102"/>
  <c r="K102" s="1"/>
  <c r="AA35"/>
  <c r="AB35" s="1"/>
  <c r="J7"/>
  <c r="K7" s="1"/>
  <c r="J159"/>
  <c r="K159" s="1"/>
  <c r="J32"/>
  <c r="K32" s="1"/>
  <c r="AA45"/>
  <c r="AB45" s="1"/>
  <c r="R19"/>
  <c r="S19" s="1"/>
  <c r="AJ87"/>
  <c r="AK87" s="1"/>
  <c r="R22"/>
  <c r="S22" s="1"/>
  <c r="AJ112"/>
  <c r="AK112" s="1"/>
  <c r="J48"/>
  <c r="K48" s="1"/>
  <c r="J17"/>
  <c r="K17" s="1"/>
  <c r="J83"/>
  <c r="K83" s="1"/>
  <c r="AA138"/>
  <c r="AB138" s="1"/>
  <c r="J172"/>
  <c r="K172" s="1"/>
  <c r="R145"/>
  <c r="S145" s="1"/>
  <c r="AA164"/>
  <c r="AB164" s="1"/>
  <c r="AJ99"/>
  <c r="AK99" s="1"/>
  <c r="AJ234"/>
  <c r="AK234" s="1"/>
  <c r="J55"/>
  <c r="K55" s="1"/>
  <c r="R9"/>
  <c r="S9" s="1"/>
  <c r="J40"/>
  <c r="K40" s="1"/>
  <c r="J86"/>
  <c r="K86" s="1"/>
  <c r="R203"/>
  <c r="S203" s="1"/>
  <c r="T203" s="1"/>
  <c r="AA181"/>
  <c r="AB181" s="1"/>
  <c r="AA233"/>
  <c r="AB233" s="1"/>
  <c r="AA265"/>
  <c r="AB265" s="1"/>
  <c r="AC265" s="1"/>
  <c r="AA154"/>
  <c r="AB154" s="1"/>
  <c r="AA231"/>
  <c r="AB231" s="1"/>
  <c r="AA196"/>
  <c r="AB196" s="1"/>
  <c r="AA160"/>
  <c r="AB160" s="1"/>
  <c r="AA225"/>
  <c r="AB225" s="1"/>
  <c r="AA244"/>
  <c r="AB244" s="1"/>
  <c r="AC244" s="1"/>
  <c r="AA232"/>
  <c r="AB232" s="1"/>
  <c r="AA67"/>
  <c r="AB67" s="1"/>
  <c r="AA262"/>
  <c r="AB262" s="1"/>
  <c r="AC262" s="1"/>
  <c r="AA64"/>
  <c r="AB64" s="1"/>
  <c r="AA124"/>
  <c r="AB124" s="1"/>
  <c r="AA57"/>
  <c r="AB57" s="1"/>
  <c r="AA278"/>
  <c r="AB278" s="1"/>
  <c r="AC278" s="1"/>
  <c r="AA130"/>
  <c r="AB130" s="1"/>
  <c r="AA217"/>
  <c r="AB217" s="1"/>
  <c r="AA271"/>
  <c r="AB271" s="1"/>
  <c r="AC271" s="1"/>
  <c r="AA110"/>
  <c r="AB110" s="1"/>
  <c r="AA133"/>
  <c r="AB133" s="1"/>
  <c r="AA207"/>
  <c r="AB207" s="1"/>
  <c r="AA188"/>
  <c r="AB188" s="1"/>
  <c r="AA103"/>
  <c r="AB103" s="1"/>
  <c r="AA120"/>
  <c r="AB120" s="1"/>
  <c r="AA167"/>
  <c r="AB167" s="1"/>
  <c r="AA266"/>
  <c r="AB266" s="1"/>
  <c r="AC266" s="1"/>
  <c r="AA150"/>
  <c r="AB150" s="1"/>
  <c r="AA51"/>
  <c r="AB51" s="1"/>
  <c r="AA93"/>
  <c r="AB93" s="1"/>
  <c r="AA195"/>
  <c r="AB195" s="1"/>
  <c r="AA34"/>
  <c r="AB34" s="1"/>
  <c r="AA237"/>
  <c r="AB237" s="1"/>
  <c r="AA155"/>
  <c r="AB155" s="1"/>
  <c r="AA252"/>
  <c r="AB252" s="1"/>
  <c r="AA254"/>
  <c r="AB254" s="1"/>
  <c r="AA137"/>
  <c r="AB137" s="1"/>
  <c r="AA157"/>
  <c r="AB157" s="1"/>
  <c r="AA123"/>
  <c r="AB123" s="1"/>
  <c r="AA79"/>
  <c r="AB79" s="1"/>
  <c r="AA176"/>
  <c r="AB176" s="1"/>
  <c r="AA239"/>
  <c r="AB239" s="1"/>
  <c r="AC239" s="1"/>
  <c r="AA88"/>
  <c r="AB88" s="1"/>
  <c r="AA257"/>
  <c r="AB257" s="1"/>
  <c r="AC257" s="1"/>
  <c r="AA132"/>
  <c r="AB132" s="1"/>
  <c r="AA199"/>
  <c r="AB199" s="1"/>
  <c r="AA113"/>
  <c r="AB113" s="1"/>
  <c r="AA114"/>
  <c r="AB114" s="1"/>
  <c r="AA212"/>
  <c r="AB212" s="1"/>
  <c r="AA219"/>
  <c r="AB219" s="1"/>
  <c r="AA211"/>
  <c r="AB211" s="1"/>
  <c r="AA260"/>
  <c r="AB260" s="1"/>
  <c r="AA122"/>
  <c r="AB122" s="1"/>
  <c r="AA97"/>
  <c r="AB97" s="1"/>
  <c r="AA202"/>
  <c r="AB202" s="1"/>
  <c r="AA44"/>
  <c r="AB44" s="1"/>
  <c r="AA158"/>
  <c r="AB158" s="1"/>
  <c r="AA166"/>
  <c r="AB166" s="1"/>
  <c r="AA170"/>
  <c r="AB170" s="1"/>
  <c r="AA129"/>
  <c r="AB129" s="1"/>
  <c r="AA206"/>
  <c r="AB206" s="1"/>
  <c r="AC206" s="1"/>
  <c r="AA168"/>
  <c r="AB168" s="1"/>
  <c r="AA59"/>
  <c r="AB59" s="1"/>
  <c r="AA184"/>
  <c r="AB184" s="1"/>
  <c r="AA52"/>
  <c r="AB52" s="1"/>
  <c r="AA72"/>
  <c r="AB72" s="1"/>
  <c r="AA149"/>
  <c r="AB149" s="1"/>
  <c r="AA39"/>
  <c r="AB39" s="1"/>
  <c r="AA178"/>
  <c r="AB178" s="1"/>
  <c r="AA33"/>
  <c r="AB33" s="1"/>
  <c r="AA60"/>
  <c r="AB60" s="1"/>
  <c r="AA117"/>
  <c r="AB117" s="1"/>
  <c r="AA85"/>
  <c r="AB85" s="1"/>
  <c r="AA163"/>
  <c r="AB163" s="1"/>
  <c r="AA86"/>
  <c r="AB86" s="1"/>
  <c r="AA40"/>
  <c r="AB40" s="1"/>
  <c r="AA9"/>
  <c r="AB9" s="1"/>
  <c r="AA98"/>
  <c r="AB98" s="1"/>
  <c r="AA55"/>
  <c r="AB55" s="1"/>
  <c r="AA145"/>
  <c r="AB145" s="1"/>
  <c r="AA172"/>
  <c r="AB172" s="1"/>
  <c r="AA58"/>
  <c r="AB58" s="1"/>
  <c r="AA17"/>
  <c r="AB17" s="1"/>
  <c r="AA223"/>
  <c r="AB223" s="1"/>
  <c r="AC223" s="1"/>
  <c r="AA56"/>
  <c r="AB56" s="1"/>
  <c r="AA7"/>
  <c r="AB7" s="1"/>
  <c r="AA53"/>
  <c r="AB53" s="1"/>
  <c r="AA152"/>
  <c r="AB152" s="1"/>
  <c r="AA29"/>
  <c r="AB29" s="1"/>
  <c r="AA95"/>
  <c r="AB95" s="1"/>
  <c r="AA46"/>
  <c r="AB46" s="1"/>
  <c r="AA23"/>
  <c r="AB23" s="1"/>
  <c r="AA148"/>
  <c r="AB148" s="1"/>
  <c r="AA177"/>
  <c r="AB177" s="1"/>
  <c r="AA109"/>
  <c r="AB109" s="1"/>
  <c r="AA139"/>
  <c r="AB139" s="1"/>
  <c r="AA194"/>
  <c r="AB194" s="1"/>
  <c r="AA26"/>
  <c r="AB26" s="1"/>
  <c r="AA49"/>
  <c r="AB49" s="1"/>
  <c r="AA69"/>
  <c r="AB69" s="1"/>
  <c r="AA94"/>
  <c r="AB94" s="1"/>
  <c r="AA92"/>
  <c r="AB92" s="1"/>
  <c r="AA144"/>
  <c r="AB144" s="1"/>
  <c r="AA162"/>
  <c r="AB162" s="1"/>
  <c r="AA82"/>
  <c r="AB82" s="1"/>
  <c r="AA99"/>
  <c r="AB99" s="1"/>
  <c r="AA192"/>
  <c r="AB192" s="1"/>
  <c r="AA200"/>
  <c r="AB200" s="1"/>
  <c r="AA43"/>
  <c r="AB43" s="1"/>
  <c r="AJ6"/>
  <c r="AK6" s="1"/>
  <c r="J42"/>
  <c r="K42" s="1"/>
  <c r="R42"/>
  <c r="S42" s="1"/>
  <c r="AA28"/>
  <c r="AB28" s="1"/>
  <c r="AJ68"/>
  <c r="AK68" s="1"/>
  <c r="AA70"/>
  <c r="AB70" s="1"/>
  <c r="AA12"/>
  <c r="AB12" s="1"/>
  <c r="AJ134"/>
  <c r="AK134" s="1"/>
  <c r="J8"/>
  <c r="K8" s="1"/>
  <c r="R8"/>
  <c r="S8" s="1"/>
  <c r="AA36"/>
  <c r="AB36" s="1"/>
  <c r="AJ101"/>
  <c r="AK101" s="1"/>
  <c r="J20"/>
  <c r="K20" s="1"/>
  <c r="R20"/>
  <c r="S20" s="1"/>
  <c r="AA61"/>
  <c r="AB61" s="1"/>
  <c r="AJ37"/>
  <c r="AK37" s="1"/>
  <c r="R54"/>
  <c r="S54" s="1"/>
  <c r="AJ41"/>
  <c r="AK41" s="1"/>
  <c r="AJ13"/>
  <c r="AK13" s="1"/>
  <c r="AA104"/>
  <c r="AB104" s="1"/>
  <c r="R18"/>
  <c r="S18" s="1"/>
  <c r="AA18"/>
  <c r="AB18" s="1"/>
  <c r="R47"/>
  <c r="S47" s="1"/>
  <c r="AA73"/>
  <c r="AB73" s="1"/>
  <c r="AA107"/>
  <c r="AB107" s="1"/>
  <c r="R100"/>
  <c r="S100" s="1"/>
  <c r="R62"/>
  <c r="S62" s="1"/>
  <c r="AJ15"/>
  <c r="AK15" s="1"/>
  <c r="AJ69"/>
  <c r="AK69" s="1"/>
  <c r="AJ26"/>
  <c r="AK26" s="1"/>
  <c r="J19"/>
  <c r="K19" s="1"/>
  <c r="AA87"/>
  <c r="AB87" s="1"/>
  <c r="J22"/>
  <c r="K22" s="1"/>
  <c r="AA112"/>
  <c r="AB112" s="1"/>
  <c r="AJ183"/>
  <c r="AK183" s="1"/>
  <c r="AJ205"/>
  <c r="AK205" s="1"/>
  <c r="AJ21"/>
  <c r="AJ139"/>
  <c r="AK139" s="1"/>
  <c r="R58"/>
  <c r="S58" s="1"/>
  <c r="J145"/>
  <c r="K145" s="1"/>
  <c r="R98"/>
  <c r="S98" s="1"/>
  <c r="T98" s="1"/>
  <c r="AJ82"/>
  <c r="AK82" s="1"/>
  <c r="J9"/>
  <c r="K9" s="1"/>
  <c r="J274"/>
  <c r="K274" s="1"/>
  <c r="T274" s="1"/>
  <c r="AC274" s="1"/>
  <c r="J189"/>
  <c r="K189" s="1"/>
  <c r="J281"/>
  <c r="K281" s="1"/>
  <c r="J154"/>
  <c r="K154" s="1"/>
  <c r="J210"/>
  <c r="K210" s="1"/>
  <c r="J231"/>
  <c r="K231" s="1"/>
  <c r="T231" s="1"/>
  <c r="J196"/>
  <c r="K196" s="1"/>
  <c r="J119"/>
  <c r="K119" s="1"/>
  <c r="J222"/>
  <c r="K222" s="1"/>
  <c r="T222" s="1"/>
  <c r="J193"/>
  <c r="K193" s="1"/>
  <c r="J273"/>
  <c r="K273" s="1"/>
  <c r="J240"/>
  <c r="K240" s="1"/>
  <c r="J264"/>
  <c r="K264" s="1"/>
  <c r="J110"/>
  <c r="K110" s="1"/>
  <c r="J133"/>
  <c r="K133" s="1"/>
  <c r="J207"/>
  <c r="K207" s="1"/>
  <c r="J188"/>
  <c r="K188" s="1"/>
  <c r="J103"/>
  <c r="K103" s="1"/>
  <c r="J167"/>
  <c r="K167" s="1"/>
  <c r="J198"/>
  <c r="K198" s="1"/>
  <c r="J51"/>
  <c r="K51" s="1"/>
  <c r="J93"/>
  <c r="K93" s="1"/>
  <c r="J195"/>
  <c r="K195" s="1"/>
  <c r="J34"/>
  <c r="K34" s="1"/>
  <c r="J237"/>
  <c r="K237" s="1"/>
  <c r="J185"/>
  <c r="K185" s="1"/>
  <c r="J78"/>
  <c r="K78" s="1"/>
  <c r="J259"/>
  <c r="K259" s="1"/>
  <c r="J118"/>
  <c r="K118" s="1"/>
  <c r="J261"/>
  <c r="K261" s="1"/>
  <c r="T261" s="1"/>
  <c r="J221"/>
  <c r="K221" s="1"/>
  <c r="J125"/>
  <c r="K125" s="1"/>
  <c r="J111"/>
  <c r="K111" s="1"/>
  <c r="J77"/>
  <c r="K77" s="1"/>
  <c r="J137"/>
  <c r="K137" s="1"/>
  <c r="J146"/>
  <c r="K146" s="1"/>
  <c r="J147"/>
  <c r="K147" s="1"/>
  <c r="J174"/>
  <c r="K174" s="1"/>
  <c r="J142"/>
  <c r="K142" s="1"/>
  <c r="J227"/>
  <c r="K227" s="1"/>
  <c r="J90"/>
  <c r="K90" s="1"/>
  <c r="J140"/>
  <c r="K140" s="1"/>
  <c r="J113"/>
  <c r="K113" s="1"/>
  <c r="J199"/>
  <c r="K199" s="1"/>
  <c r="J121"/>
  <c r="K121" s="1"/>
  <c r="J241"/>
  <c r="K241" s="1"/>
  <c r="J76"/>
  <c r="K76" s="1"/>
  <c r="J151"/>
  <c r="K151" s="1"/>
  <c r="J218"/>
  <c r="K218" s="1"/>
  <c r="T218" s="1"/>
  <c r="J216"/>
  <c r="K216" s="1"/>
  <c r="J116"/>
  <c r="K116" s="1"/>
  <c r="J11"/>
  <c r="K11" s="1"/>
  <c r="J201"/>
  <c r="K201" s="1"/>
  <c r="T201" s="1"/>
  <c r="AC201" s="1"/>
  <c r="J187"/>
  <c r="K187" s="1"/>
  <c r="J71"/>
  <c r="K71" s="1"/>
  <c r="J25"/>
  <c r="K25" s="1"/>
  <c r="J131"/>
  <c r="K131" s="1"/>
  <c r="J75"/>
  <c r="K75" s="1"/>
  <c r="J135"/>
  <c r="K135" s="1"/>
  <c r="J80"/>
  <c r="K80" s="1"/>
  <c r="J243"/>
  <c r="K243" s="1"/>
  <c r="J136"/>
  <c r="K136" s="1"/>
  <c r="J179"/>
  <c r="K179" s="1"/>
  <c r="J141"/>
  <c r="K141" s="1"/>
  <c r="J127"/>
  <c r="K127" s="1"/>
  <c r="J165"/>
  <c r="K165" s="1"/>
  <c r="J209"/>
  <c r="K209" s="1"/>
  <c r="J226"/>
  <c r="K226" s="1"/>
  <c r="J89"/>
  <c r="K89" s="1"/>
  <c r="J105"/>
  <c r="K105" s="1"/>
  <c r="J152"/>
  <c r="K152" s="1"/>
  <c r="J29"/>
  <c r="K29" s="1"/>
  <c r="J84"/>
  <c r="K84" s="1"/>
  <c r="J95"/>
  <c r="K95" s="1"/>
  <c r="J46"/>
  <c r="K46" s="1"/>
  <c r="J23"/>
  <c r="K23" s="1"/>
  <c r="J148"/>
  <c r="K148" s="1"/>
  <c r="J177"/>
  <c r="K177" s="1"/>
  <c r="J139"/>
  <c r="K139" s="1"/>
  <c r="J194"/>
  <c r="K194" s="1"/>
  <c r="J183"/>
  <c r="K183" s="1"/>
  <c r="J26"/>
  <c r="K26" s="1"/>
  <c r="J49"/>
  <c r="K49" s="1"/>
  <c r="J69"/>
  <c r="K69" s="1"/>
  <c r="J94"/>
  <c r="K94" s="1"/>
  <c r="J96"/>
  <c r="K96" s="1"/>
  <c r="J50"/>
  <c r="K50" s="1"/>
  <c r="J144"/>
  <c r="K144" s="1"/>
  <c r="J162"/>
  <c r="K162" s="1"/>
  <c r="J82"/>
  <c r="K82" s="1"/>
  <c r="J234"/>
  <c r="K234" s="1"/>
  <c r="J200"/>
  <c r="K200" s="1"/>
  <c r="J138"/>
  <c r="K138" s="1"/>
  <c r="J169"/>
  <c r="K169" s="1"/>
  <c r="J21"/>
  <c r="K21" s="1"/>
  <c r="J205"/>
  <c r="K205" s="1"/>
  <c r="J112"/>
  <c r="K112" s="1"/>
  <c r="J87"/>
  <c r="K87" s="1"/>
  <c r="J45"/>
  <c r="K45" s="1"/>
  <c r="J35"/>
  <c r="K35" s="1"/>
  <c r="J15"/>
  <c r="K15" s="1"/>
  <c r="J106"/>
  <c r="K106" s="1"/>
  <c r="J153"/>
  <c r="K153" s="1"/>
  <c r="J182"/>
  <c r="K182" s="1"/>
  <c r="J63"/>
  <c r="K63" s="1"/>
  <c r="J31"/>
  <c r="K31" s="1"/>
  <c r="J10"/>
  <c r="K10" s="1"/>
  <c r="J24"/>
  <c r="K24" s="1"/>
  <c r="J81"/>
  <c r="K81" s="1"/>
  <c r="R189"/>
  <c r="S189" s="1"/>
  <c r="T189" s="1"/>
  <c r="R154"/>
  <c r="S154" s="1"/>
  <c r="R238"/>
  <c r="S238" s="1"/>
  <c r="T238" s="1"/>
  <c r="R196"/>
  <c r="S196" s="1"/>
  <c r="R283"/>
  <c r="S283" s="1"/>
  <c r="T283" s="1"/>
  <c r="R263"/>
  <c r="S263" s="1"/>
  <c r="T263" s="1"/>
  <c r="R282"/>
  <c r="S282" s="1"/>
  <c r="T282" s="1"/>
  <c r="R272"/>
  <c r="S272" s="1"/>
  <c r="T272" s="1"/>
  <c r="AC272" s="1"/>
  <c r="AL272" s="1"/>
  <c r="AU272" s="1"/>
  <c r="R285"/>
  <c r="S285" s="1"/>
  <c r="T285" s="1"/>
  <c r="AC285" s="1"/>
  <c r="AL285" s="1"/>
  <c r="AU285" s="1"/>
  <c r="R119"/>
  <c r="S119" s="1"/>
  <c r="R279"/>
  <c r="S279" s="1"/>
  <c r="T279" s="1"/>
  <c r="AC279" s="1"/>
  <c r="AL279" s="1"/>
  <c r="AU279" s="1"/>
  <c r="R193"/>
  <c r="S193" s="1"/>
  <c r="R240"/>
  <c r="S240" s="1"/>
  <c r="R264"/>
  <c r="S264" s="1"/>
  <c r="R230"/>
  <c r="S230" s="1"/>
  <c r="T230" s="1"/>
  <c r="AC230" s="1"/>
  <c r="R229"/>
  <c r="S229" s="1"/>
  <c r="T229" s="1"/>
  <c r="AC229" s="1"/>
  <c r="AL229" s="1"/>
  <c r="AU229" s="1"/>
  <c r="R269"/>
  <c r="S269" s="1"/>
  <c r="T269" s="1"/>
  <c r="AC269" s="1"/>
  <c r="AL269" s="1"/>
  <c r="AU269" s="1"/>
  <c r="R110"/>
  <c r="S110" s="1"/>
  <c r="R133"/>
  <c r="S133" s="1"/>
  <c r="R207"/>
  <c r="S207" s="1"/>
  <c r="R188"/>
  <c r="S188" s="1"/>
  <c r="R103"/>
  <c r="S103" s="1"/>
  <c r="R120"/>
  <c r="S120" s="1"/>
  <c r="T120" s="1"/>
  <c r="R198"/>
  <c r="S198" s="1"/>
  <c r="R51"/>
  <c r="S51" s="1"/>
  <c r="R93"/>
  <c r="S93" s="1"/>
  <c r="R195"/>
  <c r="S195" s="1"/>
  <c r="R34"/>
  <c r="S34" s="1"/>
  <c r="R237"/>
  <c r="S237" s="1"/>
  <c r="R155"/>
  <c r="S155" s="1"/>
  <c r="T155" s="1"/>
  <c r="R252"/>
  <c r="S252" s="1"/>
  <c r="T252" s="1"/>
  <c r="R260"/>
  <c r="S260" s="1"/>
  <c r="T260" s="1"/>
  <c r="R185"/>
  <c r="S185" s="1"/>
  <c r="T185" s="1"/>
  <c r="R78"/>
  <c r="S78" s="1"/>
  <c r="T78" s="1"/>
  <c r="R259"/>
  <c r="S259" s="1"/>
  <c r="T259" s="1"/>
  <c r="R118"/>
  <c r="S118" s="1"/>
  <c r="T118" s="1"/>
  <c r="R253"/>
  <c r="S253" s="1"/>
  <c r="T253" s="1"/>
  <c r="R221"/>
  <c r="S221" s="1"/>
  <c r="T221" s="1"/>
  <c r="R125"/>
  <c r="S125" s="1"/>
  <c r="T125" s="1"/>
  <c r="R111"/>
  <c r="S111" s="1"/>
  <c r="T111" s="1"/>
  <c r="R77"/>
  <c r="S77" s="1"/>
  <c r="T77" s="1"/>
  <c r="R137"/>
  <c r="S137" s="1"/>
  <c r="T137" s="1"/>
  <c r="R146"/>
  <c r="S146" s="1"/>
  <c r="T146" s="1"/>
  <c r="R147"/>
  <c r="S147" s="1"/>
  <c r="T147" s="1"/>
  <c r="R174"/>
  <c r="S174" s="1"/>
  <c r="T174" s="1"/>
  <c r="R246"/>
  <c r="S246" s="1"/>
  <c r="T246" s="1"/>
  <c r="AC246" s="1"/>
  <c r="R227"/>
  <c r="S227" s="1"/>
  <c r="T227" s="1"/>
  <c r="AC227" s="1"/>
  <c r="R90"/>
  <c r="S90" s="1"/>
  <c r="T90" s="1"/>
  <c r="R65"/>
  <c r="S65" s="1"/>
  <c r="R199"/>
  <c r="S199" s="1"/>
  <c r="R121"/>
  <c r="S121" s="1"/>
  <c r="R241"/>
  <c r="S241" s="1"/>
  <c r="R76"/>
  <c r="S76" s="1"/>
  <c r="R151"/>
  <c r="S151" s="1"/>
  <c r="R216"/>
  <c r="S216" s="1"/>
  <c r="R143"/>
  <c r="S143" s="1"/>
  <c r="T143" s="1"/>
  <c r="R116"/>
  <c r="S116" s="1"/>
  <c r="R11"/>
  <c r="S11" s="1"/>
  <c r="R187"/>
  <c r="S187" s="1"/>
  <c r="R71"/>
  <c r="S71" s="1"/>
  <c r="R25"/>
  <c r="S25" s="1"/>
  <c r="R131"/>
  <c r="S131" s="1"/>
  <c r="R75"/>
  <c r="S75" s="1"/>
  <c r="R135"/>
  <c r="S135" s="1"/>
  <c r="R215"/>
  <c r="S215" s="1"/>
  <c r="T215" s="1"/>
  <c r="R226"/>
  <c r="S226" s="1"/>
  <c r="R80"/>
  <c r="S80" s="1"/>
  <c r="T80" s="1"/>
  <c r="R89"/>
  <c r="S89" s="1"/>
  <c r="T89" s="1"/>
  <c r="R108"/>
  <c r="S108" s="1"/>
  <c r="R136"/>
  <c r="S136" s="1"/>
  <c r="R156"/>
  <c r="S156" s="1"/>
  <c r="T156" s="1"/>
  <c r="R179"/>
  <c r="S179" s="1"/>
  <c r="R115"/>
  <c r="S115" s="1"/>
  <c r="T115" s="1"/>
  <c r="R141"/>
  <c r="S141" s="1"/>
  <c r="R127"/>
  <c r="S127" s="1"/>
  <c r="R165"/>
  <c r="S165" s="1"/>
  <c r="R173"/>
  <c r="S173" s="1"/>
  <c r="T173" s="1"/>
  <c r="R209"/>
  <c r="S209" s="1"/>
  <c r="T209" s="1"/>
  <c r="R106"/>
  <c r="S106" s="1"/>
  <c r="R152"/>
  <c r="S152" s="1"/>
  <c r="R29"/>
  <c r="S29" s="1"/>
  <c r="R84"/>
  <c r="S84" s="1"/>
  <c r="R95"/>
  <c r="S95" s="1"/>
  <c r="R46"/>
  <c r="S46" s="1"/>
  <c r="R23"/>
  <c r="S23" s="1"/>
  <c r="R148"/>
  <c r="S148" s="1"/>
  <c r="R190"/>
  <c r="S190" s="1"/>
  <c r="T190" s="1"/>
  <c r="R177"/>
  <c r="S177" s="1"/>
  <c r="R109"/>
  <c r="S109" s="1"/>
  <c r="T109" s="1"/>
  <c r="R208"/>
  <c r="S208" s="1"/>
  <c r="T208" s="1"/>
  <c r="AC208" s="1"/>
  <c r="R139"/>
  <c r="S139" s="1"/>
  <c r="R194"/>
  <c r="S194" s="1"/>
  <c r="R183"/>
  <c r="S183" s="1"/>
  <c r="R26"/>
  <c r="S26" s="1"/>
  <c r="R49"/>
  <c r="S49" s="1"/>
  <c r="R69"/>
  <c r="S69" s="1"/>
  <c r="R94"/>
  <c r="S94" s="1"/>
  <c r="R96"/>
  <c r="S96" s="1"/>
  <c r="R107"/>
  <c r="S107" s="1"/>
  <c r="T107" s="1"/>
  <c r="R144"/>
  <c r="S144" s="1"/>
  <c r="R162"/>
  <c r="S162" s="1"/>
  <c r="R82"/>
  <c r="S82" s="1"/>
  <c r="R99"/>
  <c r="S99" s="1"/>
  <c r="T99" s="1"/>
  <c r="R192"/>
  <c r="S192" s="1"/>
  <c r="T192" s="1"/>
  <c r="R138"/>
  <c r="S138" s="1"/>
  <c r="R169"/>
  <c r="S169" s="1"/>
  <c r="R21"/>
  <c r="S21" s="1"/>
  <c r="R112"/>
  <c r="S112" s="1"/>
  <c r="T112" s="1"/>
  <c r="R87"/>
  <c r="S87" s="1"/>
  <c r="T87" s="1"/>
  <c r="R45"/>
  <c r="S45" s="1"/>
  <c r="T45" s="1"/>
  <c r="R35"/>
  <c r="S35" s="1"/>
  <c r="T35" s="1"/>
  <c r="R15"/>
  <c r="S15" s="1"/>
  <c r="T15" s="1"/>
  <c r="R153"/>
  <c r="S153" s="1"/>
  <c r="R182"/>
  <c r="S182" s="1"/>
  <c r="R63"/>
  <c r="S63" s="1"/>
  <c r="R164"/>
  <c r="S164" s="1"/>
  <c r="T164" s="1"/>
  <c r="R31"/>
  <c r="S31" s="1"/>
  <c r="T31" s="1"/>
  <c r="R10"/>
  <c r="S10" s="1"/>
  <c r="T10" s="1"/>
  <c r="R50"/>
  <c r="S50" s="1"/>
  <c r="T50" s="1"/>
  <c r="R105"/>
  <c r="S105" s="1"/>
  <c r="J43"/>
  <c r="K43" s="1"/>
  <c r="R43"/>
  <c r="S43" s="1"/>
  <c r="AA6"/>
  <c r="AB6" s="1"/>
  <c r="AC6" s="1"/>
  <c r="AJ74"/>
  <c r="AK74" s="1"/>
  <c r="J28"/>
  <c r="K28" s="1"/>
  <c r="R28"/>
  <c r="S28" s="1"/>
  <c r="J70"/>
  <c r="K70" s="1"/>
  <c r="R70"/>
  <c r="S70" s="1"/>
  <c r="J12"/>
  <c r="K12" s="1"/>
  <c r="R12"/>
  <c r="S12" s="1"/>
  <c r="AA134"/>
  <c r="AB134" s="1"/>
  <c r="J36"/>
  <c r="K36" s="1"/>
  <c r="R36"/>
  <c r="S36" s="1"/>
  <c r="AA101"/>
  <c r="AB101" s="1"/>
  <c r="AJ30"/>
  <c r="AK30" s="1"/>
  <c r="J61"/>
  <c r="K61" s="1"/>
  <c r="R61"/>
  <c r="S61" s="1"/>
  <c r="AA37"/>
  <c r="AB37" s="1"/>
  <c r="AJ66"/>
  <c r="AK66" s="1"/>
  <c r="AA41"/>
  <c r="AB41" s="1"/>
  <c r="AA13"/>
  <c r="AB13" s="1"/>
  <c r="J104"/>
  <c r="K104" s="1"/>
  <c r="R104"/>
  <c r="S104" s="1"/>
  <c r="AJ18"/>
  <c r="AK18" s="1"/>
  <c r="J14"/>
  <c r="K14" s="1"/>
  <c r="AJ107"/>
  <c r="AK107" s="1"/>
  <c r="AA38"/>
  <c r="AB38" s="1"/>
  <c r="J100"/>
  <c r="K100" s="1"/>
  <c r="J62"/>
  <c r="K62" s="1"/>
  <c r="AA15"/>
  <c r="AB15" s="1"/>
  <c r="AA102"/>
  <c r="AB102" s="1"/>
  <c r="AA159"/>
  <c r="AB159" s="1"/>
  <c r="AJ49"/>
  <c r="AK49" s="1"/>
  <c r="AA32"/>
  <c r="AB32" s="1"/>
  <c r="R56"/>
  <c r="S56" s="1"/>
  <c r="T56" s="1"/>
  <c r="J220"/>
  <c r="K220" s="1"/>
  <c r="AA48"/>
  <c r="AB48" s="1"/>
  <c r="AA21"/>
  <c r="AB21" s="1"/>
  <c r="J58"/>
  <c r="K58" s="1"/>
  <c r="AA81"/>
  <c r="AB81" s="1"/>
  <c r="AJ169"/>
  <c r="AK169" s="1"/>
  <c r="AA83"/>
  <c r="AB83" s="1"/>
  <c r="AA24"/>
  <c r="AB24" s="1"/>
  <c r="AA10"/>
  <c r="AB10" s="1"/>
  <c r="AA31"/>
  <c r="AB31" s="1"/>
  <c r="AC31" s="1"/>
  <c r="AJ192"/>
  <c r="AK192" s="1"/>
  <c r="AJ144"/>
  <c r="AK144" s="1"/>
  <c r="AJ215"/>
  <c r="AK215" s="1"/>
  <c r="R92"/>
  <c r="S92" s="1"/>
  <c r="AJ92"/>
  <c r="AK92" s="1"/>
  <c r="AJ60"/>
  <c r="AK60" s="1"/>
  <c r="AA127"/>
  <c r="AB127" s="1"/>
  <c r="R178"/>
  <c r="S178" s="1"/>
  <c r="AJ39"/>
  <c r="AK39" s="1"/>
  <c r="AJ202"/>
  <c r="AK202" s="1"/>
  <c r="AA115"/>
  <c r="AB115" s="1"/>
  <c r="AA179"/>
  <c r="AB179" s="1"/>
  <c r="J72"/>
  <c r="K72" s="1"/>
  <c r="R97"/>
  <c r="S97" s="1"/>
  <c r="AA136"/>
  <c r="AB136" s="1"/>
  <c r="J184"/>
  <c r="K184" s="1"/>
  <c r="AA116"/>
  <c r="AB116" s="1"/>
  <c r="J108"/>
  <c r="K108" s="1"/>
  <c r="AJ80"/>
  <c r="AK80" s="1"/>
  <c r="J163"/>
  <c r="K163" s="1"/>
  <c r="AJ163"/>
  <c r="AK163" s="1"/>
  <c r="R170"/>
  <c r="S170" s="1"/>
  <c r="AJ170"/>
  <c r="AK170" s="1"/>
  <c r="R53"/>
  <c r="S53" s="1"/>
  <c r="AJ53"/>
  <c r="AK53" s="1"/>
  <c r="R158"/>
  <c r="S158" s="1"/>
  <c r="T158" s="1"/>
  <c r="R117"/>
  <c r="S117" s="1"/>
  <c r="R44"/>
  <c r="S44" s="1"/>
  <c r="AA165"/>
  <c r="AB165" s="1"/>
  <c r="AJ267"/>
  <c r="AK267" s="1"/>
  <c r="AL267" s="1"/>
  <c r="AU267" s="1"/>
  <c r="R33"/>
  <c r="S33" s="1"/>
  <c r="R213"/>
  <c r="S213" s="1"/>
  <c r="AA141"/>
  <c r="AB141" s="1"/>
  <c r="J178"/>
  <c r="K178" s="1"/>
  <c r="R149"/>
  <c r="S149" s="1"/>
  <c r="AJ72"/>
  <c r="AK72" s="1"/>
  <c r="J97"/>
  <c r="K97" s="1"/>
  <c r="R52"/>
  <c r="S52" s="1"/>
  <c r="R122"/>
  <c r="S122" s="1"/>
  <c r="AJ184"/>
  <c r="AK184" s="1"/>
  <c r="AA80"/>
  <c r="AB80" s="1"/>
  <c r="AA105"/>
  <c r="AB105" s="1"/>
  <c r="R85"/>
  <c r="S85" s="1"/>
  <c r="T85" s="1"/>
  <c r="AJ85"/>
  <c r="AK85" s="1"/>
  <c r="AA106"/>
  <c r="AB106" s="1"/>
  <c r="J92"/>
  <c r="K92" s="1"/>
  <c r="AA135"/>
  <c r="AB135" s="1"/>
  <c r="J170"/>
  <c r="K170" s="1"/>
  <c r="AJ166"/>
  <c r="AK166" s="1"/>
  <c r="AA209"/>
  <c r="AB209" s="1"/>
  <c r="J117"/>
  <c r="K117" s="1"/>
  <c r="AA25"/>
  <c r="AB25" s="1"/>
  <c r="J44"/>
  <c r="K44" s="1"/>
  <c r="R60"/>
  <c r="S60" s="1"/>
  <c r="J33"/>
  <c r="K33" s="1"/>
  <c r="AA71"/>
  <c r="AB71" s="1"/>
  <c r="J213"/>
  <c r="K213" s="1"/>
  <c r="AJ213"/>
  <c r="AK213" s="1"/>
  <c r="AJ178"/>
  <c r="AK178" s="1"/>
  <c r="R39"/>
  <c r="S39" s="1"/>
  <c r="R202"/>
  <c r="S202" s="1"/>
  <c r="J149"/>
  <c r="K149" s="1"/>
  <c r="AJ97"/>
  <c r="AK97" s="1"/>
  <c r="AA156"/>
  <c r="AB156" s="1"/>
  <c r="J52"/>
  <c r="K52" s="1"/>
  <c r="AA11"/>
  <c r="AB11" s="1"/>
  <c r="J122"/>
  <c r="K122" s="1"/>
  <c r="R163"/>
  <c r="S163" s="1"/>
  <c r="AA50"/>
  <c r="AB50" s="1"/>
  <c r="J53"/>
  <c r="K53" s="1"/>
  <c r="AA75"/>
  <c r="AB75" s="1"/>
  <c r="J166"/>
  <c r="K166" s="1"/>
  <c r="T166" s="1"/>
  <c r="AA131"/>
  <c r="AB131" s="1"/>
  <c r="AJ158"/>
  <c r="AK158" s="1"/>
  <c r="AJ117"/>
  <c r="AK117" s="1"/>
  <c r="AJ44"/>
  <c r="AK44" s="1"/>
  <c r="AA173"/>
  <c r="AB173" s="1"/>
  <c r="J60"/>
  <c r="K60" s="1"/>
  <c r="AJ33"/>
  <c r="AK33" s="1"/>
  <c r="J39"/>
  <c r="K39" s="1"/>
  <c r="AA187"/>
  <c r="AB187" s="1"/>
  <c r="J202"/>
  <c r="K202" s="1"/>
  <c r="AJ149"/>
  <c r="AK149" s="1"/>
  <c r="R72"/>
  <c r="S72" s="1"/>
  <c r="AJ52"/>
  <c r="AK52" s="1"/>
  <c r="AJ122"/>
  <c r="AK122" s="1"/>
  <c r="R184"/>
  <c r="S184" s="1"/>
  <c r="R243"/>
  <c r="S243" s="1"/>
  <c r="AJ168"/>
  <c r="AK168" s="1"/>
  <c r="AJ206"/>
  <c r="AK206" s="1"/>
  <c r="J211"/>
  <c r="K211" s="1"/>
  <c r="J91"/>
  <c r="K91" s="1"/>
  <c r="AJ91"/>
  <c r="AK91" s="1"/>
  <c r="AA218"/>
  <c r="AB218" s="1"/>
  <c r="J219"/>
  <c r="K219" s="1"/>
  <c r="R176"/>
  <c r="S176" s="1"/>
  <c r="AA142"/>
  <c r="AB142" s="1"/>
  <c r="AJ247"/>
  <c r="AK247" s="1"/>
  <c r="AL247" s="1"/>
  <c r="R79"/>
  <c r="S79" s="1"/>
  <c r="AJ123"/>
  <c r="AK123" s="1"/>
  <c r="AJ114"/>
  <c r="AK114" s="1"/>
  <c r="AJ157"/>
  <c r="AK157" s="1"/>
  <c r="AJ113"/>
  <c r="AK113" s="1"/>
  <c r="R59"/>
  <c r="S59" s="1"/>
  <c r="AA226"/>
  <c r="AB226" s="1"/>
  <c r="R129"/>
  <c r="S129" s="1"/>
  <c r="T129" s="1"/>
  <c r="AJ129"/>
  <c r="AK129" s="1"/>
  <c r="AJ211"/>
  <c r="AK211" s="1"/>
  <c r="AJ219"/>
  <c r="AK219" s="1"/>
  <c r="R212"/>
  <c r="S212" s="1"/>
  <c r="J176"/>
  <c r="K176" s="1"/>
  <c r="R186"/>
  <c r="S186" s="1"/>
  <c r="T142"/>
  <c r="AA174"/>
  <c r="AB174" s="1"/>
  <c r="J79"/>
  <c r="K79" s="1"/>
  <c r="AA108"/>
  <c r="AB108" s="1"/>
  <c r="J168"/>
  <c r="K168" s="1"/>
  <c r="R88"/>
  <c r="S88" s="1"/>
  <c r="AJ88"/>
  <c r="AK88" s="1"/>
  <c r="AA143"/>
  <c r="AB143" s="1"/>
  <c r="AJ227"/>
  <c r="AK227" s="1"/>
  <c r="AA151"/>
  <c r="AB151" s="1"/>
  <c r="J212"/>
  <c r="K212" s="1"/>
  <c r="AJ176"/>
  <c r="AK176" s="1"/>
  <c r="AA76"/>
  <c r="AB76" s="1"/>
  <c r="J186"/>
  <c r="K186" s="1"/>
  <c r="AJ186"/>
  <c r="AK186" s="1"/>
  <c r="AJ79"/>
  <c r="AK79" s="1"/>
  <c r="R123"/>
  <c r="S123" s="1"/>
  <c r="R114"/>
  <c r="S114" s="1"/>
  <c r="R157"/>
  <c r="S157" s="1"/>
  <c r="R113"/>
  <c r="S113" s="1"/>
  <c r="T113" s="1"/>
  <c r="AJ243"/>
  <c r="AK243" s="1"/>
  <c r="R168"/>
  <c r="S168" s="1"/>
  <c r="AA89"/>
  <c r="AB89" s="1"/>
  <c r="J59"/>
  <c r="K59" s="1"/>
  <c r="AJ59"/>
  <c r="AK59" s="1"/>
  <c r="AA90"/>
  <c r="AB90" s="1"/>
  <c r="J88"/>
  <c r="K88" s="1"/>
  <c r="R211"/>
  <c r="S211" s="1"/>
  <c r="AJ239"/>
  <c r="AK239" s="1"/>
  <c r="R91"/>
  <c r="S91" s="1"/>
  <c r="R219"/>
  <c r="S219" s="1"/>
  <c r="AJ212"/>
  <c r="AK212" s="1"/>
  <c r="AA147"/>
  <c r="AB147" s="1"/>
  <c r="J123"/>
  <c r="K123" s="1"/>
  <c r="AA241"/>
  <c r="AB241" s="1"/>
  <c r="J114"/>
  <c r="K114" s="1"/>
  <c r="AA146"/>
  <c r="AB146" s="1"/>
  <c r="AC146" s="1"/>
  <c r="J157"/>
  <c r="K157" s="1"/>
  <c r="AA121"/>
  <c r="AB121" s="1"/>
  <c r="J65"/>
  <c r="K65" s="1"/>
  <c r="R140"/>
  <c r="S140" s="1"/>
  <c r="R254"/>
  <c r="S254" s="1"/>
  <c r="R217"/>
  <c r="S217" s="1"/>
  <c r="AA77"/>
  <c r="AB77" s="1"/>
  <c r="AJ252"/>
  <c r="AK252" s="1"/>
  <c r="R57"/>
  <c r="S57" s="1"/>
  <c r="AA125"/>
  <c r="AB125" s="1"/>
  <c r="J124"/>
  <c r="K124" s="1"/>
  <c r="AJ93"/>
  <c r="AK93" s="1"/>
  <c r="R67"/>
  <c r="S67" s="1"/>
  <c r="AA78"/>
  <c r="AB78" s="1"/>
  <c r="R232"/>
  <c r="S232" s="1"/>
  <c r="AA185"/>
  <c r="AB185" s="1"/>
  <c r="J132"/>
  <c r="K132" s="1"/>
  <c r="AJ276"/>
  <c r="AK276" s="1"/>
  <c r="AL276" s="1"/>
  <c r="AU276" s="1"/>
  <c r="J217"/>
  <c r="K217" s="1"/>
  <c r="R130"/>
  <c r="S130" s="1"/>
  <c r="AA111"/>
  <c r="AB111" s="1"/>
  <c r="J57"/>
  <c r="K57" s="1"/>
  <c r="AA253"/>
  <c r="AB253" s="1"/>
  <c r="AA118"/>
  <c r="AB118" s="1"/>
  <c r="AJ51"/>
  <c r="AK51" s="1"/>
  <c r="J67"/>
  <c r="K67" s="1"/>
  <c r="J232"/>
  <c r="K232" s="1"/>
  <c r="AJ275"/>
  <c r="AK275" s="1"/>
  <c r="AL275" s="1"/>
  <c r="AU275" s="1"/>
  <c r="R132"/>
  <c r="S132" s="1"/>
  <c r="T132" s="1"/>
  <c r="AA65"/>
  <c r="AB65" s="1"/>
  <c r="AA140"/>
  <c r="AB140" s="1"/>
  <c r="J130"/>
  <c r="K130" s="1"/>
  <c r="AJ155"/>
  <c r="AK155" s="1"/>
  <c r="AJ34"/>
  <c r="AK34" s="1"/>
  <c r="R64"/>
  <c r="S64" s="1"/>
  <c r="AA259"/>
  <c r="AB259" s="1"/>
  <c r="J254"/>
  <c r="K254" s="1"/>
  <c r="AJ260"/>
  <c r="AK260" s="1"/>
  <c r="AJ237"/>
  <c r="AK237" s="1"/>
  <c r="R124"/>
  <c r="S124" s="1"/>
  <c r="AA221"/>
  <c r="AB221" s="1"/>
  <c r="J64"/>
  <c r="K64" s="1"/>
  <c r="AJ195"/>
  <c r="AK195" s="1"/>
  <c r="R175"/>
  <c r="S175" s="1"/>
  <c r="T175" s="1"/>
  <c r="AJ198"/>
  <c r="AK198" s="1"/>
  <c r="R150"/>
  <c r="S150" s="1"/>
  <c r="AJ150"/>
  <c r="AK150" s="1"/>
  <c r="R256"/>
  <c r="S256" s="1"/>
  <c r="R210"/>
  <c r="S210" s="1"/>
  <c r="J224"/>
  <c r="K224" s="1"/>
  <c r="J160"/>
  <c r="K160" s="1"/>
  <c r="J280"/>
  <c r="K280" s="1"/>
  <c r="J270"/>
  <c r="K270" s="1"/>
  <c r="T270" s="1"/>
  <c r="AA204"/>
  <c r="AB204" s="1"/>
  <c r="AC204" s="1"/>
  <c r="AC263"/>
  <c r="AL263" s="1"/>
  <c r="J251"/>
  <c r="K251" s="1"/>
  <c r="R235"/>
  <c r="S235" s="1"/>
  <c r="R249"/>
  <c r="S249" s="1"/>
  <c r="T281"/>
  <c r="AC281" s="1"/>
  <c r="R277"/>
  <c r="S277" s="1"/>
  <c r="T277" s="1"/>
  <c r="AA119"/>
  <c r="AB119" s="1"/>
  <c r="R233"/>
  <c r="S233" s="1"/>
  <c r="AA126"/>
  <c r="AB126" s="1"/>
  <c r="R181"/>
  <c r="S181" s="1"/>
  <c r="T181" s="1"/>
  <c r="J284"/>
  <c r="K284" s="1"/>
  <c r="AL287"/>
  <c r="AM287" s="1"/>
  <c r="J256"/>
  <c r="K256" s="1"/>
  <c r="AC238"/>
  <c r="AL238" s="1"/>
  <c r="AU238" s="1"/>
  <c r="J235"/>
  <c r="K235" s="1"/>
  <c r="J249"/>
  <c r="K249" s="1"/>
  <c r="AC189"/>
  <c r="AL189" s="1"/>
  <c r="AU189" s="1"/>
  <c r="J248"/>
  <c r="K248" s="1"/>
  <c r="T248" s="1"/>
  <c r="AA222"/>
  <c r="AB222" s="1"/>
  <c r="AC283"/>
  <c r="AL283" s="1"/>
  <c r="AU283" s="1"/>
  <c r="J242"/>
  <c r="K242" s="1"/>
  <c r="T242" s="1"/>
  <c r="R214"/>
  <c r="S214" s="1"/>
  <c r="T214" s="1"/>
  <c r="J233"/>
  <c r="K233" s="1"/>
  <c r="R126"/>
  <c r="S126" s="1"/>
  <c r="J150"/>
  <c r="K150" s="1"/>
  <c r="AJ256"/>
  <c r="AK256" s="1"/>
  <c r="AA240"/>
  <c r="AB240" s="1"/>
  <c r="J258"/>
  <c r="K258" s="1"/>
  <c r="J245"/>
  <c r="K245" s="1"/>
  <c r="J126"/>
  <c r="K126" s="1"/>
  <c r="AA284"/>
  <c r="AB284" s="1"/>
  <c r="AA256"/>
  <c r="AB256" s="1"/>
  <c r="AJ244"/>
  <c r="AK244" s="1"/>
  <c r="AA210"/>
  <c r="AB210" s="1"/>
  <c r="R224"/>
  <c r="S224" s="1"/>
  <c r="R225"/>
  <c r="S225" s="1"/>
  <c r="T225" s="1"/>
  <c r="R160"/>
  <c r="S160" s="1"/>
  <c r="AL265"/>
  <c r="R251"/>
  <c r="S251" s="1"/>
  <c r="T273"/>
  <c r="R255"/>
  <c r="S255" s="1"/>
  <c r="T255" s="1"/>
  <c r="AC255" s="1"/>
  <c r="R284"/>
  <c r="S284" s="1"/>
  <c r="AC282"/>
  <c r="AK61" i="8" l="1"/>
  <c r="AL61" s="1"/>
  <c r="AK38"/>
  <c r="AL38" s="1"/>
  <c r="AK64"/>
  <c r="AL64" s="1"/>
  <c r="AK193"/>
  <c r="AL193" s="1"/>
  <c r="AK223"/>
  <c r="AL223" s="1"/>
  <c r="AK81"/>
  <c r="AL81" s="1"/>
  <c r="AK56"/>
  <c r="AL56" s="1"/>
  <c r="AK203"/>
  <c r="AL203" s="1"/>
  <c r="AK123"/>
  <c r="AL123" s="1"/>
  <c r="AK156"/>
  <c r="AL156" s="1"/>
  <c r="AK201"/>
  <c r="AL201" s="1"/>
  <c r="AK78"/>
  <c r="AL78" s="1"/>
  <c r="AK27"/>
  <c r="AL27" s="1"/>
  <c r="AK60"/>
  <c r="AL60" s="1"/>
  <c r="AK15"/>
  <c r="AL15" s="1"/>
  <c r="AC15"/>
  <c r="AK219"/>
  <c r="AL219" s="1"/>
  <c r="AK212"/>
  <c r="AL212" s="1"/>
  <c r="AK220"/>
  <c r="AL220" s="1"/>
  <c r="N67"/>
  <c r="AK88"/>
  <c r="AL88" s="1"/>
  <c r="AK13"/>
  <c r="AL13" s="1"/>
  <c r="AK46"/>
  <c r="AL46" s="1"/>
  <c r="AC46"/>
  <c r="AK226"/>
  <c r="AL226" s="1"/>
  <c r="AK54"/>
  <c r="AL54" s="1"/>
  <c r="AK106"/>
  <c r="AL106" s="1"/>
  <c r="AK34"/>
  <c r="AL34" s="1"/>
  <c r="AK98"/>
  <c r="AL98" s="1"/>
  <c r="AK8"/>
  <c r="AL8" s="1"/>
  <c r="AK215"/>
  <c r="AL215" s="1"/>
  <c r="AC215"/>
  <c r="AK209"/>
  <c r="AL209" s="1"/>
  <c r="AK104"/>
  <c r="AL104" s="1"/>
  <c r="AK9"/>
  <c r="AL9" s="1"/>
  <c r="AK6"/>
  <c r="AL6" s="1"/>
  <c r="AC6"/>
  <c r="AC52"/>
  <c r="AK52"/>
  <c r="AL52" s="1"/>
  <c r="AK42"/>
  <c r="AL42" s="1"/>
  <c r="AC42"/>
  <c r="AK105"/>
  <c r="AL105" s="1"/>
  <c r="AK25"/>
  <c r="AL25" s="1"/>
  <c r="AB221" i="5"/>
  <c r="S184"/>
  <c r="AB110"/>
  <c r="S171"/>
  <c r="S141"/>
  <c r="S226"/>
  <c r="AB134"/>
  <c r="S107"/>
  <c r="T202" i="1"/>
  <c r="T136"/>
  <c r="L24"/>
  <c r="T31"/>
  <c r="AU24"/>
  <c r="T13"/>
  <c r="T29"/>
  <c r="AC29" s="1"/>
  <c r="AL29" s="1"/>
  <c r="T128"/>
  <c r="T6"/>
  <c r="AC6" s="1"/>
  <c r="AL6" s="1"/>
  <c r="AU6" s="1"/>
  <c r="T36"/>
  <c r="T25"/>
  <c r="AC25" s="1"/>
  <c r="T34"/>
  <c r="AC34" s="1"/>
  <c r="AL34" s="1"/>
  <c r="T10"/>
  <c r="AC10" s="1"/>
  <c r="AL10" s="1"/>
  <c r="AU10" s="1"/>
  <c r="T179"/>
  <c r="T19"/>
  <c r="AC19" s="1"/>
  <c r="AU34"/>
  <c r="BD34" s="1"/>
  <c r="AU284"/>
  <c r="AL204"/>
  <c r="AC11"/>
  <c r="BM118"/>
  <c r="AC38"/>
  <c r="AL30"/>
  <c r="AU12"/>
  <c r="BM34"/>
  <c r="BD168"/>
  <c r="AU133"/>
  <c r="AL64"/>
  <c r="AU22"/>
  <c r="AC9"/>
  <c r="AU286"/>
  <c r="AM286"/>
  <c r="AL224"/>
  <c r="AC165"/>
  <c r="T230"/>
  <c r="L230"/>
  <c r="T254"/>
  <c r="L248"/>
  <c r="AL285"/>
  <c r="L280"/>
  <c r="L263"/>
  <c r="T248"/>
  <c r="AL269"/>
  <c r="T263"/>
  <c r="T259"/>
  <c r="AU252"/>
  <c r="L200"/>
  <c r="L237"/>
  <c r="T231"/>
  <c r="T221"/>
  <c r="T237"/>
  <c r="L202"/>
  <c r="L189"/>
  <c r="T159"/>
  <c r="L185"/>
  <c r="L161"/>
  <c r="L124"/>
  <c r="L119"/>
  <c r="L151"/>
  <c r="AL131"/>
  <c r="T151"/>
  <c r="L136"/>
  <c r="L128"/>
  <c r="T153"/>
  <c r="L92"/>
  <c r="L57"/>
  <c r="L55"/>
  <c r="L33"/>
  <c r="AL25"/>
  <c r="L19"/>
  <c r="AL11"/>
  <c r="AL7"/>
  <c r="AL127"/>
  <c r="AL170"/>
  <c r="AL198"/>
  <c r="AL217"/>
  <c r="AL232"/>
  <c r="AL265"/>
  <c r="L87"/>
  <c r="AU82"/>
  <c r="T57"/>
  <c r="T55"/>
  <c r="T43"/>
  <c r="L41"/>
  <c r="L17"/>
  <c r="T87"/>
  <c r="L71"/>
  <c r="AL66"/>
  <c r="L64"/>
  <c r="T46"/>
  <c r="L37"/>
  <c r="AL9"/>
  <c r="T157"/>
  <c r="L42"/>
  <c r="L89"/>
  <c r="L103"/>
  <c r="L54"/>
  <c r="L78"/>
  <c r="L99"/>
  <c r="L110"/>
  <c r="L123"/>
  <c r="L135"/>
  <c r="L125"/>
  <c r="L148"/>
  <c r="L205"/>
  <c r="L190"/>
  <c r="L173"/>
  <c r="L187"/>
  <c r="L172"/>
  <c r="L184"/>
  <c r="L207"/>
  <c r="L232"/>
  <c r="L214"/>
  <c r="L235"/>
  <c r="L211"/>
  <c r="L249"/>
  <c r="L269"/>
  <c r="L256"/>
  <c r="L271"/>
  <c r="AC107"/>
  <c r="AL81"/>
  <c r="AL74"/>
  <c r="AU66"/>
  <c r="L60"/>
  <c r="T53"/>
  <c r="AL50"/>
  <c r="AC48"/>
  <c r="AC46"/>
  <c r="AC39"/>
  <c r="AC115"/>
  <c r="AC99"/>
  <c r="AC94"/>
  <c r="AC128"/>
  <c r="AC140"/>
  <c r="AC167"/>
  <c r="AC181"/>
  <c r="AL181" s="1"/>
  <c r="AC202"/>
  <c r="AC182"/>
  <c r="AC199"/>
  <c r="AC185"/>
  <c r="AC214"/>
  <c r="AL214" s="1"/>
  <c r="AC235"/>
  <c r="AC215"/>
  <c r="AC230"/>
  <c r="AC246"/>
  <c r="AL246" s="1"/>
  <c r="AC221"/>
  <c r="AC245"/>
  <c r="AC282"/>
  <c r="AC266"/>
  <c r="AC283"/>
  <c r="AC264"/>
  <c r="L34"/>
  <c r="T33"/>
  <c r="L16"/>
  <c r="AC13"/>
  <c r="AC267"/>
  <c r="BD205"/>
  <c r="AC189"/>
  <c r="T134"/>
  <c r="L134"/>
  <c r="AC73"/>
  <c r="AC114"/>
  <c r="T196"/>
  <c r="L196"/>
  <c r="BD6"/>
  <c r="L279"/>
  <c r="T260"/>
  <c r="T258"/>
  <c r="T280"/>
  <c r="L276"/>
  <c r="L264"/>
  <c r="L231"/>
  <c r="L221"/>
  <c r="L210"/>
  <c r="T200"/>
  <c r="L197"/>
  <c r="L179"/>
  <c r="L175"/>
  <c r="L163"/>
  <c r="AU154"/>
  <c r="L145"/>
  <c r="T132"/>
  <c r="AL128"/>
  <c r="L141"/>
  <c r="T126"/>
  <c r="L160"/>
  <c r="T143"/>
  <c r="L116"/>
  <c r="AC53"/>
  <c r="AL48"/>
  <c r="AL13"/>
  <c r="AU98"/>
  <c r="AU170"/>
  <c r="AU194"/>
  <c r="AU217"/>
  <c r="AU232"/>
  <c r="AL140"/>
  <c r="AL120"/>
  <c r="AU120" s="1"/>
  <c r="AL154"/>
  <c r="AL182"/>
  <c r="AL202"/>
  <c r="AL199"/>
  <c r="AL190"/>
  <c r="AL207"/>
  <c r="AU207" s="1"/>
  <c r="AL228"/>
  <c r="AL264"/>
  <c r="AL255"/>
  <c r="T109"/>
  <c r="T106"/>
  <c r="AL75"/>
  <c r="AU75" s="1"/>
  <c r="AC65"/>
  <c r="AC60"/>
  <c r="AL60" s="1"/>
  <c r="L47"/>
  <c r="L45"/>
  <c r="T17"/>
  <c r="T117"/>
  <c r="AC106"/>
  <c r="AL98"/>
  <c r="L67"/>
  <c r="AL62"/>
  <c r="L53"/>
  <c r="L51"/>
  <c r="L40"/>
  <c r="T37"/>
  <c r="L36"/>
  <c r="L25"/>
  <c r="AL19"/>
  <c r="L11"/>
  <c r="T203"/>
  <c r="L118"/>
  <c r="L81"/>
  <c r="L100"/>
  <c r="L48"/>
  <c r="L66"/>
  <c r="L97"/>
  <c r="L108"/>
  <c r="L120"/>
  <c r="L133"/>
  <c r="L138"/>
  <c r="L142"/>
  <c r="L201"/>
  <c r="L186"/>
  <c r="L171"/>
  <c r="L183"/>
  <c r="L168"/>
  <c r="L182"/>
  <c r="L228"/>
  <c r="L208"/>
  <c r="L233"/>
  <c r="L209"/>
  <c r="L227"/>
  <c r="L240"/>
  <c r="L268"/>
  <c r="L246"/>
  <c r="L257"/>
  <c r="L283"/>
  <c r="L105"/>
  <c r="T71"/>
  <c r="AL58"/>
  <c r="T51"/>
  <c r="AC51" s="1"/>
  <c r="AC43"/>
  <c r="AC78"/>
  <c r="AC97"/>
  <c r="AC59"/>
  <c r="AC147"/>
  <c r="AC159"/>
  <c r="AL159" s="1"/>
  <c r="AC142"/>
  <c r="AC132"/>
  <c r="AC177"/>
  <c r="AC191"/>
  <c r="AC178"/>
  <c r="AC193"/>
  <c r="AC179"/>
  <c r="AC208"/>
  <c r="AL208" s="1"/>
  <c r="AC233"/>
  <c r="AC211"/>
  <c r="AC227"/>
  <c r="AC216"/>
  <c r="AC270"/>
  <c r="AC259"/>
  <c r="AC275"/>
  <c r="AC254"/>
  <c r="AC31"/>
  <c r="AL31" s="1"/>
  <c r="AC15"/>
  <c r="L10"/>
  <c r="L14"/>
  <c r="BD287"/>
  <c r="AV287"/>
  <c r="T206"/>
  <c r="L206"/>
  <c r="AC253"/>
  <c r="T139"/>
  <c r="L139"/>
  <c r="T236"/>
  <c r="L236"/>
  <c r="L258"/>
  <c r="L250"/>
  <c r="L245"/>
  <c r="AL281"/>
  <c r="AC258"/>
  <c r="AU198"/>
  <c r="AC223"/>
  <c r="L241"/>
  <c r="T241"/>
  <c r="AC241" s="1"/>
  <c r="L212"/>
  <c r="AL195"/>
  <c r="L169"/>
  <c r="AL167"/>
  <c r="L157"/>
  <c r="L149"/>
  <c r="L126"/>
  <c r="T149"/>
  <c r="AC149" s="1"/>
  <c r="AL147"/>
  <c r="L143"/>
  <c r="AU138"/>
  <c r="L130"/>
  <c r="L164"/>
  <c r="AL156"/>
  <c r="L109"/>
  <c r="L106"/>
  <c r="AC71"/>
  <c r="AL71" s="1"/>
  <c r="AU71" s="1"/>
  <c r="AU58"/>
  <c r="L56"/>
  <c r="L27"/>
  <c r="L9"/>
  <c r="AU74"/>
  <c r="AU128"/>
  <c r="AU190"/>
  <c r="AU192"/>
  <c r="AU228"/>
  <c r="AU265"/>
  <c r="AU251"/>
  <c r="AL115"/>
  <c r="AL125"/>
  <c r="AL152"/>
  <c r="AL164"/>
  <c r="AL146"/>
  <c r="AL178"/>
  <c r="AL193"/>
  <c r="AU193" s="1"/>
  <c r="AL186"/>
  <c r="AL221"/>
  <c r="AU221" s="1"/>
  <c r="AL222"/>
  <c r="AL273"/>
  <c r="L117"/>
  <c r="AL103"/>
  <c r="T92"/>
  <c r="AC92" s="1"/>
  <c r="AL92" s="1"/>
  <c r="L88"/>
  <c r="L70"/>
  <c r="T56"/>
  <c r="AC40"/>
  <c r="L35"/>
  <c r="L8"/>
  <c r="AL104"/>
  <c r="AL99"/>
  <c r="T88"/>
  <c r="AL84"/>
  <c r="L69"/>
  <c r="AL65"/>
  <c r="L63"/>
  <c r="AC57"/>
  <c r="T47"/>
  <c r="T45"/>
  <c r="AC45" s="1"/>
  <c r="AC37"/>
  <c r="AL15"/>
  <c r="T116"/>
  <c r="T161"/>
  <c r="L75"/>
  <c r="L98"/>
  <c r="L44"/>
  <c r="L62"/>
  <c r="L93"/>
  <c r="L104"/>
  <c r="L162"/>
  <c r="L129"/>
  <c r="L146"/>
  <c r="L156"/>
  <c r="L176"/>
  <c r="L167"/>
  <c r="L181"/>
  <c r="L195"/>
  <c r="L178"/>
  <c r="L193"/>
  <c r="L223"/>
  <c r="L242"/>
  <c r="L229"/>
  <c r="L243"/>
  <c r="L220"/>
  <c r="L265"/>
  <c r="L281"/>
  <c r="L247"/>
  <c r="L275"/>
  <c r="AC91"/>
  <c r="AC88"/>
  <c r="AL72"/>
  <c r="T67"/>
  <c r="L65"/>
  <c r="T63"/>
  <c r="AC63" s="1"/>
  <c r="L61"/>
  <c r="L59"/>
  <c r="L52"/>
  <c r="AC47"/>
  <c r="AC77"/>
  <c r="AC93"/>
  <c r="AC108"/>
  <c r="AC55"/>
  <c r="AC136"/>
  <c r="AC157"/>
  <c r="AC139"/>
  <c r="AC126"/>
  <c r="AC143"/>
  <c r="AC166"/>
  <c r="AC173"/>
  <c r="AL173" s="1"/>
  <c r="AC187"/>
  <c r="AC174"/>
  <c r="AC188"/>
  <c r="AC200"/>
  <c r="AL200" s="1"/>
  <c r="AC229"/>
  <c r="AC209"/>
  <c r="AC240"/>
  <c r="AC212"/>
  <c r="AC237"/>
  <c r="AL237" s="1"/>
  <c r="AC256"/>
  <c r="AL256" s="1"/>
  <c r="AC257"/>
  <c r="AC274"/>
  <c r="AL274" s="1"/>
  <c r="AL32"/>
  <c r="L29"/>
  <c r="L12"/>
  <c r="L32"/>
  <c r="AL28"/>
  <c r="AU28" s="1"/>
  <c r="AL249"/>
  <c r="AL243"/>
  <c r="AC242"/>
  <c r="AL213"/>
  <c r="BD201"/>
  <c r="AU158"/>
  <c r="T112"/>
  <c r="L112"/>
  <c r="AC280"/>
  <c r="AL280" s="1"/>
  <c r="L254"/>
  <c r="AC276"/>
  <c r="AL276" s="1"/>
  <c r="T279"/>
  <c r="AL268"/>
  <c r="L259"/>
  <c r="T250"/>
  <c r="AC250" s="1"/>
  <c r="AL250" s="1"/>
  <c r="AL277"/>
  <c r="AU277" s="1"/>
  <c r="AL261"/>
  <c r="AU261" s="1"/>
  <c r="L216"/>
  <c r="L203"/>
  <c r="T197"/>
  <c r="AL157"/>
  <c r="T175"/>
  <c r="L159"/>
  <c r="AL191"/>
  <c r="AL177"/>
  <c r="L132"/>
  <c r="L122"/>
  <c r="T124"/>
  <c r="T122"/>
  <c r="T119"/>
  <c r="L153"/>
  <c r="T145"/>
  <c r="AC145" s="1"/>
  <c r="AU135"/>
  <c r="AU127"/>
  <c r="L115"/>
  <c r="AU164"/>
  <c r="AL162"/>
  <c r="L147"/>
  <c r="T141"/>
  <c r="AU137"/>
  <c r="AL132"/>
  <c r="AL129"/>
  <c r="AC123"/>
  <c r="AL100"/>
  <c r="AU86"/>
  <c r="AL77"/>
  <c r="AL47"/>
  <c r="L43"/>
  <c r="AL38"/>
  <c r="AU32"/>
  <c r="T27"/>
  <c r="L15"/>
  <c r="AU72"/>
  <c r="AU150"/>
  <c r="AU202"/>
  <c r="AU186"/>
  <c r="AU167"/>
  <c r="AU180"/>
  <c r="AU191"/>
  <c r="AU222"/>
  <c r="AU225"/>
  <c r="AU281"/>
  <c r="AL40"/>
  <c r="AU40" s="1"/>
  <c r="AL46"/>
  <c r="AL106"/>
  <c r="AU106" s="1"/>
  <c r="AL113"/>
  <c r="AU113" s="1"/>
  <c r="AL148"/>
  <c r="AL143"/>
  <c r="AU143" s="1"/>
  <c r="AL135"/>
  <c r="AL174"/>
  <c r="AL188"/>
  <c r="AL189"/>
  <c r="AU189" s="1"/>
  <c r="AL176"/>
  <c r="AL216"/>
  <c r="AL218"/>
  <c r="AU218" s="1"/>
  <c r="AL238"/>
  <c r="AU238" s="1"/>
  <c r="AL278"/>
  <c r="AL272"/>
  <c r="AU77"/>
  <c r="AC61"/>
  <c r="AU48"/>
  <c r="L46"/>
  <c r="T8"/>
  <c r="AC8" s="1"/>
  <c r="AL96"/>
  <c r="AU96" s="1"/>
  <c r="AC89"/>
  <c r="AU85"/>
  <c r="T70"/>
  <c r="AC70" s="1"/>
  <c r="AL61"/>
  <c r="AL59"/>
  <c r="AL54"/>
  <c r="AC49"/>
  <c r="T41"/>
  <c r="AC41" s="1"/>
  <c r="L38"/>
  <c r="L31"/>
  <c r="AL26"/>
  <c r="AU16"/>
  <c r="L13"/>
  <c r="T160"/>
  <c r="L72"/>
  <c r="L96"/>
  <c r="L107"/>
  <c r="L58"/>
  <c r="L91"/>
  <c r="L101"/>
  <c r="L127"/>
  <c r="L137"/>
  <c r="L131"/>
  <c r="L152"/>
  <c r="L170"/>
  <c r="L198"/>
  <c r="L177"/>
  <c r="L192"/>
  <c r="L174"/>
  <c r="L188"/>
  <c r="L218"/>
  <c r="L238"/>
  <c r="L219"/>
  <c r="L239"/>
  <c r="L215"/>
  <c r="L234"/>
  <c r="L255"/>
  <c r="L277"/>
  <c r="L270"/>
  <c r="L274"/>
  <c r="AC110"/>
  <c r="AL102"/>
  <c r="AU80"/>
  <c r="L73"/>
  <c r="T69"/>
  <c r="AU59"/>
  <c r="AL57"/>
  <c r="AU57" s="1"/>
  <c r="AL55"/>
  <c r="AU55" s="1"/>
  <c r="AL44"/>
  <c r="AC42"/>
  <c r="AC76"/>
  <c r="AC90"/>
  <c r="AC101"/>
  <c r="AL101" s="1"/>
  <c r="AC52"/>
  <c r="AC105"/>
  <c r="AC130"/>
  <c r="AC151"/>
  <c r="AL151" s="1"/>
  <c r="AC163"/>
  <c r="AC121"/>
  <c r="AL121" s="1"/>
  <c r="AC141"/>
  <c r="AL141" s="1"/>
  <c r="AC153"/>
  <c r="AL153" s="1"/>
  <c r="AC171"/>
  <c r="AC183"/>
  <c r="AC172"/>
  <c r="AC184"/>
  <c r="AL184" s="1"/>
  <c r="AC169"/>
  <c r="AC197"/>
  <c r="AL197" s="1"/>
  <c r="AC219"/>
  <c r="AL219" s="1"/>
  <c r="AC239"/>
  <c r="AL239" s="1"/>
  <c r="AC220"/>
  <c r="AC234"/>
  <c r="AC210"/>
  <c r="AC231"/>
  <c r="AL231" s="1"/>
  <c r="AC247"/>
  <c r="AC271"/>
  <c r="AL271" s="1"/>
  <c r="AC248"/>
  <c r="AL248" s="1"/>
  <c r="AL14"/>
  <c r="L6"/>
  <c r="T35"/>
  <c r="AL23"/>
  <c r="AC18"/>
  <c r="L7"/>
  <c r="AC36"/>
  <c r="AL36" s="1"/>
  <c r="BD24"/>
  <c r="AC221" i="6"/>
  <c r="T46"/>
  <c r="T152"/>
  <c r="T179"/>
  <c r="AC179" s="1"/>
  <c r="AL179" s="1"/>
  <c r="AU179" s="1"/>
  <c r="T135"/>
  <c r="AC135" s="1"/>
  <c r="AL135" s="1"/>
  <c r="AU135" s="1"/>
  <c r="T71"/>
  <c r="AC71" s="1"/>
  <c r="AL71" s="1"/>
  <c r="AU71" s="1"/>
  <c r="T196"/>
  <c r="AL180"/>
  <c r="AC209"/>
  <c r="AC78"/>
  <c r="T153"/>
  <c r="T116"/>
  <c r="AC116" s="1"/>
  <c r="AL116" s="1"/>
  <c r="AU116" s="1"/>
  <c r="T76"/>
  <c r="AC76" s="1"/>
  <c r="AL76" s="1"/>
  <c r="AU76" s="1"/>
  <c r="T54"/>
  <c r="AU263"/>
  <c r="T140"/>
  <c r="AC140" s="1"/>
  <c r="AL140" s="1"/>
  <c r="AU140" s="1"/>
  <c r="AU191"/>
  <c r="T144"/>
  <c r="T69"/>
  <c r="T194"/>
  <c r="AU247"/>
  <c r="T21"/>
  <c r="AC21" s="1"/>
  <c r="T49"/>
  <c r="T139"/>
  <c r="T195"/>
  <c r="AC195" s="1"/>
  <c r="AL195" s="1"/>
  <c r="AU195" s="1"/>
  <c r="T133"/>
  <c r="AC185"/>
  <c r="AU180"/>
  <c r="AU265"/>
  <c r="T210"/>
  <c r="AC210" s="1"/>
  <c r="AL210" s="1"/>
  <c r="AU210" s="1"/>
  <c r="AC118"/>
  <c r="AC259"/>
  <c r="T243"/>
  <c r="AC243" s="1"/>
  <c r="AL243" s="1"/>
  <c r="AU243" s="1"/>
  <c r="AC156"/>
  <c r="AC125"/>
  <c r="AC50"/>
  <c r="AC80"/>
  <c r="AL80" s="1"/>
  <c r="AU80" s="1"/>
  <c r="T182"/>
  <c r="T141"/>
  <c r="AC141" s="1"/>
  <c r="AL141" s="1"/>
  <c r="T91"/>
  <c r="AC91" s="1"/>
  <c r="T184"/>
  <c r="AC111"/>
  <c r="AC89"/>
  <c r="T224"/>
  <c r="AC224" s="1"/>
  <c r="AL224" s="1"/>
  <c r="AU224" s="1"/>
  <c r="T211"/>
  <c r="AL228"/>
  <c r="AU228" s="1"/>
  <c r="T41"/>
  <c r="AC41" s="1"/>
  <c r="AL41" s="1"/>
  <c r="AU41" s="1"/>
  <c r="AU171"/>
  <c r="T169"/>
  <c r="AC169" s="1"/>
  <c r="T82"/>
  <c r="T96"/>
  <c r="T26"/>
  <c r="AC26" s="1"/>
  <c r="AL26" s="1"/>
  <c r="AU26" s="1"/>
  <c r="T136"/>
  <c r="AC136" s="1"/>
  <c r="AL136" s="1"/>
  <c r="AU136" s="1"/>
  <c r="T93"/>
  <c r="T103"/>
  <c r="T110"/>
  <c r="AC110" s="1"/>
  <c r="AL110" s="1"/>
  <c r="AU110" s="1"/>
  <c r="T20"/>
  <c r="T8"/>
  <c r="AC253"/>
  <c r="AL253" s="1"/>
  <c r="AU253" s="1"/>
  <c r="AC77"/>
  <c r="AL239"/>
  <c r="AU239" s="1"/>
  <c r="T95"/>
  <c r="AC95" s="1"/>
  <c r="AL95" s="1"/>
  <c r="AU95" s="1"/>
  <c r="T106"/>
  <c r="T75"/>
  <c r="AC75" s="1"/>
  <c r="AL75" s="1"/>
  <c r="AU75" s="1"/>
  <c r="T187"/>
  <c r="T216"/>
  <c r="AC216" s="1"/>
  <c r="AL216" s="1"/>
  <c r="AU216" s="1"/>
  <c r="T47"/>
  <c r="AC174"/>
  <c r="AC187"/>
  <c r="AL187" s="1"/>
  <c r="AU187" s="1"/>
  <c r="AC173"/>
  <c r="AC106"/>
  <c r="T105"/>
  <c r="AC105" s="1"/>
  <c r="AL105" s="1"/>
  <c r="AU105" s="1"/>
  <c r="T177"/>
  <c r="T165"/>
  <c r="AC165" s="1"/>
  <c r="AL165" s="1"/>
  <c r="AU165" s="1"/>
  <c r="T241"/>
  <c r="AC241" s="1"/>
  <c r="AL241" s="1"/>
  <c r="AU241" s="1"/>
  <c r="T193"/>
  <c r="AC193" s="1"/>
  <c r="AL193" s="1"/>
  <c r="AU193" s="1"/>
  <c r="T34"/>
  <c r="AC34" s="1"/>
  <c r="AL34" s="1"/>
  <c r="AU34" s="1"/>
  <c r="T198"/>
  <c r="AC198" s="1"/>
  <c r="AL198" s="1"/>
  <c r="AU198" s="1"/>
  <c r="T207"/>
  <c r="T226"/>
  <c r="AC226" s="1"/>
  <c r="AL226" s="1"/>
  <c r="T11"/>
  <c r="AC11" s="1"/>
  <c r="AL11" s="1"/>
  <c r="AU11" s="1"/>
  <c r="T151"/>
  <c r="AC151" s="1"/>
  <c r="AL151" s="1"/>
  <c r="AU151" s="1"/>
  <c r="T199"/>
  <c r="T119"/>
  <c r="AC119" s="1"/>
  <c r="AL119" s="1"/>
  <c r="AU119" s="1"/>
  <c r="T154"/>
  <c r="AC154" s="1"/>
  <c r="T12"/>
  <c r="AC12" s="1"/>
  <c r="T28"/>
  <c r="T43"/>
  <c r="AC43" s="1"/>
  <c r="AL43" s="1"/>
  <c r="AU43" s="1"/>
  <c r="T73"/>
  <c r="AC73" s="1"/>
  <c r="AL73" s="1"/>
  <c r="AU73" s="1"/>
  <c r="T72"/>
  <c r="AC72" s="1"/>
  <c r="T163"/>
  <c r="T37"/>
  <c r="AC37" s="1"/>
  <c r="AL37" s="1"/>
  <c r="AU37" s="1"/>
  <c r="AC115"/>
  <c r="T13"/>
  <c r="AC13" s="1"/>
  <c r="AL13" s="1"/>
  <c r="AU13" s="1"/>
  <c r="T251"/>
  <c r="AC251" s="1"/>
  <c r="T160"/>
  <c r="AC160" s="1"/>
  <c r="AC147"/>
  <c r="AC90"/>
  <c r="T168"/>
  <c r="T138"/>
  <c r="AC138" s="1"/>
  <c r="T162"/>
  <c r="AC162" s="1"/>
  <c r="AL162" s="1"/>
  <c r="AU162" s="1"/>
  <c r="T94"/>
  <c r="T183"/>
  <c r="AC183" s="1"/>
  <c r="T23"/>
  <c r="AC23" s="1"/>
  <c r="AL23" s="1"/>
  <c r="AU23" s="1"/>
  <c r="T29"/>
  <c r="T25"/>
  <c r="AC25" s="1"/>
  <c r="AL25" s="1"/>
  <c r="AU25" s="1"/>
  <c r="T237"/>
  <c r="AC237" s="1"/>
  <c r="AL237" s="1"/>
  <c r="AU237" s="1"/>
  <c r="T51"/>
  <c r="T188"/>
  <c r="T240"/>
  <c r="AC240" s="1"/>
  <c r="AL240" s="1"/>
  <c r="AU240" s="1"/>
  <c r="T18"/>
  <c r="AC18" s="1"/>
  <c r="AL18" s="1"/>
  <c r="AU18" s="1"/>
  <c r="T148"/>
  <c r="T84"/>
  <c r="AC84" s="1"/>
  <c r="T131"/>
  <c r="AC131" s="1"/>
  <c r="AL131" s="1"/>
  <c r="AU131" s="1"/>
  <c r="T264"/>
  <c r="AC264" s="1"/>
  <c r="AL264" s="1"/>
  <c r="AU264" s="1"/>
  <c r="T219"/>
  <c r="AC143"/>
  <c r="AL143" s="1"/>
  <c r="AU143" s="1"/>
  <c r="T63"/>
  <c r="AC63" s="1"/>
  <c r="T127"/>
  <c r="AC127" s="1"/>
  <c r="AL127" s="1"/>
  <c r="AU127" s="1"/>
  <c r="T121"/>
  <c r="AC121" s="1"/>
  <c r="AL121" s="1"/>
  <c r="AU121" s="1"/>
  <c r="T212"/>
  <c r="AC212" s="1"/>
  <c r="AL212" s="1"/>
  <c r="AU212" s="1"/>
  <c r="T70"/>
  <c r="AC70" s="1"/>
  <c r="AL244"/>
  <c r="AU244" s="1"/>
  <c r="AL206"/>
  <c r="AU206" s="1"/>
  <c r="AU287"/>
  <c r="AV287" s="1"/>
  <c r="O31" i="7"/>
  <c r="O27"/>
  <c r="R27"/>
  <c r="V27" s="1"/>
  <c r="O8"/>
  <c r="R8"/>
  <c r="O26"/>
  <c r="R26"/>
  <c r="V26" s="1"/>
  <c r="O7"/>
  <c r="R7"/>
  <c r="V21"/>
  <c r="V23"/>
  <c r="V14"/>
  <c r="R5"/>
  <c r="V5" s="1"/>
  <c r="O5"/>
  <c r="O18"/>
  <c r="R18"/>
  <c r="V18" s="1"/>
  <c r="O19"/>
  <c r="R19"/>
  <c r="V19" s="1"/>
  <c r="N30"/>
  <c r="N26"/>
  <c r="N19"/>
  <c r="N16"/>
  <c r="N12"/>
  <c r="N7"/>
  <c r="N6"/>
  <c r="N32"/>
  <c r="N29"/>
  <c r="N23"/>
  <c r="N22"/>
  <c r="N21"/>
  <c r="N13"/>
  <c r="N14"/>
  <c r="N5"/>
  <c r="O6"/>
  <c r="N33"/>
  <c r="N25"/>
  <c r="N24"/>
  <c r="N20"/>
  <c r="N17"/>
  <c r="N10"/>
  <c r="N9"/>
  <c r="N31"/>
  <c r="N28"/>
  <c r="N27"/>
  <c r="N18"/>
  <c r="N15"/>
  <c r="N11"/>
  <c r="N8"/>
  <c r="R6"/>
  <c r="V6" s="1"/>
  <c r="O25"/>
  <c r="O20"/>
  <c r="O10"/>
  <c r="O32"/>
  <c r="O23"/>
  <c r="O21"/>
  <c r="O14"/>
  <c r="O15"/>
  <c r="R15"/>
  <c r="O16"/>
  <c r="R16"/>
  <c r="V16" s="1"/>
  <c r="V20"/>
  <c r="V32"/>
  <c r="V17"/>
  <c r="V25"/>
  <c r="V8"/>
  <c r="O28"/>
  <c r="R28"/>
  <c r="O11"/>
  <c r="R11"/>
  <c r="O30"/>
  <c r="R30"/>
  <c r="O12"/>
  <c r="R12"/>
  <c r="O33"/>
  <c r="O24"/>
  <c r="O17"/>
  <c r="O9"/>
  <c r="O29"/>
  <c r="O22"/>
  <c r="O13"/>
  <c r="T126" i="6"/>
  <c r="T130"/>
  <c r="AC130" s="1"/>
  <c r="AL130" s="1"/>
  <c r="AU130" s="1"/>
  <c r="T67"/>
  <c r="T254"/>
  <c r="AC254" s="1"/>
  <c r="AL254" s="1"/>
  <c r="AU254" s="1"/>
  <c r="L73"/>
  <c r="T186"/>
  <c r="AC186" s="1"/>
  <c r="AL186" s="1"/>
  <c r="AU186" s="1"/>
  <c r="T170"/>
  <c r="T68"/>
  <c r="AC68" s="1"/>
  <c r="AL68" s="1"/>
  <c r="AC286"/>
  <c r="L126"/>
  <c r="L150"/>
  <c r="AL227"/>
  <c r="AU227" s="1"/>
  <c r="T52"/>
  <c r="T149"/>
  <c r="AC149" s="1"/>
  <c r="AL149" s="1"/>
  <c r="AU149" s="1"/>
  <c r="T178"/>
  <c r="AC178" s="1"/>
  <c r="AL178" s="1"/>
  <c r="T92"/>
  <c r="T88"/>
  <c r="AC88" s="1"/>
  <c r="AL88" s="1"/>
  <c r="AU88" s="1"/>
  <c r="T60"/>
  <c r="T122"/>
  <c r="T134"/>
  <c r="AC134" s="1"/>
  <c r="AL134" s="1"/>
  <c r="AU134" s="1"/>
  <c r="T101"/>
  <c r="AC101" s="1"/>
  <c r="AL101" s="1"/>
  <c r="AU101" s="1"/>
  <c r="AL274"/>
  <c r="AC248"/>
  <c r="AL255"/>
  <c r="AU255" s="1"/>
  <c r="AL281"/>
  <c r="AU281" s="1"/>
  <c r="T245"/>
  <c r="L245"/>
  <c r="AL204"/>
  <c r="AU204" s="1"/>
  <c r="AC190"/>
  <c r="T284"/>
  <c r="AC284" s="1"/>
  <c r="AC222"/>
  <c r="L256"/>
  <c r="T249"/>
  <c r="L251"/>
  <c r="T256"/>
  <c r="AC256" s="1"/>
  <c r="AL256" s="1"/>
  <c r="AU256" s="1"/>
  <c r="T150"/>
  <c r="AC150" s="1"/>
  <c r="T124"/>
  <c r="T64"/>
  <c r="AC64" s="1"/>
  <c r="AL64" s="1"/>
  <c r="AU64" s="1"/>
  <c r="L130"/>
  <c r="L67"/>
  <c r="T232"/>
  <c r="L186"/>
  <c r="L176"/>
  <c r="T176"/>
  <c r="L60"/>
  <c r="L122"/>
  <c r="L52"/>
  <c r="L149"/>
  <c r="L170"/>
  <c r="L58"/>
  <c r="AC15"/>
  <c r="AL15" s="1"/>
  <c r="AU15" s="1"/>
  <c r="L14"/>
  <c r="T104"/>
  <c r="L70"/>
  <c r="L24"/>
  <c r="L182"/>
  <c r="L35"/>
  <c r="L205"/>
  <c r="L200"/>
  <c r="L144"/>
  <c r="L69"/>
  <c r="L194"/>
  <c r="L23"/>
  <c r="L29"/>
  <c r="L226"/>
  <c r="L141"/>
  <c r="L80"/>
  <c r="L25"/>
  <c r="L11"/>
  <c r="L151"/>
  <c r="L199"/>
  <c r="L227"/>
  <c r="L146"/>
  <c r="L125"/>
  <c r="L259"/>
  <c r="L34"/>
  <c r="L198"/>
  <c r="L207"/>
  <c r="L240"/>
  <c r="L119"/>
  <c r="L154"/>
  <c r="T42"/>
  <c r="AC42" s="1"/>
  <c r="AC69"/>
  <c r="AC139"/>
  <c r="AC152"/>
  <c r="AC184"/>
  <c r="AC129"/>
  <c r="AC260"/>
  <c r="AC103"/>
  <c r="AL103" s="1"/>
  <c r="AU103" s="1"/>
  <c r="AC225"/>
  <c r="L86"/>
  <c r="T9"/>
  <c r="AC9" s="1"/>
  <c r="AL9" s="1"/>
  <c r="AU9" s="1"/>
  <c r="L55"/>
  <c r="AC164"/>
  <c r="AL164" s="1"/>
  <c r="AU164" s="1"/>
  <c r="T205"/>
  <c r="L32"/>
  <c r="AL90"/>
  <c r="AU90" s="1"/>
  <c r="AL209"/>
  <c r="AU209" s="1"/>
  <c r="AL174"/>
  <c r="AU174" s="1"/>
  <c r="AL278"/>
  <c r="AU278" s="1"/>
  <c r="AL221"/>
  <c r="AU221" s="1"/>
  <c r="AL259"/>
  <c r="AU259" s="1"/>
  <c r="T24"/>
  <c r="T159"/>
  <c r="AC159" s="1"/>
  <c r="AL159" s="1"/>
  <c r="AU159" s="1"/>
  <c r="T128"/>
  <c r="L68"/>
  <c r="L101"/>
  <c r="L6"/>
  <c r="L258"/>
  <c r="T258"/>
  <c r="AC277"/>
  <c r="AK21"/>
  <c r="AC203"/>
  <c r="AL203" s="1"/>
  <c r="AU203" s="1"/>
  <c r="L233"/>
  <c r="L249"/>
  <c r="AC126"/>
  <c r="L64"/>
  <c r="L217"/>
  <c r="L157"/>
  <c r="L123"/>
  <c r="L248"/>
  <c r="L284"/>
  <c r="T235"/>
  <c r="AL230"/>
  <c r="AU230" s="1"/>
  <c r="L280"/>
  <c r="L254"/>
  <c r="L232"/>
  <c r="L57"/>
  <c r="L124"/>
  <c r="T217"/>
  <c r="L65"/>
  <c r="L88"/>
  <c r="L59"/>
  <c r="L79"/>
  <c r="T79"/>
  <c r="AC142"/>
  <c r="AL142" s="1"/>
  <c r="AU142" s="1"/>
  <c r="AC218"/>
  <c r="AL218" s="1"/>
  <c r="AU218" s="1"/>
  <c r="L91"/>
  <c r="L211"/>
  <c r="T202"/>
  <c r="AC202" s="1"/>
  <c r="AL202" s="1"/>
  <c r="AU202" s="1"/>
  <c r="T39"/>
  <c r="AC39" s="1"/>
  <c r="AL39" s="1"/>
  <c r="AU39" s="1"/>
  <c r="L213"/>
  <c r="L33"/>
  <c r="L178"/>
  <c r="T213"/>
  <c r="T33"/>
  <c r="T53"/>
  <c r="AC53" s="1"/>
  <c r="AL53" s="1"/>
  <c r="AU53" s="1"/>
  <c r="L163"/>
  <c r="AC10"/>
  <c r="AL10" s="1"/>
  <c r="AU10" s="1"/>
  <c r="L100"/>
  <c r="L61"/>
  <c r="L36"/>
  <c r="L81"/>
  <c r="L63"/>
  <c r="L15"/>
  <c r="L112"/>
  <c r="L138"/>
  <c r="L162"/>
  <c r="L94"/>
  <c r="L183"/>
  <c r="L148"/>
  <c r="L84"/>
  <c r="L89"/>
  <c r="L127"/>
  <c r="L243"/>
  <c r="L131"/>
  <c r="L201"/>
  <c r="L218"/>
  <c r="L121"/>
  <c r="L90"/>
  <c r="L147"/>
  <c r="L111"/>
  <c r="L118"/>
  <c r="L237"/>
  <c r="L51"/>
  <c r="L188"/>
  <c r="L264"/>
  <c r="L222"/>
  <c r="L210"/>
  <c r="L274"/>
  <c r="L9"/>
  <c r="T100"/>
  <c r="AC104"/>
  <c r="AC28"/>
  <c r="AC82"/>
  <c r="AL82" s="1"/>
  <c r="AU82" s="1"/>
  <c r="AC94"/>
  <c r="AL94" s="1"/>
  <c r="AU94" s="1"/>
  <c r="AC194"/>
  <c r="AC148"/>
  <c r="AL148" s="1"/>
  <c r="AU148" s="1"/>
  <c r="AC29"/>
  <c r="AC56"/>
  <c r="AL56" s="1"/>
  <c r="AU56" s="1"/>
  <c r="AC85"/>
  <c r="AL85" s="1"/>
  <c r="AU85" s="1"/>
  <c r="AC52"/>
  <c r="AC158"/>
  <c r="AL158" s="1"/>
  <c r="AU158" s="1"/>
  <c r="AC122"/>
  <c r="AL122" s="1"/>
  <c r="AU122" s="1"/>
  <c r="AC132"/>
  <c r="AC176"/>
  <c r="AL176" s="1"/>
  <c r="AU176" s="1"/>
  <c r="AC137"/>
  <c r="AL137" s="1"/>
  <c r="AU137" s="1"/>
  <c r="AC51"/>
  <c r="AC120"/>
  <c r="AL120" s="1"/>
  <c r="AU120" s="1"/>
  <c r="AC133"/>
  <c r="AL133" s="1"/>
  <c r="AU133" s="1"/>
  <c r="AC231"/>
  <c r="AL231" s="1"/>
  <c r="AU231" s="1"/>
  <c r="AC181"/>
  <c r="T19"/>
  <c r="AC19" s="1"/>
  <c r="AC45"/>
  <c r="AL45" s="1"/>
  <c r="AU45" s="1"/>
  <c r="L7"/>
  <c r="L102"/>
  <c r="L38"/>
  <c r="L47"/>
  <c r="L27"/>
  <c r="L66"/>
  <c r="L30"/>
  <c r="L74"/>
  <c r="AL50"/>
  <c r="AU50" s="1"/>
  <c r="AL156"/>
  <c r="AU156" s="1"/>
  <c r="AL266"/>
  <c r="AL125"/>
  <c r="AU125" s="1"/>
  <c r="AL118"/>
  <c r="AU118" s="1"/>
  <c r="AC153"/>
  <c r="AL153" s="1"/>
  <c r="AU153" s="1"/>
  <c r="T40"/>
  <c r="AC40" s="1"/>
  <c r="T55"/>
  <c r="T81"/>
  <c r="AC81" s="1"/>
  <c r="T161"/>
  <c r="L54"/>
  <c r="AC197"/>
  <c r="AC214"/>
  <c r="AC175"/>
  <c r="AC261"/>
  <c r="AL261" s="1"/>
  <c r="AU261" s="1"/>
  <c r="T220"/>
  <c r="L220"/>
  <c r="AC215"/>
  <c r="AC273"/>
  <c r="T280"/>
  <c r="T233"/>
  <c r="AC233" s="1"/>
  <c r="L270"/>
  <c r="L160"/>
  <c r="L224"/>
  <c r="L132"/>
  <c r="T57"/>
  <c r="AC57" s="1"/>
  <c r="AL57" s="1"/>
  <c r="AU57" s="1"/>
  <c r="L212"/>
  <c r="L168"/>
  <c r="T59"/>
  <c r="AL91"/>
  <c r="AU91" s="1"/>
  <c r="L202"/>
  <c r="L39"/>
  <c r="L44"/>
  <c r="L117"/>
  <c r="L92"/>
  <c r="T44"/>
  <c r="T117"/>
  <c r="L108"/>
  <c r="L184"/>
  <c r="T97"/>
  <c r="AC97" s="1"/>
  <c r="L72"/>
  <c r="AL215"/>
  <c r="AU215" s="1"/>
  <c r="AL169"/>
  <c r="AU169" s="1"/>
  <c r="T61"/>
  <c r="AC61" s="1"/>
  <c r="T36"/>
  <c r="L12"/>
  <c r="L28"/>
  <c r="L43"/>
  <c r="T108"/>
  <c r="T65"/>
  <c r="AC65" s="1"/>
  <c r="L31"/>
  <c r="L106"/>
  <c r="L87"/>
  <c r="L169"/>
  <c r="L82"/>
  <c r="L96"/>
  <c r="L26"/>
  <c r="L177"/>
  <c r="L95"/>
  <c r="L105"/>
  <c r="L165"/>
  <c r="L136"/>
  <c r="L75"/>
  <c r="L187"/>
  <c r="L216"/>
  <c r="L241"/>
  <c r="L140"/>
  <c r="L174"/>
  <c r="L77"/>
  <c r="L261"/>
  <c r="L185"/>
  <c r="L93"/>
  <c r="L103"/>
  <c r="L110"/>
  <c r="L193"/>
  <c r="L231"/>
  <c r="L189"/>
  <c r="L145"/>
  <c r="AL139"/>
  <c r="AU139" s="1"/>
  <c r="AL183"/>
  <c r="AU183" s="1"/>
  <c r="L22"/>
  <c r="L19"/>
  <c r="AC107"/>
  <c r="AL107" s="1"/>
  <c r="AU107" s="1"/>
  <c r="L20"/>
  <c r="L8"/>
  <c r="AL6"/>
  <c r="AU6" s="1"/>
  <c r="AC99"/>
  <c r="AL99" s="1"/>
  <c r="AU99" s="1"/>
  <c r="AC92"/>
  <c r="AL92" s="1"/>
  <c r="AU92" s="1"/>
  <c r="AC177"/>
  <c r="AC98"/>
  <c r="AC163"/>
  <c r="AC33"/>
  <c r="AL33" s="1"/>
  <c r="AU33" s="1"/>
  <c r="AC168"/>
  <c r="AC166"/>
  <c r="AL166" s="1"/>
  <c r="AU166" s="1"/>
  <c r="AC219"/>
  <c r="AL219" s="1"/>
  <c r="AU219" s="1"/>
  <c r="AC199"/>
  <c r="AC155"/>
  <c r="AC93"/>
  <c r="AC207"/>
  <c r="AL207" s="1"/>
  <c r="AU207" s="1"/>
  <c r="AC217"/>
  <c r="AC124"/>
  <c r="AL124" s="1"/>
  <c r="AU124" s="1"/>
  <c r="AC232"/>
  <c r="AC196"/>
  <c r="L40"/>
  <c r="L172"/>
  <c r="L17"/>
  <c r="T22"/>
  <c r="L159"/>
  <c r="AC35"/>
  <c r="AL35" s="1"/>
  <c r="AU35" s="1"/>
  <c r="T27"/>
  <c r="AC27" s="1"/>
  <c r="T66"/>
  <c r="T30"/>
  <c r="T74"/>
  <c r="AL223"/>
  <c r="AU223" s="1"/>
  <c r="AL208"/>
  <c r="AU208" s="1"/>
  <c r="AL190"/>
  <c r="AU190" s="1"/>
  <c r="AL201"/>
  <c r="AU201" s="1"/>
  <c r="AL106"/>
  <c r="AU106" s="1"/>
  <c r="AL246"/>
  <c r="AU246" s="1"/>
  <c r="AL146"/>
  <c r="AU146" s="1"/>
  <c r="AL257"/>
  <c r="AU257" s="1"/>
  <c r="AL111"/>
  <c r="AU111" s="1"/>
  <c r="AL185"/>
  <c r="AU185" s="1"/>
  <c r="T32"/>
  <c r="AC32" s="1"/>
  <c r="L41"/>
  <c r="L134"/>
  <c r="L16"/>
  <c r="T38"/>
  <c r="AL282"/>
  <c r="AU282" s="1"/>
  <c r="AC242"/>
  <c r="AC182"/>
  <c r="T167"/>
  <c r="AC167" s="1"/>
  <c r="L167"/>
  <c r="L242"/>
  <c r="L235"/>
  <c r="AC270"/>
  <c r="L114"/>
  <c r="T157"/>
  <c r="T114"/>
  <c r="T123"/>
  <c r="AC123" s="1"/>
  <c r="AL123" s="1"/>
  <c r="AU123" s="1"/>
  <c r="AL129"/>
  <c r="AU129" s="1"/>
  <c r="L219"/>
  <c r="L166"/>
  <c r="L53"/>
  <c r="L97"/>
  <c r="L62"/>
  <c r="L104"/>
  <c r="L10"/>
  <c r="L153"/>
  <c r="L45"/>
  <c r="L21"/>
  <c r="L234"/>
  <c r="L50"/>
  <c r="L49"/>
  <c r="L139"/>
  <c r="L46"/>
  <c r="L152"/>
  <c r="L209"/>
  <c r="L179"/>
  <c r="L135"/>
  <c r="L71"/>
  <c r="L116"/>
  <c r="L76"/>
  <c r="L113"/>
  <c r="L142"/>
  <c r="L137"/>
  <c r="L221"/>
  <c r="L78"/>
  <c r="L195"/>
  <c r="L133"/>
  <c r="L273"/>
  <c r="L196"/>
  <c r="L281"/>
  <c r="T200"/>
  <c r="AC200" s="1"/>
  <c r="T58"/>
  <c r="AC112"/>
  <c r="AC87"/>
  <c r="AL87" s="1"/>
  <c r="AU87" s="1"/>
  <c r="T62"/>
  <c r="L42"/>
  <c r="AC192"/>
  <c r="AL192" s="1"/>
  <c r="AU192" s="1"/>
  <c r="AC144"/>
  <c r="AL144" s="1"/>
  <c r="AU144" s="1"/>
  <c r="AC49"/>
  <c r="AL49" s="1"/>
  <c r="AU49" s="1"/>
  <c r="AC109"/>
  <c r="AL109" s="1"/>
  <c r="AU109" s="1"/>
  <c r="AC46"/>
  <c r="AL46" s="1"/>
  <c r="AU46" s="1"/>
  <c r="AC60"/>
  <c r="AC170"/>
  <c r="AC211"/>
  <c r="AL211" s="1"/>
  <c r="AU211" s="1"/>
  <c r="AC113"/>
  <c r="AL113" s="1"/>
  <c r="AU113" s="1"/>
  <c r="AC252"/>
  <c r="AC188"/>
  <c r="AC67"/>
  <c r="AL67" s="1"/>
  <c r="AU67" s="1"/>
  <c r="T145"/>
  <c r="AC145" s="1"/>
  <c r="L83"/>
  <c r="L48"/>
  <c r="L161"/>
  <c r="L18"/>
  <c r="AC54"/>
  <c r="AC20"/>
  <c r="AC8"/>
  <c r="AL152"/>
  <c r="AU152" s="1"/>
  <c r="AL31"/>
  <c r="AU31" s="1"/>
  <c r="AL173"/>
  <c r="AL115"/>
  <c r="AU115" s="1"/>
  <c r="AL89"/>
  <c r="AU89" s="1"/>
  <c r="AL147"/>
  <c r="AU147" s="1"/>
  <c r="AL271"/>
  <c r="AU271" s="1"/>
  <c r="AL262"/>
  <c r="AU262" s="1"/>
  <c r="AL77"/>
  <c r="AU77" s="1"/>
  <c r="AL78"/>
  <c r="T86"/>
  <c r="T234"/>
  <c r="T172"/>
  <c r="AC172" s="1"/>
  <c r="AL172" s="1"/>
  <c r="AU172" s="1"/>
  <c r="T83"/>
  <c r="T17"/>
  <c r="T48"/>
  <c r="AC48" s="1"/>
  <c r="AL48" s="1"/>
  <c r="AU48" s="1"/>
  <c r="T7"/>
  <c r="T102"/>
  <c r="AC96"/>
  <c r="L128"/>
  <c r="L13"/>
  <c r="L37"/>
  <c r="AC47"/>
  <c r="AC16"/>
  <c r="T14"/>
  <c r="S67" i="8" l="1"/>
  <c r="O67"/>
  <c r="S197" i="5"/>
  <c r="S70"/>
  <c r="S185"/>
  <c r="S120"/>
  <c r="S36"/>
  <c r="S187"/>
  <c r="S161"/>
  <c r="S125"/>
  <c r="S81"/>
  <c r="S122"/>
  <c r="S163"/>
  <c r="S117"/>
  <c r="S133"/>
  <c r="S103"/>
  <c r="S63"/>
  <c r="S139"/>
  <c r="S99"/>
  <c r="S15"/>
  <c r="S149"/>
  <c r="S10"/>
  <c r="S118"/>
  <c r="S129"/>
  <c r="S160"/>
  <c r="S195"/>
  <c r="S27"/>
  <c r="S148"/>
  <c r="S212"/>
  <c r="S164"/>
  <c r="AK110"/>
  <c r="S188"/>
  <c r="S112"/>
  <c r="AK134"/>
  <c r="S173"/>
  <c r="S210"/>
  <c r="T226"/>
  <c r="AB226"/>
  <c r="S11"/>
  <c r="S192"/>
  <c r="S126"/>
  <c r="S181"/>
  <c r="S146"/>
  <c r="S124"/>
  <c r="S153"/>
  <c r="S78"/>
  <c r="S225"/>
  <c r="S55"/>
  <c r="AK221"/>
  <c r="S25"/>
  <c r="S38"/>
  <c r="AB107"/>
  <c r="S201"/>
  <c r="S45"/>
  <c r="S214"/>
  <c r="S157"/>
  <c r="S8"/>
  <c r="S179"/>
  <c r="AB141"/>
  <c r="S31"/>
  <c r="S132"/>
  <c r="S162"/>
  <c r="S87"/>
  <c r="S33"/>
  <c r="AB171"/>
  <c r="S152"/>
  <c r="S98"/>
  <c r="S143"/>
  <c r="S47"/>
  <c r="S66"/>
  <c r="S151"/>
  <c r="S206"/>
  <c r="S189"/>
  <c r="S101"/>
  <c r="S52"/>
  <c r="S147"/>
  <c r="S108"/>
  <c r="S196"/>
  <c r="S105"/>
  <c r="S198"/>
  <c r="AB184"/>
  <c r="U140" i="1"/>
  <c r="U35"/>
  <c r="AU231"/>
  <c r="AU239"/>
  <c r="AU184"/>
  <c r="AU153"/>
  <c r="AU151"/>
  <c r="BD57"/>
  <c r="AL41"/>
  <c r="BD96"/>
  <c r="BD238"/>
  <c r="BD106"/>
  <c r="AU276"/>
  <c r="AU250"/>
  <c r="AU237"/>
  <c r="AL63"/>
  <c r="BD221"/>
  <c r="BD71"/>
  <c r="AL149"/>
  <c r="AL241"/>
  <c r="AU246"/>
  <c r="AU214"/>
  <c r="AU36"/>
  <c r="AU271"/>
  <c r="AU197"/>
  <c r="AU121"/>
  <c r="BD55"/>
  <c r="AL145"/>
  <c r="BD277"/>
  <c r="AU256"/>
  <c r="AL45"/>
  <c r="BD75"/>
  <c r="BD120"/>
  <c r="AU248"/>
  <c r="AU219"/>
  <c r="AU141"/>
  <c r="AU101"/>
  <c r="BD40"/>
  <c r="AU280"/>
  <c r="BD193"/>
  <c r="AU208"/>
  <c r="AU159"/>
  <c r="BD218"/>
  <c r="BD189"/>
  <c r="BD143"/>
  <c r="AU274"/>
  <c r="AU173"/>
  <c r="AL51"/>
  <c r="AU60"/>
  <c r="BD207"/>
  <c r="AU181"/>
  <c r="AL18"/>
  <c r="BD16"/>
  <c r="AL49"/>
  <c r="AU272"/>
  <c r="AU148"/>
  <c r="BD167"/>
  <c r="BD72"/>
  <c r="AU38"/>
  <c r="BD135"/>
  <c r="AL91"/>
  <c r="AU15"/>
  <c r="BD190"/>
  <c r="BD128"/>
  <c r="AU182"/>
  <c r="U33"/>
  <c r="AC33"/>
  <c r="AL283"/>
  <c r="AU9"/>
  <c r="U87"/>
  <c r="AC87"/>
  <c r="AU224"/>
  <c r="U7"/>
  <c r="U69"/>
  <c r="U274"/>
  <c r="U265"/>
  <c r="U225"/>
  <c r="U178"/>
  <c r="U190"/>
  <c r="U160"/>
  <c r="U93"/>
  <c r="U102"/>
  <c r="U18"/>
  <c r="U65"/>
  <c r="U119"/>
  <c r="U216"/>
  <c r="U242"/>
  <c r="U12"/>
  <c r="U67"/>
  <c r="U268"/>
  <c r="U229"/>
  <c r="U182"/>
  <c r="U198"/>
  <c r="U161"/>
  <c r="U97"/>
  <c r="U103"/>
  <c r="U47"/>
  <c r="U56"/>
  <c r="AL240"/>
  <c r="U49"/>
  <c r="U128"/>
  <c r="U204"/>
  <c r="AL187"/>
  <c r="U212"/>
  <c r="U139"/>
  <c r="U206"/>
  <c r="U278"/>
  <c r="U234"/>
  <c r="U232"/>
  <c r="U187"/>
  <c r="U201"/>
  <c r="U129"/>
  <c r="U54"/>
  <c r="U17"/>
  <c r="U109"/>
  <c r="AU268"/>
  <c r="AC69"/>
  <c r="U132"/>
  <c r="AL233"/>
  <c r="U258"/>
  <c r="U260"/>
  <c r="U53"/>
  <c r="AU99"/>
  <c r="U256"/>
  <c r="U215"/>
  <c r="U218"/>
  <c r="U177"/>
  <c r="U152"/>
  <c r="U162"/>
  <c r="U58"/>
  <c r="U39"/>
  <c r="AU46"/>
  <c r="AL275"/>
  <c r="AU177"/>
  <c r="AU84"/>
  <c r="U15"/>
  <c r="U59"/>
  <c r="U148"/>
  <c r="U168"/>
  <c r="U275"/>
  <c r="U284"/>
  <c r="U230"/>
  <c r="U9"/>
  <c r="U38"/>
  <c r="BM24"/>
  <c r="BD59"/>
  <c r="BD281"/>
  <c r="BD32"/>
  <c r="AU129"/>
  <c r="BD127"/>
  <c r="AU213"/>
  <c r="AU273"/>
  <c r="AU178"/>
  <c r="BD138"/>
  <c r="BD198"/>
  <c r="AL258"/>
  <c r="U117"/>
  <c r="AC117"/>
  <c r="BD98"/>
  <c r="AU13"/>
  <c r="U196"/>
  <c r="AC196"/>
  <c r="AL73"/>
  <c r="AL267"/>
  <c r="AU50"/>
  <c r="BD66"/>
  <c r="AU11"/>
  <c r="AU131"/>
  <c r="AU269"/>
  <c r="AU285"/>
  <c r="AU64"/>
  <c r="BM168"/>
  <c r="BD12"/>
  <c r="BD10"/>
  <c r="BD284"/>
  <c r="U50"/>
  <c r="U94"/>
  <c r="U281"/>
  <c r="U239"/>
  <c r="U193"/>
  <c r="U167"/>
  <c r="U125"/>
  <c r="U104"/>
  <c r="U44"/>
  <c r="U175"/>
  <c r="U197"/>
  <c r="U199"/>
  <c r="U279"/>
  <c r="U246"/>
  <c r="U209"/>
  <c r="U213"/>
  <c r="U171"/>
  <c r="U131"/>
  <c r="U108"/>
  <c r="U48"/>
  <c r="U30"/>
  <c r="U45"/>
  <c r="AU216"/>
  <c r="U60"/>
  <c r="U89"/>
  <c r="AU152"/>
  <c r="U123"/>
  <c r="AL163"/>
  <c r="U179"/>
  <c r="U245"/>
  <c r="U32"/>
  <c r="AC206"/>
  <c r="U257"/>
  <c r="U255"/>
  <c r="U219"/>
  <c r="U172"/>
  <c r="U180"/>
  <c r="U154"/>
  <c r="U76"/>
  <c r="U72"/>
  <c r="U37"/>
  <c r="AL90"/>
  <c r="U106"/>
  <c r="AL211"/>
  <c r="AU156"/>
  <c r="U64"/>
  <c r="U130"/>
  <c r="U200"/>
  <c r="U280"/>
  <c r="AU278"/>
  <c r="AC161"/>
  <c r="AL114"/>
  <c r="U282"/>
  <c r="U240"/>
  <c r="U238"/>
  <c r="U191"/>
  <c r="U205"/>
  <c r="U135"/>
  <c r="U77"/>
  <c r="U74"/>
  <c r="AC109"/>
  <c r="U43"/>
  <c r="U57"/>
  <c r="AL254"/>
  <c r="AL215"/>
  <c r="AL88"/>
  <c r="AL39"/>
  <c r="AU157"/>
  <c r="AU100"/>
  <c r="AL108"/>
  <c r="U153"/>
  <c r="AU162"/>
  <c r="AL235"/>
  <c r="U221"/>
  <c r="U248"/>
  <c r="AL8"/>
  <c r="AU26"/>
  <c r="AU54"/>
  <c r="U8"/>
  <c r="U22"/>
  <c r="U29"/>
  <c r="U10"/>
  <c r="U34"/>
  <c r="U6"/>
  <c r="U28"/>
  <c r="U24"/>
  <c r="BD48"/>
  <c r="BD202"/>
  <c r="U27"/>
  <c r="AC27"/>
  <c r="AL37"/>
  <c r="AU31"/>
  <c r="BD58"/>
  <c r="AL223"/>
  <c r="U236"/>
  <c r="AC236"/>
  <c r="AL253"/>
  <c r="BE287"/>
  <c r="BM287"/>
  <c r="AU19"/>
  <c r="BD232"/>
  <c r="BD170"/>
  <c r="AL282"/>
  <c r="AL107"/>
  <c r="AU7"/>
  <c r="AU25"/>
  <c r="AL165"/>
  <c r="AV286"/>
  <c r="BD286"/>
  <c r="U270"/>
  <c r="U220"/>
  <c r="U222"/>
  <c r="U181"/>
  <c r="U156"/>
  <c r="U120"/>
  <c r="U62"/>
  <c r="U41"/>
  <c r="U70"/>
  <c r="U100"/>
  <c r="AL220"/>
  <c r="AL169"/>
  <c r="AU102"/>
  <c r="U141"/>
  <c r="U124"/>
  <c r="U164"/>
  <c r="AL171"/>
  <c r="AL183"/>
  <c r="U63"/>
  <c r="U273"/>
  <c r="U227"/>
  <c r="U228"/>
  <c r="U183"/>
  <c r="U166"/>
  <c r="U127"/>
  <c r="U66"/>
  <c r="U116"/>
  <c r="U25"/>
  <c r="AL93"/>
  <c r="U110"/>
  <c r="AL247"/>
  <c r="AL209"/>
  <c r="AU14"/>
  <c r="U149"/>
  <c r="U121"/>
  <c r="U241"/>
  <c r="U51"/>
  <c r="U269"/>
  <c r="U233"/>
  <c r="U184"/>
  <c r="U203"/>
  <c r="U138"/>
  <c r="U90"/>
  <c r="U96"/>
  <c r="AL227"/>
  <c r="AL179"/>
  <c r="AU47"/>
  <c r="U26"/>
  <c r="U42"/>
  <c r="U105"/>
  <c r="U143"/>
  <c r="U115"/>
  <c r="U73"/>
  <c r="U189"/>
  <c r="U267"/>
  <c r="AC119"/>
  <c r="AU62"/>
  <c r="AL89"/>
  <c r="U266"/>
  <c r="U261"/>
  <c r="U224"/>
  <c r="U174"/>
  <c r="U186"/>
  <c r="U157"/>
  <c r="U91"/>
  <c r="U98"/>
  <c r="AC17"/>
  <c r="AC35"/>
  <c r="AC56"/>
  <c r="U55"/>
  <c r="AL230"/>
  <c r="AL185"/>
  <c r="AL70"/>
  <c r="AU264"/>
  <c r="AU195"/>
  <c r="AU176"/>
  <c r="AU146"/>
  <c r="AC67"/>
  <c r="U147"/>
  <c r="AU188"/>
  <c r="U159"/>
  <c r="AL229"/>
  <c r="AL245"/>
  <c r="U263"/>
  <c r="AC263"/>
  <c r="U11"/>
  <c r="AU44"/>
  <c r="AU29"/>
  <c r="AL42"/>
  <c r="BD186"/>
  <c r="AL123"/>
  <c r="BD137"/>
  <c r="BD164"/>
  <c r="U122"/>
  <c r="AC122"/>
  <c r="AC112"/>
  <c r="U112"/>
  <c r="BM201"/>
  <c r="AL242"/>
  <c r="AU249"/>
  <c r="BD228"/>
  <c r="BD192"/>
  <c r="AL259"/>
  <c r="BM6"/>
  <c r="U134"/>
  <c r="AC134"/>
  <c r="BM205"/>
  <c r="AU81"/>
  <c r="BD133"/>
  <c r="BV34"/>
  <c r="AU30"/>
  <c r="BV118"/>
  <c r="AU204"/>
  <c r="U16"/>
  <c r="U247"/>
  <c r="U243"/>
  <c r="U208"/>
  <c r="U192"/>
  <c r="U170"/>
  <c r="U137"/>
  <c r="U78"/>
  <c r="U75"/>
  <c r="AU23"/>
  <c r="AL52"/>
  <c r="AL234"/>
  <c r="AU200"/>
  <c r="U52"/>
  <c r="U145"/>
  <c r="AL126"/>
  <c r="U163"/>
  <c r="AU174"/>
  <c r="U250"/>
  <c r="U276"/>
  <c r="AC175"/>
  <c r="U283"/>
  <c r="U249"/>
  <c r="U214"/>
  <c r="U195"/>
  <c r="U176"/>
  <c r="U146"/>
  <c r="U86"/>
  <c r="U81"/>
  <c r="U36"/>
  <c r="U88"/>
  <c r="U92"/>
  <c r="AU103"/>
  <c r="AL76"/>
  <c r="U136"/>
  <c r="AL110"/>
  <c r="AC116"/>
  <c r="AD269" s="1"/>
  <c r="U185"/>
  <c r="AC203"/>
  <c r="U223"/>
  <c r="U271"/>
  <c r="U253"/>
  <c r="U14"/>
  <c r="AC124"/>
  <c r="AL43"/>
  <c r="U71"/>
  <c r="U252"/>
  <c r="U211"/>
  <c r="U217"/>
  <c r="U173"/>
  <c r="U142"/>
  <c r="U99"/>
  <c r="U107"/>
  <c r="AL257"/>
  <c r="AL210"/>
  <c r="AL139"/>
  <c r="AL94"/>
  <c r="AU243"/>
  <c r="AU199"/>
  <c r="AU132"/>
  <c r="AU61"/>
  <c r="AU115"/>
  <c r="U19"/>
  <c r="U40"/>
  <c r="AU92"/>
  <c r="AL130"/>
  <c r="U126"/>
  <c r="AU125"/>
  <c r="AL136"/>
  <c r="AL166"/>
  <c r="AC160"/>
  <c r="AD53" s="1"/>
  <c r="U202"/>
  <c r="AC260"/>
  <c r="AL270"/>
  <c r="U264"/>
  <c r="U114"/>
  <c r="U23"/>
  <c r="AU104"/>
  <c r="U277"/>
  <c r="U235"/>
  <c r="U188"/>
  <c r="U207"/>
  <c r="U118"/>
  <c r="U101"/>
  <c r="U113"/>
  <c r="U13"/>
  <c r="U31"/>
  <c r="U46"/>
  <c r="AL97"/>
  <c r="AL53"/>
  <c r="AL78"/>
  <c r="AL266"/>
  <c r="AL212"/>
  <c r="AL172"/>
  <c r="AL142"/>
  <c r="AL105"/>
  <c r="AU255"/>
  <c r="AU147"/>
  <c r="AU140"/>
  <c r="AU65"/>
  <c r="U61"/>
  <c r="U133"/>
  <c r="U151"/>
  <c r="U169"/>
  <c r="U237"/>
  <c r="U231"/>
  <c r="U210"/>
  <c r="U259"/>
  <c r="AC279"/>
  <c r="AD162" s="1"/>
  <c r="U254"/>
  <c r="U165"/>
  <c r="AD11"/>
  <c r="BD287" i="6"/>
  <c r="BM287" s="1"/>
  <c r="U73"/>
  <c r="BD276"/>
  <c r="BM276" s="1"/>
  <c r="BV276" s="1"/>
  <c r="AU173"/>
  <c r="AU226"/>
  <c r="BD237" s="1"/>
  <c r="BM237" s="1"/>
  <c r="BV237" s="1"/>
  <c r="BD156"/>
  <c r="BM156" s="1"/>
  <c r="BV156" s="1"/>
  <c r="AU178"/>
  <c r="AU141"/>
  <c r="AU274"/>
  <c r="AU68"/>
  <c r="BD254"/>
  <c r="BM254" s="1"/>
  <c r="AU266"/>
  <c r="BD266" s="1"/>
  <c r="AU78"/>
  <c r="S29" i="7"/>
  <c r="S33"/>
  <c r="S13"/>
  <c r="S32"/>
  <c r="S19"/>
  <c r="V9"/>
  <c r="Z10"/>
  <c r="Z26"/>
  <c r="V11"/>
  <c r="S27"/>
  <c r="Z23"/>
  <c r="S5"/>
  <c r="V28"/>
  <c r="Z19"/>
  <c r="S10"/>
  <c r="S25"/>
  <c r="S22"/>
  <c r="S21"/>
  <c r="S6"/>
  <c r="V33"/>
  <c r="Z11"/>
  <c r="Z27"/>
  <c r="S12"/>
  <c r="V12"/>
  <c r="V15"/>
  <c r="Z15" s="1"/>
  <c r="S11"/>
  <c r="Z14"/>
  <c r="Z30"/>
  <c r="Z33"/>
  <c r="V31"/>
  <c r="Z31" s="1"/>
  <c r="S15"/>
  <c r="S26"/>
  <c r="V22"/>
  <c r="S30"/>
  <c r="V10"/>
  <c r="V7"/>
  <c r="Z7" s="1"/>
  <c r="S28"/>
  <c r="Z22"/>
  <c r="S16"/>
  <c r="V13"/>
  <c r="V24"/>
  <c r="S18"/>
  <c r="Z18"/>
  <c r="Z32"/>
  <c r="S7"/>
  <c r="V29"/>
  <c r="V30"/>
  <c r="S8"/>
  <c r="S14"/>
  <c r="S23"/>
  <c r="S17"/>
  <c r="S31"/>
  <c r="S9"/>
  <c r="S24"/>
  <c r="S20"/>
  <c r="U6" i="6"/>
  <c r="AD286"/>
  <c r="AL286"/>
  <c r="AU286" s="1"/>
  <c r="AV286" s="1"/>
  <c r="U68"/>
  <c r="U102"/>
  <c r="U83"/>
  <c r="U21"/>
  <c r="U254"/>
  <c r="U54"/>
  <c r="AL167"/>
  <c r="AU167" s="1"/>
  <c r="AL65"/>
  <c r="AU65" s="1"/>
  <c r="AL61"/>
  <c r="AU61" s="1"/>
  <c r="AL81"/>
  <c r="AU81" s="1"/>
  <c r="AL150"/>
  <c r="AU150" s="1"/>
  <c r="AL145"/>
  <c r="AU145" s="1"/>
  <c r="AL200"/>
  <c r="AU200" s="1"/>
  <c r="AL32"/>
  <c r="AU32" s="1"/>
  <c r="AL40"/>
  <c r="AU40" s="1"/>
  <c r="AL8"/>
  <c r="AU8" s="1"/>
  <c r="U30"/>
  <c r="AC30"/>
  <c r="AL273"/>
  <c r="AU273" s="1"/>
  <c r="U220"/>
  <c r="AC220"/>
  <c r="AL42"/>
  <c r="AU42" s="1"/>
  <c r="AL270"/>
  <c r="AU270" s="1"/>
  <c r="U280"/>
  <c r="AC280"/>
  <c r="AL197"/>
  <c r="AU197" s="1"/>
  <c r="U161"/>
  <c r="AC161"/>
  <c r="AL21"/>
  <c r="AU21" s="1"/>
  <c r="U258"/>
  <c r="AC258"/>
  <c r="U205"/>
  <c r="AC205"/>
  <c r="AL284"/>
  <c r="AU284" s="1"/>
  <c r="AL248"/>
  <c r="AU248" s="1"/>
  <c r="U8"/>
  <c r="U58"/>
  <c r="U119"/>
  <c r="U11"/>
  <c r="AC58"/>
  <c r="U18"/>
  <c r="U189"/>
  <c r="U185"/>
  <c r="U108"/>
  <c r="U196"/>
  <c r="U207"/>
  <c r="U118"/>
  <c r="U241"/>
  <c r="U89"/>
  <c r="U46"/>
  <c r="U144"/>
  <c r="U164"/>
  <c r="U13"/>
  <c r="AL27"/>
  <c r="AU27" s="1"/>
  <c r="U104"/>
  <c r="U163"/>
  <c r="U17"/>
  <c r="U86"/>
  <c r="AL188"/>
  <c r="AU188" s="1"/>
  <c r="AC17"/>
  <c r="U263"/>
  <c r="U103"/>
  <c r="U221"/>
  <c r="U151"/>
  <c r="U136"/>
  <c r="U148"/>
  <c r="U82"/>
  <c r="U43"/>
  <c r="AC102"/>
  <c r="U186"/>
  <c r="U114"/>
  <c r="U242"/>
  <c r="U38"/>
  <c r="U16"/>
  <c r="AL138"/>
  <c r="AU138" s="1"/>
  <c r="AL12"/>
  <c r="AU12" s="1"/>
  <c r="BD12" s="1"/>
  <c r="BM12" s="1"/>
  <c r="U27"/>
  <c r="U240"/>
  <c r="U237"/>
  <c r="U174"/>
  <c r="U25"/>
  <c r="U29"/>
  <c r="U94"/>
  <c r="U153"/>
  <c r="U85"/>
  <c r="U261"/>
  <c r="U214"/>
  <c r="AL84"/>
  <c r="AU84" s="1"/>
  <c r="U229"/>
  <c r="U260"/>
  <c r="U90"/>
  <c r="U135"/>
  <c r="U152"/>
  <c r="U69"/>
  <c r="U15"/>
  <c r="U70"/>
  <c r="U39"/>
  <c r="AL52"/>
  <c r="AU52" s="1"/>
  <c r="U142"/>
  <c r="AL93"/>
  <c r="AU93" s="1"/>
  <c r="AL51"/>
  <c r="AU51" s="1"/>
  <c r="U255"/>
  <c r="U126"/>
  <c r="U160"/>
  <c r="U277"/>
  <c r="U159"/>
  <c r="U9"/>
  <c r="AC114"/>
  <c r="U42"/>
  <c r="U282"/>
  <c r="U120"/>
  <c r="U125"/>
  <c r="U216"/>
  <c r="U156"/>
  <c r="U139"/>
  <c r="AL184"/>
  <c r="AU184" s="1"/>
  <c r="AL252"/>
  <c r="AU252" s="1"/>
  <c r="U124"/>
  <c r="U284"/>
  <c r="AL160"/>
  <c r="AU160" s="1"/>
  <c r="BD256"/>
  <c r="U235"/>
  <c r="AC235"/>
  <c r="AL251"/>
  <c r="AL126"/>
  <c r="AU126" s="1"/>
  <c r="AL277"/>
  <c r="AU277" s="1"/>
  <c r="AL16"/>
  <c r="AU16" s="1"/>
  <c r="AL96"/>
  <c r="AU96" s="1"/>
  <c r="U234"/>
  <c r="AC234"/>
  <c r="AL54"/>
  <c r="AU54" s="1"/>
  <c r="AC74"/>
  <c r="U74"/>
  <c r="U100"/>
  <c r="AC100"/>
  <c r="U213"/>
  <c r="AC213"/>
  <c r="U128"/>
  <c r="AC128"/>
  <c r="AL225"/>
  <c r="AU225" s="1"/>
  <c r="U93"/>
  <c r="U137"/>
  <c r="U141"/>
  <c r="U208"/>
  <c r="U169"/>
  <c r="U28"/>
  <c r="U72"/>
  <c r="U157"/>
  <c r="U32"/>
  <c r="U98"/>
  <c r="U269"/>
  <c r="U65"/>
  <c r="U23"/>
  <c r="U162"/>
  <c r="U31"/>
  <c r="U36"/>
  <c r="U59"/>
  <c r="U55"/>
  <c r="U53"/>
  <c r="U60"/>
  <c r="U184"/>
  <c r="U113"/>
  <c r="U270"/>
  <c r="U251"/>
  <c r="U279"/>
  <c r="U195"/>
  <c r="U146"/>
  <c r="U187"/>
  <c r="U127"/>
  <c r="U49"/>
  <c r="U35"/>
  <c r="U48"/>
  <c r="AC59"/>
  <c r="AC55"/>
  <c r="U154"/>
  <c r="U110"/>
  <c r="U78"/>
  <c r="U199"/>
  <c r="U226"/>
  <c r="U84"/>
  <c r="U96"/>
  <c r="U10"/>
  <c r="AC83"/>
  <c r="U178"/>
  <c r="U212"/>
  <c r="U123"/>
  <c r="U219"/>
  <c r="U41"/>
  <c r="AL194"/>
  <c r="AU194" s="1"/>
  <c r="AL104"/>
  <c r="AU104" s="1"/>
  <c r="U285"/>
  <c r="U51"/>
  <c r="U77"/>
  <c r="U116"/>
  <c r="U173"/>
  <c r="U183"/>
  <c r="U87"/>
  <c r="U97"/>
  <c r="U170"/>
  <c r="U44"/>
  <c r="U218"/>
  <c r="U91"/>
  <c r="AL260"/>
  <c r="AU260" s="1"/>
  <c r="U215"/>
  <c r="U37"/>
  <c r="AL232"/>
  <c r="AU232" s="1"/>
  <c r="BD232" s="1"/>
  <c r="BM232" s="1"/>
  <c r="BV232" s="1"/>
  <c r="AL199"/>
  <c r="AU199" s="1"/>
  <c r="BD27" s="1"/>
  <c r="AL63"/>
  <c r="AU63" s="1"/>
  <c r="AL70"/>
  <c r="AU70" s="1"/>
  <c r="AL112"/>
  <c r="AU112" s="1"/>
  <c r="U193"/>
  <c r="U34"/>
  <c r="U147"/>
  <c r="U71"/>
  <c r="U165"/>
  <c r="U194"/>
  <c r="U112"/>
  <c r="U79"/>
  <c r="AL155"/>
  <c r="AU155" s="1"/>
  <c r="U273"/>
  <c r="U132"/>
  <c r="U224"/>
  <c r="AL175"/>
  <c r="AU175" s="1"/>
  <c r="AL98"/>
  <c r="AU98" s="1"/>
  <c r="AL29"/>
  <c r="AU29" s="1"/>
  <c r="U238"/>
  <c r="U133"/>
  <c r="U259"/>
  <c r="U121"/>
  <c r="U80"/>
  <c r="U95"/>
  <c r="U99"/>
  <c r="U50"/>
  <c r="U201"/>
  <c r="AL72"/>
  <c r="AU72" s="1"/>
  <c r="U64"/>
  <c r="U210"/>
  <c r="U181"/>
  <c r="U190"/>
  <c r="U166"/>
  <c r="AL242"/>
  <c r="AU242" s="1"/>
  <c r="AL233"/>
  <c r="AU233" s="1"/>
  <c r="AL214"/>
  <c r="AU214" s="1"/>
  <c r="AL181"/>
  <c r="AU181" s="1"/>
  <c r="BD282" s="1"/>
  <c r="U14"/>
  <c r="AC14"/>
  <c r="AL47"/>
  <c r="AU47" s="1"/>
  <c r="AL20"/>
  <c r="AU20" s="1"/>
  <c r="U66"/>
  <c r="AC66"/>
  <c r="AL196"/>
  <c r="AU196" s="1"/>
  <c r="BD31"/>
  <c r="AL154"/>
  <c r="AU154" s="1"/>
  <c r="BD167"/>
  <c r="U249"/>
  <c r="AC249"/>
  <c r="AL222"/>
  <c r="AU222" s="1"/>
  <c r="U245"/>
  <c r="AC245"/>
  <c r="U62"/>
  <c r="U167"/>
  <c r="U22"/>
  <c r="U158"/>
  <c r="U52"/>
  <c r="U168"/>
  <c r="U140"/>
  <c r="U233"/>
  <c r="U149"/>
  <c r="U202"/>
  <c r="U67"/>
  <c r="U47"/>
  <c r="U150"/>
  <c r="U134"/>
  <c r="U248"/>
  <c r="U101"/>
  <c r="U7"/>
  <c r="U172"/>
  <c r="U145"/>
  <c r="AC86"/>
  <c r="U20"/>
  <c r="U200"/>
  <c r="U264"/>
  <c r="U155"/>
  <c r="U246"/>
  <c r="U131"/>
  <c r="U209"/>
  <c r="U26"/>
  <c r="U45"/>
  <c r="U12"/>
  <c r="AC38"/>
  <c r="U92"/>
  <c r="AL170"/>
  <c r="AU170" s="1"/>
  <c r="BD170" s="1"/>
  <c r="BM170" s="1"/>
  <c r="BV170" s="1"/>
  <c r="U88"/>
  <c r="U274"/>
  <c r="U182"/>
  <c r="AC22"/>
  <c r="AL217"/>
  <c r="AU217" s="1"/>
  <c r="AL19"/>
  <c r="AL177"/>
  <c r="AU177" s="1"/>
  <c r="AC157"/>
  <c r="AC7"/>
  <c r="U283"/>
  <c r="U188"/>
  <c r="U253"/>
  <c r="U76"/>
  <c r="U115"/>
  <c r="U109"/>
  <c r="U138"/>
  <c r="U61"/>
  <c r="U56"/>
  <c r="AL163"/>
  <c r="AU163" s="1"/>
  <c r="U117"/>
  <c r="U122"/>
  <c r="U129"/>
  <c r="U57"/>
  <c r="U231"/>
  <c r="U175"/>
  <c r="U81"/>
  <c r="U40"/>
  <c r="U197"/>
  <c r="AC62"/>
  <c r="U19"/>
  <c r="U272"/>
  <c r="U198"/>
  <c r="U111"/>
  <c r="U143"/>
  <c r="U179"/>
  <c r="U177"/>
  <c r="U192"/>
  <c r="U105"/>
  <c r="AL60"/>
  <c r="AU60" s="1"/>
  <c r="U33"/>
  <c r="AL97"/>
  <c r="AU97" s="1"/>
  <c r="AL168"/>
  <c r="AU168" s="1"/>
  <c r="AC108"/>
  <c r="U217"/>
  <c r="U130"/>
  <c r="U281"/>
  <c r="U211"/>
  <c r="U222"/>
  <c r="U203"/>
  <c r="U243"/>
  <c r="U24"/>
  <c r="AL132"/>
  <c r="AU132" s="1"/>
  <c r="AL182"/>
  <c r="AU182" s="1"/>
  <c r="AL28"/>
  <c r="AU28" s="1"/>
  <c r="AC79"/>
  <c r="AC44"/>
  <c r="AC117"/>
  <c r="AC36"/>
  <c r="AL69"/>
  <c r="AU69" s="1"/>
  <c r="U230"/>
  <c r="U252"/>
  <c r="U227"/>
  <c r="U75"/>
  <c r="U106"/>
  <c r="U107"/>
  <c r="U63"/>
  <c r="AC24"/>
  <c r="U176"/>
  <c r="U232"/>
  <c r="U256"/>
  <c r="U225"/>
  <c r="X67" i="8" l="1"/>
  <c r="T67"/>
  <c r="R67"/>
  <c r="P67"/>
  <c r="Q67" s="1"/>
  <c r="S53" i="5"/>
  <c r="S169"/>
  <c r="S127"/>
  <c r="S174"/>
  <c r="S13"/>
  <c r="AB196"/>
  <c r="AB206"/>
  <c r="S209"/>
  <c r="AB143"/>
  <c r="AB98"/>
  <c r="AB87"/>
  <c r="AB179"/>
  <c r="AB157"/>
  <c r="AB45"/>
  <c r="AB25"/>
  <c r="S205"/>
  <c r="AB126"/>
  <c r="AB149"/>
  <c r="AB122"/>
  <c r="AB81"/>
  <c r="S156"/>
  <c r="S123"/>
  <c r="AB120"/>
  <c r="S96"/>
  <c r="S142"/>
  <c r="AB198"/>
  <c r="AB147"/>
  <c r="S58"/>
  <c r="AB151"/>
  <c r="AB47"/>
  <c r="S218"/>
  <c r="S203"/>
  <c r="AK141"/>
  <c r="S202"/>
  <c r="AB214"/>
  <c r="S175"/>
  <c r="S219"/>
  <c r="S54"/>
  <c r="AB55"/>
  <c r="T225"/>
  <c r="AB225"/>
  <c r="AB153"/>
  <c r="AB146"/>
  <c r="AB181"/>
  <c r="AB11"/>
  <c r="AC226"/>
  <c r="AK226"/>
  <c r="AL226" s="1"/>
  <c r="AB188"/>
  <c r="S176"/>
  <c r="AB164"/>
  <c r="S190"/>
  <c r="AB148"/>
  <c r="S9"/>
  <c r="S17"/>
  <c r="AB139"/>
  <c r="AB133"/>
  <c r="AB117"/>
  <c r="AB163"/>
  <c r="S40"/>
  <c r="AB185"/>
  <c r="S167"/>
  <c r="S57"/>
  <c r="S73"/>
  <c r="S119"/>
  <c r="AB105"/>
  <c r="AB101"/>
  <c r="AB189"/>
  <c r="S19"/>
  <c r="S88"/>
  <c r="S75"/>
  <c r="AB152"/>
  <c r="AK171"/>
  <c r="AB33"/>
  <c r="AB162"/>
  <c r="AB31"/>
  <c r="AB8"/>
  <c r="AB201"/>
  <c r="AB38"/>
  <c r="S183"/>
  <c r="AB192"/>
  <c r="S104"/>
  <c r="S72"/>
  <c r="S41"/>
  <c r="S216"/>
  <c r="AB99"/>
  <c r="S130"/>
  <c r="AB125"/>
  <c r="AB187"/>
  <c r="AB36"/>
  <c r="S208"/>
  <c r="S64"/>
  <c r="S43"/>
  <c r="AK184"/>
  <c r="AB108"/>
  <c r="AB52"/>
  <c r="S215"/>
  <c r="AB66"/>
  <c r="S109"/>
  <c r="AB132"/>
  <c r="AK107"/>
  <c r="S115"/>
  <c r="S51"/>
  <c r="AB78"/>
  <c r="AB124"/>
  <c r="S37"/>
  <c r="AB210"/>
  <c r="AB173"/>
  <c r="S48"/>
  <c r="AB112"/>
  <c r="S35"/>
  <c r="AB212"/>
  <c r="AB27"/>
  <c r="AB195"/>
  <c r="AB160"/>
  <c r="AB129"/>
  <c r="AB118"/>
  <c r="S223"/>
  <c r="AB10"/>
  <c r="S159"/>
  <c r="AB15"/>
  <c r="AB63"/>
  <c r="AB103"/>
  <c r="S14"/>
  <c r="AB161"/>
  <c r="AB70"/>
  <c r="S106"/>
  <c r="AB197"/>
  <c r="BD196" i="6"/>
  <c r="BD81"/>
  <c r="BM81" s="1"/>
  <c r="BV81" s="1"/>
  <c r="AD246" i="1"/>
  <c r="AD14"/>
  <c r="AD31"/>
  <c r="AD128"/>
  <c r="AD65"/>
  <c r="AD132"/>
  <c r="AD63"/>
  <c r="AD116"/>
  <c r="AL116"/>
  <c r="AU76"/>
  <c r="BD255"/>
  <c r="AU78"/>
  <c r="AD260"/>
  <c r="AL260"/>
  <c r="AD160"/>
  <c r="AL160"/>
  <c r="BD125"/>
  <c r="BD92"/>
  <c r="BD115"/>
  <c r="BD243"/>
  <c r="AD124"/>
  <c r="AL124"/>
  <c r="AU242"/>
  <c r="AD112"/>
  <c r="AL112"/>
  <c r="AD263"/>
  <c r="AL263"/>
  <c r="AU229"/>
  <c r="BD176"/>
  <c r="AD35"/>
  <c r="AL35"/>
  <c r="BD47"/>
  <c r="AU227"/>
  <c r="AU247"/>
  <c r="AU169"/>
  <c r="AU165"/>
  <c r="BD7"/>
  <c r="AU282"/>
  <c r="BM232"/>
  <c r="BN287"/>
  <c r="BV287"/>
  <c r="BW287" s="1"/>
  <c r="AD236"/>
  <c r="AL236"/>
  <c r="BM58"/>
  <c r="AU37"/>
  <c r="BD54"/>
  <c r="AU8"/>
  <c r="BD162"/>
  <c r="AU88"/>
  <c r="AU114"/>
  <c r="BM66"/>
  <c r="AU267"/>
  <c r="BD177"/>
  <c r="BD46"/>
  <c r="AU187"/>
  <c r="AD87"/>
  <c r="AL87"/>
  <c r="AU283"/>
  <c r="BM190"/>
  <c r="AU91"/>
  <c r="BD38"/>
  <c r="BM167"/>
  <c r="BD272"/>
  <c r="BM16"/>
  <c r="BM189"/>
  <c r="BD159"/>
  <c r="BM40"/>
  <c r="BD141"/>
  <c r="BD248"/>
  <c r="BM221"/>
  <c r="AD72"/>
  <c r="AD24"/>
  <c r="AD255"/>
  <c r="AD218"/>
  <c r="AD50"/>
  <c r="AD99"/>
  <c r="AD214"/>
  <c r="AD98"/>
  <c r="AD32"/>
  <c r="AD244"/>
  <c r="AD168"/>
  <c r="AD173"/>
  <c r="AD217"/>
  <c r="AD152"/>
  <c r="AD96"/>
  <c r="AD110"/>
  <c r="AD153"/>
  <c r="AD248"/>
  <c r="AD101"/>
  <c r="AD36"/>
  <c r="AD259"/>
  <c r="AD123"/>
  <c r="AD42"/>
  <c r="AD7"/>
  <c r="AD113"/>
  <c r="AD48"/>
  <c r="AD181"/>
  <c r="AD186"/>
  <c r="AD83"/>
  <c r="AD177"/>
  <c r="AD281"/>
  <c r="AD74"/>
  <c r="AD47"/>
  <c r="AD188"/>
  <c r="AD243"/>
  <c r="AD54"/>
  <c r="AD172"/>
  <c r="AD9"/>
  <c r="AD28"/>
  <c r="AD199"/>
  <c r="AD189"/>
  <c r="AD156"/>
  <c r="AD29"/>
  <c r="AD159"/>
  <c r="AD254"/>
  <c r="AD81"/>
  <c r="AD12"/>
  <c r="AD88"/>
  <c r="AD174"/>
  <c r="AD225"/>
  <c r="AD170"/>
  <c r="AD104"/>
  <c r="AD44"/>
  <c r="AD121"/>
  <c r="AD247"/>
  <c r="AD258"/>
  <c r="AD228"/>
  <c r="AD39"/>
  <c r="AD221"/>
  <c r="AD154"/>
  <c r="AD147"/>
  <c r="AD275"/>
  <c r="AD252"/>
  <c r="AD131"/>
  <c r="AD126"/>
  <c r="AD257"/>
  <c r="AD86"/>
  <c r="AD163"/>
  <c r="AD51"/>
  <c r="AD45"/>
  <c r="AD149"/>
  <c r="AD41"/>
  <c r="AU166"/>
  <c r="BD61"/>
  <c r="AU94"/>
  <c r="AU210"/>
  <c r="AD279"/>
  <c r="AL279"/>
  <c r="BD147"/>
  <c r="AU172"/>
  <c r="AU270"/>
  <c r="AU136"/>
  <c r="AU130"/>
  <c r="AU110"/>
  <c r="BD81"/>
  <c r="AD134"/>
  <c r="AL134"/>
  <c r="AU259"/>
  <c r="BM228"/>
  <c r="BM164"/>
  <c r="AU123"/>
  <c r="AU42"/>
  <c r="BD44"/>
  <c r="AU245"/>
  <c r="BD146"/>
  <c r="AU70"/>
  <c r="AD56"/>
  <c r="AL56"/>
  <c r="BD62"/>
  <c r="AD119"/>
  <c r="AL119"/>
  <c r="AU179"/>
  <c r="AU209"/>
  <c r="AU93"/>
  <c r="AU107"/>
  <c r="AU223"/>
  <c r="AU39"/>
  <c r="AU254"/>
  <c r="AU163"/>
  <c r="BD216"/>
  <c r="BM10"/>
  <c r="BV168"/>
  <c r="BD285"/>
  <c r="AD196"/>
  <c r="AL196"/>
  <c r="BM98"/>
  <c r="AU258"/>
  <c r="BM138"/>
  <c r="BM127"/>
  <c r="BM32"/>
  <c r="BM59"/>
  <c r="AU275"/>
  <c r="BM128"/>
  <c r="BM72"/>
  <c r="BM207"/>
  <c r="AU51"/>
  <c r="BM120"/>
  <c r="AU45"/>
  <c r="BM277"/>
  <c r="BM55"/>
  <c r="BD197"/>
  <c r="BD36"/>
  <c r="BD246"/>
  <c r="AU149"/>
  <c r="BD237"/>
  <c r="BD276"/>
  <c r="BM238"/>
  <c r="AU41"/>
  <c r="BD151"/>
  <c r="BD184"/>
  <c r="BD231"/>
  <c r="AD148"/>
  <c r="AD46"/>
  <c r="AD202"/>
  <c r="AD6"/>
  <c r="AD192"/>
  <c r="AD79"/>
  <c r="AD97"/>
  <c r="AD208"/>
  <c r="AD139"/>
  <c r="AD256"/>
  <c r="AD151"/>
  <c r="AD231"/>
  <c r="AD271"/>
  <c r="AD242"/>
  <c r="AD30"/>
  <c r="AD34"/>
  <c r="AD273"/>
  <c r="AD137"/>
  <c r="AD106"/>
  <c r="AD142"/>
  <c r="AD270"/>
  <c r="AD176"/>
  <c r="AD166"/>
  <c r="AD250"/>
  <c r="AD277"/>
  <c r="AD130"/>
  <c r="AD253"/>
  <c r="AD19"/>
  <c r="AD164"/>
  <c r="AD75"/>
  <c r="AD58"/>
  <c r="AD167"/>
  <c r="AD264"/>
  <c r="AD278"/>
  <c r="AD195"/>
  <c r="AD59"/>
  <c r="AD211"/>
  <c r="AD198"/>
  <c r="AD143"/>
  <c r="AD274"/>
  <c r="AD284"/>
  <c r="AD105"/>
  <c r="AD234"/>
  <c r="AD267"/>
  <c r="AD118"/>
  <c r="AD235"/>
  <c r="AD62"/>
  <c r="AD216"/>
  <c r="AD71"/>
  <c r="AD158"/>
  <c r="AD240"/>
  <c r="AD70"/>
  <c r="AD220"/>
  <c r="AD49"/>
  <c r="AD18"/>
  <c r="AD25"/>
  <c r="BD65"/>
  <c r="AU105"/>
  <c r="AU212"/>
  <c r="AU53"/>
  <c r="AU142"/>
  <c r="AU266"/>
  <c r="AU97"/>
  <c r="BD104"/>
  <c r="BD132"/>
  <c r="AU139"/>
  <c r="AU257"/>
  <c r="AU43"/>
  <c r="AD203"/>
  <c r="AL203"/>
  <c r="BD103"/>
  <c r="BD200"/>
  <c r="AU234"/>
  <c r="AU52"/>
  <c r="BD188"/>
  <c r="AD67"/>
  <c r="AL67"/>
  <c r="BD264"/>
  <c r="AU230"/>
  <c r="AU89"/>
  <c r="BD14"/>
  <c r="AU171"/>
  <c r="BE286"/>
  <c r="BM286"/>
  <c r="BD25"/>
  <c r="BM170"/>
  <c r="BD19"/>
  <c r="AU253"/>
  <c r="BD31"/>
  <c r="AD27"/>
  <c r="AL27"/>
  <c r="BM48"/>
  <c r="AU108"/>
  <c r="BD157"/>
  <c r="AD109"/>
  <c r="AL109"/>
  <c r="AD161"/>
  <c r="AL161"/>
  <c r="AU90"/>
  <c r="BD152"/>
  <c r="BM284"/>
  <c r="BM12"/>
  <c r="BD178"/>
  <c r="BD9"/>
  <c r="AD33"/>
  <c r="AL33"/>
  <c r="BD15"/>
  <c r="BM135"/>
  <c r="BD148"/>
  <c r="AU49"/>
  <c r="AU18"/>
  <c r="BM143"/>
  <c r="BD208"/>
  <c r="BD280"/>
  <c r="BD101"/>
  <c r="BD219"/>
  <c r="BD271"/>
  <c r="AD190"/>
  <c r="AD120"/>
  <c r="AD140"/>
  <c r="AD266"/>
  <c r="AD222"/>
  <c r="AD127"/>
  <c r="AD191"/>
  <c r="AD40"/>
  <c r="AD57"/>
  <c r="AD82"/>
  <c r="AD226"/>
  <c r="AD276"/>
  <c r="AD52"/>
  <c r="AD239"/>
  <c r="AD219"/>
  <c r="AD102"/>
  <c r="AD94"/>
  <c r="AD230"/>
  <c r="AD92"/>
  <c r="AD227"/>
  <c r="AD80"/>
  <c r="AD157"/>
  <c r="AD237"/>
  <c r="AD280"/>
  <c r="AD125"/>
  <c r="AD107"/>
  <c r="AD223"/>
  <c r="AD38"/>
  <c r="AD272"/>
  <c r="AD245"/>
  <c r="AD285"/>
  <c r="AD43"/>
  <c r="AD193"/>
  <c r="AD180"/>
  <c r="AD136"/>
  <c r="AD212"/>
  <c r="AD129"/>
  <c r="AD90"/>
  <c r="AD197"/>
  <c r="AD73"/>
  <c r="AD64"/>
  <c r="AD182"/>
  <c r="AD114"/>
  <c r="AD16"/>
  <c r="AD84"/>
  <c r="AD233"/>
  <c r="AD265"/>
  <c r="AD205"/>
  <c r="AD103"/>
  <c r="AD93"/>
  <c r="AD200"/>
  <c r="AD249"/>
  <c r="AD207"/>
  <c r="AD89"/>
  <c r="AD76"/>
  <c r="AD169"/>
  <c r="AD145"/>
  <c r="AD241"/>
  <c r="AD175"/>
  <c r="AL175"/>
  <c r="BD174"/>
  <c r="AU126"/>
  <c r="BM133"/>
  <c r="BV205"/>
  <c r="BV6"/>
  <c r="BM192"/>
  <c r="BD249"/>
  <c r="BV201"/>
  <c r="AD122"/>
  <c r="AL122"/>
  <c r="BM137"/>
  <c r="BM186"/>
  <c r="BD29"/>
  <c r="BD195"/>
  <c r="AU185"/>
  <c r="AD17"/>
  <c r="AL17"/>
  <c r="AD251"/>
  <c r="AU183"/>
  <c r="AU220"/>
  <c r="BM202"/>
  <c r="AU235"/>
  <c r="BD100"/>
  <c r="AU215"/>
  <c r="BD278"/>
  <c r="BD156"/>
  <c r="AU211"/>
  <c r="AD206"/>
  <c r="AL206"/>
  <c r="BD64"/>
  <c r="BD269"/>
  <c r="BD11"/>
  <c r="AU73"/>
  <c r="BD13"/>
  <c r="AD117"/>
  <c r="AL117"/>
  <c r="AM220" s="1"/>
  <c r="BM198"/>
  <c r="BD129"/>
  <c r="BM281"/>
  <c r="BV24"/>
  <c r="BD99"/>
  <c r="AU233"/>
  <c r="AD69"/>
  <c r="AL69"/>
  <c r="AU240"/>
  <c r="BD182"/>
  <c r="BD181"/>
  <c r="BD60"/>
  <c r="BD173"/>
  <c r="BM218"/>
  <c r="BM193"/>
  <c r="BM75"/>
  <c r="BD256"/>
  <c r="AU145"/>
  <c r="BD214"/>
  <c r="AU241"/>
  <c r="BM71"/>
  <c r="AU63"/>
  <c r="BD250"/>
  <c r="BM106"/>
  <c r="BM96"/>
  <c r="BM57"/>
  <c r="BD153"/>
  <c r="BD239"/>
  <c r="AD77"/>
  <c r="AD23"/>
  <c r="AD184"/>
  <c r="AD141"/>
  <c r="AD204"/>
  <c r="AD268"/>
  <c r="AD138"/>
  <c r="AD85"/>
  <c r="AD185"/>
  <c r="AD78"/>
  <c r="AD179"/>
  <c r="AD232"/>
  <c r="AD55"/>
  <c r="AD209"/>
  <c r="AD213"/>
  <c r="AD10"/>
  <c r="AD210"/>
  <c r="AD165"/>
  <c r="AD282"/>
  <c r="AD37"/>
  <c r="AD8"/>
  <c r="AD224"/>
  <c r="AD115"/>
  <c r="AD215"/>
  <c r="AD238"/>
  <c r="AD60"/>
  <c r="AD146"/>
  <c r="AD108"/>
  <c r="AD229"/>
  <c r="AD261"/>
  <c r="AD201"/>
  <c r="AD135"/>
  <c r="AD61"/>
  <c r="AD183"/>
  <c r="AM178"/>
  <c r="AD100"/>
  <c r="AD26"/>
  <c r="AM68"/>
  <c r="AD150"/>
  <c r="AD13"/>
  <c r="AD178"/>
  <c r="AD15"/>
  <c r="AD22"/>
  <c r="AD187"/>
  <c r="AD133"/>
  <c r="AD66"/>
  <c r="AD171"/>
  <c r="AD283"/>
  <c r="AD91"/>
  <c r="AM141"/>
  <c r="BE287" i="6"/>
  <c r="BD130"/>
  <c r="BM130" s="1"/>
  <c r="BV130" s="1"/>
  <c r="AD278"/>
  <c r="AD184"/>
  <c r="AU19"/>
  <c r="AU251"/>
  <c r="BD241" s="1"/>
  <c r="BM241" s="1"/>
  <c r="BV241" s="1"/>
  <c r="AD134"/>
  <c r="W23" i="7"/>
  <c r="W14"/>
  <c r="W19"/>
  <c r="AD32"/>
  <c r="AD22"/>
  <c r="Z29"/>
  <c r="W10"/>
  <c r="AD30"/>
  <c r="AD27"/>
  <c r="AD15"/>
  <c r="W28"/>
  <c r="Z6"/>
  <c r="AD7"/>
  <c r="AD26"/>
  <c r="Z21"/>
  <c r="W9"/>
  <c r="W27"/>
  <c r="Z20"/>
  <c r="W24"/>
  <c r="AD31"/>
  <c r="Z28"/>
  <c r="W7"/>
  <c r="Z24"/>
  <c r="W11"/>
  <c r="W26"/>
  <c r="W25"/>
  <c r="W17"/>
  <c r="W21"/>
  <c r="W32"/>
  <c r="W18"/>
  <c r="W20"/>
  <c r="W8"/>
  <c r="W5"/>
  <c r="W6"/>
  <c r="W16"/>
  <c r="Z8"/>
  <c r="W30"/>
  <c r="Z16"/>
  <c r="W31"/>
  <c r="Z12"/>
  <c r="W15"/>
  <c r="Z9"/>
  <c r="W29"/>
  <c r="AD18"/>
  <c r="Z17"/>
  <c r="W13"/>
  <c r="Z25"/>
  <c r="W22"/>
  <c r="AD33"/>
  <c r="AD14"/>
  <c r="Z13"/>
  <c r="W12"/>
  <c r="AD11"/>
  <c r="Z5"/>
  <c r="W33"/>
  <c r="AD19"/>
  <c r="AD23"/>
  <c r="AD10"/>
  <c r="AD164" i="6"/>
  <c r="AD133"/>
  <c r="AD132"/>
  <c r="AM286"/>
  <c r="AD80"/>
  <c r="AD201"/>
  <c r="AD17"/>
  <c r="AL17"/>
  <c r="AU17" s="1"/>
  <c r="BD218"/>
  <c r="BD162"/>
  <c r="BD45"/>
  <c r="BD98"/>
  <c r="BD198"/>
  <c r="BD139"/>
  <c r="BD197"/>
  <c r="BD214"/>
  <c r="AD63"/>
  <c r="AD221"/>
  <c r="AD165"/>
  <c r="AD177"/>
  <c r="AD93"/>
  <c r="AD118"/>
  <c r="AD71"/>
  <c r="AD37"/>
  <c r="AD110"/>
  <c r="AD52"/>
  <c r="AD72"/>
  <c r="AD188"/>
  <c r="AD284"/>
  <c r="AD8"/>
  <c r="AD150"/>
  <c r="AD167"/>
  <c r="BM266"/>
  <c r="BV254"/>
  <c r="BD255"/>
  <c r="BM167"/>
  <c r="BD115"/>
  <c r="BD169"/>
  <c r="BD75"/>
  <c r="BD168"/>
  <c r="BD212"/>
  <c r="BM196"/>
  <c r="AD55"/>
  <c r="AL55"/>
  <c r="AU55" s="1"/>
  <c r="BD242"/>
  <c r="AD24"/>
  <c r="AL24"/>
  <c r="AU24" s="1"/>
  <c r="BD120" s="1"/>
  <c r="AD62"/>
  <c r="AL62"/>
  <c r="AU62" s="1"/>
  <c r="AD38"/>
  <c r="AL38"/>
  <c r="AU38" s="1"/>
  <c r="BM27"/>
  <c r="BD200"/>
  <c r="AD83"/>
  <c r="AL83"/>
  <c r="AU83" s="1"/>
  <c r="BD37" s="1"/>
  <c r="AD74"/>
  <c r="AD266"/>
  <c r="AD274"/>
  <c r="AD224"/>
  <c r="AD208"/>
  <c r="AD90"/>
  <c r="AD226"/>
  <c r="AD116"/>
  <c r="AD253"/>
  <c r="AD68"/>
  <c r="AL74"/>
  <c r="AU74" s="1"/>
  <c r="BD72" s="1"/>
  <c r="AD204"/>
  <c r="AD238"/>
  <c r="AD210"/>
  <c r="AD259"/>
  <c r="AD78"/>
  <c r="AD18"/>
  <c r="AD271"/>
  <c r="AD265"/>
  <c r="AD125"/>
  <c r="AD105"/>
  <c r="AD223"/>
  <c r="AD147"/>
  <c r="AD156"/>
  <c r="AD174"/>
  <c r="BD195"/>
  <c r="BD52"/>
  <c r="AD114"/>
  <c r="AL114"/>
  <c r="AU114" s="1"/>
  <c r="BD177" s="1"/>
  <c r="AD102"/>
  <c r="AL102"/>
  <c r="AU102" s="1"/>
  <c r="BD159" s="1"/>
  <c r="AD58"/>
  <c r="AL58"/>
  <c r="AU58" s="1"/>
  <c r="BD233" s="1"/>
  <c r="BD243"/>
  <c r="AD205"/>
  <c r="AL205"/>
  <c r="AU205" s="1"/>
  <c r="BD133"/>
  <c r="BD173"/>
  <c r="BD231"/>
  <c r="BD179"/>
  <c r="AD161"/>
  <c r="AL161"/>
  <c r="AU161" s="1"/>
  <c r="BD104" s="1"/>
  <c r="AD280"/>
  <c r="AL280"/>
  <c r="AU280" s="1"/>
  <c r="BD56"/>
  <c r="BD141"/>
  <c r="BD135"/>
  <c r="AD220"/>
  <c r="AL220"/>
  <c r="AU220" s="1"/>
  <c r="BD112" s="1"/>
  <c r="BD34"/>
  <c r="BD145"/>
  <c r="BD185"/>
  <c r="BD172"/>
  <c r="BD240"/>
  <c r="BD190"/>
  <c r="BD184"/>
  <c r="AD46"/>
  <c r="AD67"/>
  <c r="AD69"/>
  <c r="AD28"/>
  <c r="AD261"/>
  <c r="AD144"/>
  <c r="AD183"/>
  <c r="AD111"/>
  <c r="AD57"/>
  <c r="AD19"/>
  <c r="AD43"/>
  <c r="AD281"/>
  <c r="AD151"/>
  <c r="AD152"/>
  <c r="AD103"/>
  <c r="AD230"/>
  <c r="AD142"/>
  <c r="AD94"/>
  <c r="AD137"/>
  <c r="AD189"/>
  <c r="AD11"/>
  <c r="AD33"/>
  <c r="AD89"/>
  <c r="AD192"/>
  <c r="AD88"/>
  <c r="AD10"/>
  <c r="AD237"/>
  <c r="AD26"/>
  <c r="AD123"/>
  <c r="AD154"/>
  <c r="AD214"/>
  <c r="AD242"/>
  <c r="AD209"/>
  <c r="AD23"/>
  <c r="AD203"/>
  <c r="AD272"/>
  <c r="AD143"/>
  <c r="AD127"/>
  <c r="AD85"/>
  <c r="AD244"/>
  <c r="AD173"/>
  <c r="AD163"/>
  <c r="AD35"/>
  <c r="AD229"/>
  <c r="AD109"/>
  <c r="AD195"/>
  <c r="AD225"/>
  <c r="AD16"/>
  <c r="AD126"/>
  <c r="AD160"/>
  <c r="AD255"/>
  <c r="AD136"/>
  <c r="AD206"/>
  <c r="AD263"/>
  <c r="AD199"/>
  <c r="AD279"/>
  <c r="AD216"/>
  <c r="AD49"/>
  <c r="AD252"/>
  <c r="AD260"/>
  <c r="AD194"/>
  <c r="AD60"/>
  <c r="AD186"/>
  <c r="AD32"/>
  <c r="AD145"/>
  <c r="AD117"/>
  <c r="AL117"/>
  <c r="BD110"/>
  <c r="AD79"/>
  <c r="AL79"/>
  <c r="AU79" s="1"/>
  <c r="AD108"/>
  <c r="AL108"/>
  <c r="AD7"/>
  <c r="AL7"/>
  <c r="AD245"/>
  <c r="AL245"/>
  <c r="AU245" s="1"/>
  <c r="BD236" s="1"/>
  <c r="AD249"/>
  <c r="AL249"/>
  <c r="AU249" s="1"/>
  <c r="BD129" s="1"/>
  <c r="BD123"/>
  <c r="BD16"/>
  <c r="BM31"/>
  <c r="AD66"/>
  <c r="AL66"/>
  <c r="BD142"/>
  <c r="AD14"/>
  <c r="AL14"/>
  <c r="AU14" s="1"/>
  <c r="BD14" s="1"/>
  <c r="BM14" s="1"/>
  <c r="BV14" s="1"/>
  <c r="BD216"/>
  <c r="BD181"/>
  <c r="AD128"/>
  <c r="AL128"/>
  <c r="AD213"/>
  <c r="AL213"/>
  <c r="BD19"/>
  <c r="BD107"/>
  <c r="BM282"/>
  <c r="AD234"/>
  <c r="AL234"/>
  <c r="AD235"/>
  <c r="AL235"/>
  <c r="AU235" s="1"/>
  <c r="BD223" s="1"/>
  <c r="BD171"/>
  <c r="BD183"/>
  <c r="BD93"/>
  <c r="BD105"/>
  <c r="BD87"/>
  <c r="BD219"/>
  <c r="AD241"/>
  <c r="AD56"/>
  <c r="AD222"/>
  <c r="AD158"/>
  <c r="AD169"/>
  <c r="AD179"/>
  <c r="AD162"/>
  <c r="AD264"/>
  <c r="AD73"/>
  <c r="AD122"/>
  <c r="AD215"/>
  <c r="AD207"/>
  <c r="AD119"/>
  <c r="AD77"/>
  <c r="AD21"/>
  <c r="AD170"/>
  <c r="AD254"/>
  <c r="AD212"/>
  <c r="AD202"/>
  <c r="AD227"/>
  <c r="AD15"/>
  <c r="AD243"/>
  <c r="AD146"/>
  <c r="AD106"/>
  <c r="AD29"/>
  <c r="AD120"/>
  <c r="AD228"/>
  <c r="AD283"/>
  <c r="AD95"/>
  <c r="AD232"/>
  <c r="AD180"/>
  <c r="AD256"/>
  <c r="AD113"/>
  <c r="AD121"/>
  <c r="AD9"/>
  <c r="AD64"/>
  <c r="AD246"/>
  <c r="AD168"/>
  <c r="AD31"/>
  <c r="AD70"/>
  <c r="AD211"/>
  <c r="AD12"/>
  <c r="AD104"/>
  <c r="AD45"/>
  <c r="AD217"/>
  <c r="AD248"/>
  <c r="AD197"/>
  <c r="AD270"/>
  <c r="AD42"/>
  <c r="AD273"/>
  <c r="AD81"/>
  <c r="AD61"/>
  <c r="AD65"/>
  <c r="AD22"/>
  <c r="AL22"/>
  <c r="BD153"/>
  <c r="BN287"/>
  <c r="BV287"/>
  <c r="BW287" s="1"/>
  <c r="AD100"/>
  <c r="AL100"/>
  <c r="BD285"/>
  <c r="BD119"/>
  <c r="BD147"/>
  <c r="BD207"/>
  <c r="BD54"/>
  <c r="BM256"/>
  <c r="AD36"/>
  <c r="AL36"/>
  <c r="AU36" s="1"/>
  <c r="BD176" s="1"/>
  <c r="BM176" s="1"/>
  <c r="BV176" s="1"/>
  <c r="AD44"/>
  <c r="AL44"/>
  <c r="AD157"/>
  <c r="AL157"/>
  <c r="AD86"/>
  <c r="AL86"/>
  <c r="BD211"/>
  <c r="AD59"/>
  <c r="AL59"/>
  <c r="AU59" s="1"/>
  <c r="BV12"/>
  <c r="BD151"/>
  <c r="BD210"/>
  <c r="AD258"/>
  <c r="AL258"/>
  <c r="BD250"/>
  <c r="BD149"/>
  <c r="BD189"/>
  <c r="BD239"/>
  <c r="BD127"/>
  <c r="BD164"/>
  <c r="BD163"/>
  <c r="BD178"/>
  <c r="AD30"/>
  <c r="AL30"/>
  <c r="AU30" s="1"/>
  <c r="BD88"/>
  <c r="BD175"/>
  <c r="BD99"/>
  <c r="BD58"/>
  <c r="BD137"/>
  <c r="BD64"/>
  <c r="BD174"/>
  <c r="BD132"/>
  <c r="AD107"/>
  <c r="AD97"/>
  <c r="AD218"/>
  <c r="AD219"/>
  <c r="AD129"/>
  <c r="AD285"/>
  <c r="AD175"/>
  <c r="AD185"/>
  <c r="AD13"/>
  <c r="AD166"/>
  <c r="AD135"/>
  <c r="AD101"/>
  <c r="AD190"/>
  <c r="AD187"/>
  <c r="AD6"/>
  <c r="AD34"/>
  <c r="AD131"/>
  <c r="AD140"/>
  <c r="AD159"/>
  <c r="AD178"/>
  <c r="AD231"/>
  <c r="AD92"/>
  <c r="AD282"/>
  <c r="AD193"/>
  <c r="AD91"/>
  <c r="AD87"/>
  <c r="AD39"/>
  <c r="AD172"/>
  <c r="AD53"/>
  <c r="AD196"/>
  <c r="AD20"/>
  <c r="AD47"/>
  <c r="AD181"/>
  <c r="AD233"/>
  <c r="AD269"/>
  <c r="AD198"/>
  <c r="AD257"/>
  <c r="AD50"/>
  <c r="AD41"/>
  <c r="AD82"/>
  <c r="AD176"/>
  <c r="AD153"/>
  <c r="AD99"/>
  <c r="AD239"/>
  <c r="AD182"/>
  <c r="AD141"/>
  <c r="AD112"/>
  <c r="AD48"/>
  <c r="AD54"/>
  <c r="AD96"/>
  <c r="AD277"/>
  <c r="AD251"/>
  <c r="AD25"/>
  <c r="AD139"/>
  <c r="AD262"/>
  <c r="AD75"/>
  <c r="AD148"/>
  <c r="AD51"/>
  <c r="AD76"/>
  <c r="AD98"/>
  <c r="AD124"/>
  <c r="AD240"/>
  <c r="AD115"/>
  <c r="AD84"/>
  <c r="AD149"/>
  <c r="AD138"/>
  <c r="AD130"/>
  <c r="AD155"/>
  <c r="AD27"/>
  <c r="AD40"/>
  <c r="AD200"/>
  <c r="BD161" l="1"/>
  <c r="BM161" s="1"/>
  <c r="BD220"/>
  <c r="BM220" s="1"/>
  <c r="AC67" i="8"/>
  <c r="Y67"/>
  <c r="W67"/>
  <c r="U67"/>
  <c r="AK161" i="5"/>
  <c r="AK15"/>
  <c r="AK10"/>
  <c r="AK118"/>
  <c r="AK160"/>
  <c r="AK195"/>
  <c r="AB35"/>
  <c r="AK112"/>
  <c r="AK173"/>
  <c r="AB37"/>
  <c r="AB51"/>
  <c r="S7"/>
  <c r="S56"/>
  <c r="AK66"/>
  <c r="AB215"/>
  <c r="AK52"/>
  <c r="AB43"/>
  <c r="AK99"/>
  <c r="AK192"/>
  <c r="AK101"/>
  <c r="AB119"/>
  <c r="S93"/>
  <c r="AK185"/>
  <c r="AK163"/>
  <c r="AB9"/>
  <c r="AK148"/>
  <c r="AB190"/>
  <c r="AK164"/>
  <c r="AB176"/>
  <c r="AC225"/>
  <c r="AK225"/>
  <c r="AL225" s="1"/>
  <c r="AB54"/>
  <c r="AB175"/>
  <c r="AB202"/>
  <c r="S128"/>
  <c r="S91"/>
  <c r="AK47"/>
  <c r="AK147"/>
  <c r="AK198"/>
  <c r="S220"/>
  <c r="S92"/>
  <c r="AB156"/>
  <c r="AK87"/>
  <c r="AK98"/>
  <c r="AB209"/>
  <c r="AK206"/>
  <c r="AB127"/>
  <c r="AK197"/>
  <c r="AK63"/>
  <c r="AK124"/>
  <c r="AB115"/>
  <c r="AK132"/>
  <c r="S207"/>
  <c r="AB109"/>
  <c r="AK36"/>
  <c r="AK125"/>
  <c r="AB41"/>
  <c r="S24"/>
  <c r="S71"/>
  <c r="AK38"/>
  <c r="AK31"/>
  <c r="AK33"/>
  <c r="AB75"/>
  <c r="AB19"/>
  <c r="AB167"/>
  <c r="AK117"/>
  <c r="AB203"/>
  <c r="AB218"/>
  <c r="AK151"/>
  <c r="AB58"/>
  <c r="AK120"/>
  <c r="AK122"/>
  <c r="AK126"/>
  <c r="S178"/>
  <c r="AK45"/>
  <c r="AK179"/>
  <c r="AB174"/>
  <c r="S116"/>
  <c r="AB53"/>
  <c r="AK70"/>
  <c r="AB14"/>
  <c r="AB159"/>
  <c r="AB223"/>
  <c r="AK129"/>
  <c r="AK27"/>
  <c r="AK212"/>
  <c r="AB48"/>
  <c r="AK210"/>
  <c r="S65"/>
  <c r="AK78"/>
  <c r="S193"/>
  <c r="AK108"/>
  <c r="AB64"/>
  <c r="AK187"/>
  <c r="AB130"/>
  <c r="AB72"/>
  <c r="AK162"/>
  <c r="S138"/>
  <c r="AB40"/>
  <c r="AK139"/>
  <c r="AB17"/>
  <c r="AK188"/>
  <c r="AK11"/>
  <c r="AK181"/>
  <c r="AK153"/>
  <c r="AK55"/>
  <c r="AB219"/>
  <c r="S32"/>
  <c r="AK214"/>
  <c r="AB142"/>
  <c r="AB96"/>
  <c r="AB123"/>
  <c r="AB205"/>
  <c r="AK157"/>
  <c r="AB106"/>
  <c r="AK103"/>
  <c r="AB208"/>
  <c r="AB216"/>
  <c r="AB104"/>
  <c r="AB183"/>
  <c r="S60"/>
  <c r="AK201"/>
  <c r="AK8"/>
  <c r="AK152"/>
  <c r="AB88"/>
  <c r="AK189"/>
  <c r="AK105"/>
  <c r="AB73"/>
  <c r="AB57"/>
  <c r="AK133"/>
  <c r="AK146"/>
  <c r="AK81"/>
  <c r="AK149"/>
  <c r="S170"/>
  <c r="AK25"/>
  <c r="S61"/>
  <c r="AK143"/>
  <c r="S135"/>
  <c r="AK196"/>
  <c r="AB13"/>
  <c r="S172"/>
  <c r="AB169"/>
  <c r="BD249" i="6"/>
  <c r="BM249" s="1"/>
  <c r="BV249" s="1"/>
  <c r="BD208"/>
  <c r="BM208" s="1"/>
  <c r="BD38"/>
  <c r="BM38" s="1"/>
  <c r="AM195" i="1"/>
  <c r="AM240"/>
  <c r="AM233"/>
  <c r="AM215"/>
  <c r="AM235"/>
  <c r="AM73"/>
  <c r="BM250"/>
  <c r="AM17"/>
  <c r="AU17"/>
  <c r="AM54"/>
  <c r="AM7"/>
  <c r="AM40"/>
  <c r="AM103"/>
  <c r="AM164"/>
  <c r="AM228"/>
  <c r="AM128"/>
  <c r="AM16"/>
  <c r="AM204"/>
  <c r="AM23"/>
  <c r="AM55"/>
  <c r="AM96"/>
  <c r="AM189"/>
  <c r="AM217"/>
  <c r="AM205"/>
  <c r="AM57"/>
  <c r="AM218"/>
  <c r="AM106"/>
  <c r="AM193"/>
  <c r="AM264"/>
  <c r="AM120"/>
  <c r="AM133"/>
  <c r="AM29"/>
  <c r="AM249"/>
  <c r="AM30"/>
  <c r="AM147"/>
  <c r="AM98"/>
  <c r="AM86"/>
  <c r="AM140"/>
  <c r="AM48"/>
  <c r="AM26"/>
  <c r="AM31"/>
  <c r="AM19"/>
  <c r="AM25"/>
  <c r="AM143"/>
  <c r="AM232"/>
  <c r="AM22"/>
  <c r="AM238"/>
  <c r="AM113"/>
  <c r="AM77"/>
  <c r="AM191"/>
  <c r="AM104"/>
  <c r="AM115"/>
  <c r="AM255"/>
  <c r="AM154"/>
  <c r="AM66"/>
  <c r="AM265"/>
  <c r="AM261"/>
  <c r="AM71"/>
  <c r="AM127"/>
  <c r="AM44"/>
  <c r="AM81"/>
  <c r="AM135"/>
  <c r="AM32"/>
  <c r="AM72"/>
  <c r="AM222"/>
  <c r="AM199"/>
  <c r="AM170"/>
  <c r="AM122"/>
  <c r="AU122"/>
  <c r="BV133"/>
  <c r="BM9"/>
  <c r="BM31"/>
  <c r="BD43"/>
  <c r="BM237"/>
  <c r="BM197"/>
  <c r="AM74"/>
  <c r="AM64"/>
  <c r="AM167"/>
  <c r="AM12"/>
  <c r="AM59"/>
  <c r="AM254"/>
  <c r="AM80"/>
  <c r="AM285"/>
  <c r="BM249"/>
  <c r="BV12"/>
  <c r="BM157"/>
  <c r="BM19"/>
  <c r="BD171"/>
  <c r="BD234"/>
  <c r="BD139"/>
  <c r="BM104"/>
  <c r="BD266"/>
  <c r="BD53"/>
  <c r="BD105"/>
  <c r="BM231"/>
  <c r="BV238"/>
  <c r="BV221"/>
  <c r="BD37"/>
  <c r="BM153"/>
  <c r="BV96"/>
  <c r="BM214"/>
  <c r="BM256"/>
  <c r="BV193"/>
  <c r="BM173"/>
  <c r="BM181"/>
  <c r="BD240"/>
  <c r="BD233"/>
  <c r="BM129"/>
  <c r="AM117"/>
  <c r="AU117"/>
  <c r="BD73"/>
  <c r="BM269"/>
  <c r="AM206"/>
  <c r="AU206"/>
  <c r="BM156"/>
  <c r="BD215"/>
  <c r="BD235"/>
  <c r="BD220"/>
  <c r="BV137"/>
  <c r="BV143"/>
  <c r="BM178"/>
  <c r="BV170"/>
  <c r="BM200"/>
  <c r="BM151"/>
  <c r="BM246"/>
  <c r="BV277"/>
  <c r="BV120"/>
  <c r="BV207"/>
  <c r="BV128"/>
  <c r="BV59"/>
  <c r="BV127"/>
  <c r="BD258"/>
  <c r="AU196"/>
  <c r="AM196"/>
  <c r="BD254"/>
  <c r="BD223"/>
  <c r="BD93"/>
  <c r="BD179"/>
  <c r="BM62"/>
  <c r="BD70"/>
  <c r="BD42"/>
  <c r="BD259"/>
  <c r="BM81"/>
  <c r="BD130"/>
  <c r="BD270"/>
  <c r="BM147"/>
  <c r="BD210"/>
  <c r="BM61"/>
  <c r="BM141"/>
  <c r="BV16"/>
  <c r="BV167"/>
  <c r="BD187"/>
  <c r="BM177"/>
  <c r="BV66"/>
  <c r="BD88"/>
  <c r="BD282"/>
  <c r="BM7"/>
  <c r="BD169"/>
  <c r="AM35"/>
  <c r="AU35"/>
  <c r="BD229"/>
  <c r="AM112"/>
  <c r="AU112"/>
  <c r="AM124"/>
  <c r="AU124"/>
  <c r="BM125"/>
  <c r="AM260"/>
  <c r="AU260"/>
  <c r="BM255"/>
  <c r="AM116"/>
  <c r="AU116"/>
  <c r="AM214"/>
  <c r="AM60"/>
  <c r="AM176"/>
  <c r="AM208"/>
  <c r="AM258"/>
  <c r="AM223"/>
  <c r="AM179"/>
  <c r="AM70"/>
  <c r="AM42"/>
  <c r="AM259"/>
  <c r="AM270"/>
  <c r="AM210"/>
  <c r="AM184"/>
  <c r="AM276"/>
  <c r="AM36"/>
  <c r="AM190"/>
  <c r="AM283"/>
  <c r="AM88"/>
  <c r="AM79"/>
  <c r="AM82"/>
  <c r="AM20"/>
  <c r="AM248"/>
  <c r="AM38"/>
  <c r="AM281"/>
  <c r="AM213"/>
  <c r="AM185"/>
  <c r="AM126"/>
  <c r="AM256"/>
  <c r="AM173"/>
  <c r="AM13"/>
  <c r="AM269"/>
  <c r="AM207"/>
  <c r="AM49"/>
  <c r="AM90"/>
  <c r="AM108"/>
  <c r="AM253"/>
  <c r="AM230"/>
  <c r="AM52"/>
  <c r="AM257"/>
  <c r="AM97"/>
  <c r="AM142"/>
  <c r="AM212"/>
  <c r="AM280"/>
  <c r="AM156"/>
  <c r="AM62"/>
  <c r="AM231"/>
  <c r="AM246"/>
  <c r="AM274"/>
  <c r="AM182"/>
  <c r="AM268"/>
  <c r="AM146"/>
  <c r="AM10"/>
  <c r="AM131"/>
  <c r="AM91"/>
  <c r="AM244"/>
  <c r="AM251"/>
  <c r="AM83"/>
  <c r="AM24"/>
  <c r="AM194"/>
  <c r="AM137"/>
  <c r="AM138"/>
  <c r="AM227"/>
  <c r="BM208"/>
  <c r="BM15"/>
  <c r="BM152"/>
  <c r="AM161"/>
  <c r="AU161"/>
  <c r="BV48"/>
  <c r="BM25"/>
  <c r="BD89"/>
  <c r="BM103"/>
  <c r="BM216"/>
  <c r="BV164"/>
  <c r="BM159"/>
  <c r="BD91"/>
  <c r="AU236"/>
  <c r="AM236"/>
  <c r="BM115"/>
  <c r="BV106"/>
  <c r="BV218"/>
  <c r="BM182"/>
  <c r="BM99"/>
  <c r="BM278"/>
  <c r="BV202"/>
  <c r="BD185"/>
  <c r="BM29"/>
  <c r="BV192"/>
  <c r="BD126"/>
  <c r="AM175"/>
  <c r="AU175"/>
  <c r="BM219"/>
  <c r="BM280"/>
  <c r="BV135"/>
  <c r="AM33"/>
  <c r="AU33"/>
  <c r="BV284"/>
  <c r="AM109"/>
  <c r="AU109"/>
  <c r="BD108"/>
  <c r="AM27"/>
  <c r="AU27"/>
  <c r="BN286"/>
  <c r="BV286"/>
  <c r="BW286" s="1"/>
  <c r="BM14"/>
  <c r="BD230"/>
  <c r="AM67"/>
  <c r="AU67"/>
  <c r="BD52"/>
  <c r="AM203"/>
  <c r="AU203"/>
  <c r="BD257"/>
  <c r="BM132"/>
  <c r="BD142"/>
  <c r="BD212"/>
  <c r="BM65"/>
  <c r="BM184"/>
  <c r="BV228"/>
  <c r="BM248"/>
  <c r="BV189"/>
  <c r="BV190"/>
  <c r="BD8"/>
  <c r="BM54"/>
  <c r="BV58"/>
  <c r="AM47"/>
  <c r="AM93"/>
  <c r="AM245"/>
  <c r="AM130"/>
  <c r="AM14"/>
  <c r="AM46"/>
  <c r="AM187"/>
  <c r="AM180"/>
  <c r="AM118"/>
  <c r="AM34"/>
  <c r="AM192"/>
  <c r="AM169"/>
  <c r="AM229"/>
  <c r="AM159"/>
  <c r="AM188"/>
  <c r="AM243"/>
  <c r="AM152"/>
  <c r="AM63"/>
  <c r="AM241"/>
  <c r="AM145"/>
  <c r="AM211"/>
  <c r="AM183"/>
  <c r="AM92"/>
  <c r="AM11"/>
  <c r="AM277"/>
  <c r="AM186"/>
  <c r="AM101"/>
  <c r="AM148"/>
  <c r="AM216"/>
  <c r="AM157"/>
  <c r="AM125"/>
  <c r="AM273"/>
  <c r="AM100"/>
  <c r="AM221"/>
  <c r="AM41"/>
  <c r="AM149"/>
  <c r="AM45"/>
  <c r="AM51"/>
  <c r="AM275"/>
  <c r="AM163"/>
  <c r="AM39"/>
  <c r="AM107"/>
  <c r="AM209"/>
  <c r="AM123"/>
  <c r="AM110"/>
  <c r="AM136"/>
  <c r="AM172"/>
  <c r="AM94"/>
  <c r="AM166"/>
  <c r="AM21"/>
  <c r="AM102"/>
  <c r="AM177"/>
  <c r="AM84"/>
  <c r="AM252"/>
  <c r="AM202"/>
  <c r="AM267"/>
  <c r="AM155"/>
  <c r="AM168"/>
  <c r="AM158"/>
  <c r="AM201"/>
  <c r="AM226"/>
  <c r="AM282"/>
  <c r="AM165"/>
  <c r="AM247"/>
  <c r="AM242"/>
  <c r="AM78"/>
  <c r="AM76"/>
  <c r="BV71"/>
  <c r="BM195"/>
  <c r="BM148"/>
  <c r="BM239"/>
  <c r="BV57"/>
  <c r="BD63"/>
  <c r="BD241"/>
  <c r="BD145"/>
  <c r="BV75"/>
  <c r="BM60"/>
  <c r="AM69"/>
  <c r="AU69"/>
  <c r="BV281"/>
  <c r="BV198"/>
  <c r="BM13"/>
  <c r="BM11"/>
  <c r="BM64"/>
  <c r="BD211"/>
  <c r="BM100"/>
  <c r="BD183"/>
  <c r="BV186"/>
  <c r="BM174"/>
  <c r="BM271"/>
  <c r="BM101"/>
  <c r="BM264"/>
  <c r="BM188"/>
  <c r="BD41"/>
  <c r="BM276"/>
  <c r="BD149"/>
  <c r="BM36"/>
  <c r="BV55"/>
  <c r="BD45"/>
  <c r="BD51"/>
  <c r="BV72"/>
  <c r="BD275"/>
  <c r="BV32"/>
  <c r="BV138"/>
  <c r="BV98"/>
  <c r="BM285"/>
  <c r="BV10"/>
  <c r="BD163"/>
  <c r="BD107"/>
  <c r="BD209"/>
  <c r="AM119"/>
  <c r="AU119"/>
  <c r="AM56"/>
  <c r="AU56"/>
  <c r="BM146"/>
  <c r="BM44"/>
  <c r="BD123"/>
  <c r="AM134"/>
  <c r="AU134"/>
  <c r="BD110"/>
  <c r="BD172"/>
  <c r="AM279"/>
  <c r="AU279"/>
  <c r="BV40"/>
  <c r="BM272"/>
  <c r="BM38"/>
  <c r="AM87"/>
  <c r="AU87"/>
  <c r="BM46"/>
  <c r="BM162"/>
  <c r="BV232"/>
  <c r="BD247"/>
  <c r="BM47"/>
  <c r="BM176"/>
  <c r="AM263"/>
  <c r="AU263"/>
  <c r="BD242"/>
  <c r="BM243"/>
  <c r="BM92"/>
  <c r="AM160"/>
  <c r="AU160"/>
  <c r="BD78"/>
  <c r="AM239"/>
  <c r="AM224"/>
  <c r="AM129"/>
  <c r="AM200"/>
  <c r="AM15"/>
  <c r="AM271"/>
  <c r="AM272"/>
  <c r="AM174"/>
  <c r="AM65"/>
  <c r="AM58"/>
  <c r="AM153"/>
  <c r="AM250"/>
  <c r="AM121"/>
  <c r="AM181"/>
  <c r="AM198"/>
  <c r="AM50"/>
  <c r="AM18"/>
  <c r="AM171"/>
  <c r="AM89"/>
  <c r="AM234"/>
  <c r="AM43"/>
  <c r="AM139"/>
  <c r="AM266"/>
  <c r="AM53"/>
  <c r="AM105"/>
  <c r="AM219"/>
  <c r="AM9"/>
  <c r="AM61"/>
  <c r="AM162"/>
  <c r="AM99"/>
  <c r="AM284"/>
  <c r="AM278"/>
  <c r="AM151"/>
  <c r="AM237"/>
  <c r="AM197"/>
  <c r="AM132"/>
  <c r="AM28"/>
  <c r="AM75"/>
  <c r="AM114"/>
  <c r="AM6"/>
  <c r="AM85"/>
  <c r="AM95"/>
  <c r="AM150"/>
  <c r="AM111"/>
  <c r="AM225"/>
  <c r="AM8"/>
  <c r="AM37"/>
  <c r="BD91" i="6"/>
  <c r="BM91" s="1"/>
  <c r="BD118"/>
  <c r="BM118" s="1"/>
  <c r="AM99"/>
  <c r="AM223"/>
  <c r="AM270"/>
  <c r="AM156"/>
  <c r="AM75"/>
  <c r="BD247"/>
  <c r="BM247" s="1"/>
  <c r="BV247" s="1"/>
  <c r="AU258"/>
  <c r="BD258" s="1"/>
  <c r="BM258" s="1"/>
  <c r="AU86"/>
  <c r="BD48"/>
  <c r="BM48" s="1"/>
  <c r="AU44"/>
  <c r="AM207"/>
  <c r="AM43"/>
  <c r="AM106"/>
  <c r="AM45"/>
  <c r="AM165"/>
  <c r="BD230"/>
  <c r="BM230" s="1"/>
  <c r="AU213"/>
  <c r="BD206" s="1"/>
  <c r="BM206" s="1"/>
  <c r="AU108"/>
  <c r="BD187" s="1"/>
  <c r="BM187" s="1"/>
  <c r="AU234"/>
  <c r="BD221" s="1"/>
  <c r="BM221" s="1"/>
  <c r="AU128"/>
  <c r="BD41" s="1"/>
  <c r="AU7"/>
  <c r="AU117"/>
  <c r="BD117" s="1"/>
  <c r="AM65"/>
  <c r="AM202"/>
  <c r="AM162"/>
  <c r="AM77"/>
  <c r="AM93"/>
  <c r="AM262"/>
  <c r="AM282"/>
  <c r="AM116"/>
  <c r="AU100"/>
  <c r="BD100" s="1"/>
  <c r="BD125"/>
  <c r="BM125" s="1"/>
  <c r="AU157"/>
  <c r="AM274"/>
  <c r="AU22"/>
  <c r="BD78"/>
  <c r="BM78" s="1"/>
  <c r="AU66"/>
  <c r="BD228" s="1"/>
  <c r="BM228" s="1"/>
  <c r="AM61"/>
  <c r="AM92"/>
  <c r="AM23"/>
  <c r="AM210"/>
  <c r="AA11" i="7"/>
  <c r="AA19"/>
  <c r="AA32"/>
  <c r="AH18"/>
  <c r="AA8"/>
  <c r="AD8"/>
  <c r="AH32"/>
  <c r="AH19"/>
  <c r="AH11"/>
  <c r="AA28"/>
  <c r="AD28"/>
  <c r="AA20"/>
  <c r="AD20"/>
  <c r="AD6"/>
  <c r="AA6"/>
  <c r="AH27"/>
  <c r="AA10"/>
  <c r="AA14"/>
  <c r="AA18"/>
  <c r="AA26"/>
  <c r="AH10"/>
  <c r="AH14"/>
  <c r="AD5"/>
  <c r="AA5"/>
  <c r="AD13"/>
  <c r="AA13"/>
  <c r="AD17"/>
  <c r="AA17"/>
  <c r="AD9"/>
  <c r="AA9"/>
  <c r="AA16"/>
  <c r="AD16"/>
  <c r="AD21"/>
  <c r="AA21"/>
  <c r="AH30"/>
  <c r="AH22"/>
  <c r="AA27"/>
  <c r="AA23"/>
  <c r="AA33"/>
  <c r="AA7"/>
  <c r="AA15"/>
  <c r="AD25"/>
  <c r="AA25"/>
  <c r="AA12"/>
  <c r="AD12"/>
  <c r="AH31"/>
  <c r="AH26"/>
  <c r="AD29"/>
  <c r="AA29"/>
  <c r="AH23"/>
  <c r="AH33"/>
  <c r="AA24"/>
  <c r="AD24"/>
  <c r="AH7"/>
  <c r="AH15"/>
  <c r="AA31"/>
  <c r="AA30"/>
  <c r="AA22"/>
  <c r="BD286" i="6"/>
  <c r="AM277"/>
  <c r="AM146"/>
  <c r="AM252"/>
  <c r="BD55"/>
  <c r="BM55" s="1"/>
  <c r="AM237"/>
  <c r="BD62"/>
  <c r="AM97"/>
  <c r="AM212"/>
  <c r="AM9"/>
  <c r="AM136"/>
  <c r="AM121"/>
  <c r="AM88"/>
  <c r="BD29"/>
  <c r="BD53"/>
  <c r="BD152"/>
  <c r="BM171"/>
  <c r="AM235"/>
  <c r="BV282"/>
  <c r="AM213"/>
  <c r="BM181"/>
  <c r="BD89"/>
  <c r="AM66"/>
  <c r="BD203"/>
  <c r="BD109"/>
  <c r="AM79"/>
  <c r="BM117"/>
  <c r="BD61"/>
  <c r="BD116"/>
  <c r="BM240"/>
  <c r="BM145"/>
  <c r="AM220"/>
  <c r="BM135"/>
  <c r="AM280"/>
  <c r="BM231"/>
  <c r="BM133"/>
  <c r="BD284"/>
  <c r="AM58"/>
  <c r="AM114"/>
  <c r="BM52"/>
  <c r="BM200"/>
  <c r="BM212"/>
  <c r="BM198"/>
  <c r="BD215"/>
  <c r="AM68"/>
  <c r="AM18"/>
  <c r="AM189"/>
  <c r="AM229"/>
  <c r="AM285"/>
  <c r="AM227"/>
  <c r="AM267"/>
  <c r="AM16"/>
  <c r="AM249"/>
  <c r="AM196"/>
  <c r="AM168"/>
  <c r="AM144"/>
  <c r="AM254"/>
  <c r="AM34"/>
  <c r="AM110"/>
  <c r="AM218"/>
  <c r="AM203"/>
  <c r="AM181"/>
  <c r="AM167"/>
  <c r="AM8"/>
  <c r="AM12"/>
  <c r="AM132"/>
  <c r="AM52"/>
  <c r="BM132"/>
  <c r="BM120"/>
  <c r="BM58"/>
  <c r="BM99"/>
  <c r="BM175"/>
  <c r="BM178"/>
  <c r="BM127"/>
  <c r="BM189"/>
  <c r="BM250"/>
  <c r="BM210"/>
  <c r="BV38"/>
  <c r="AM86"/>
  <c r="BD146"/>
  <c r="AM44"/>
  <c r="BM54"/>
  <c r="BM147"/>
  <c r="BD271"/>
  <c r="BM119"/>
  <c r="AM22"/>
  <c r="BD32"/>
  <c r="BM19"/>
  <c r="BV31"/>
  <c r="BD25"/>
  <c r="BM110"/>
  <c r="BM172"/>
  <c r="BM56"/>
  <c r="BD205"/>
  <c r="BM195"/>
  <c r="AM83"/>
  <c r="AM38"/>
  <c r="BD193"/>
  <c r="BD148"/>
  <c r="BM129"/>
  <c r="AM55"/>
  <c r="BM104"/>
  <c r="BM168"/>
  <c r="BM169"/>
  <c r="BV167"/>
  <c r="BM197"/>
  <c r="BM139"/>
  <c r="BM45"/>
  <c r="BM218"/>
  <c r="AM30"/>
  <c r="AM197"/>
  <c r="AM194"/>
  <c r="AM155"/>
  <c r="AM33"/>
  <c r="AM166"/>
  <c r="AM192"/>
  <c r="AM190"/>
  <c r="AM90"/>
  <c r="AM231"/>
  <c r="AM278"/>
  <c r="AM29"/>
  <c r="AM154"/>
  <c r="AM69"/>
  <c r="AM126"/>
  <c r="AM276"/>
  <c r="AM198"/>
  <c r="AM236"/>
  <c r="AM283"/>
  <c r="AM272"/>
  <c r="AM279"/>
  <c r="AM171"/>
  <c r="AM242"/>
  <c r="AM214"/>
  <c r="AM232"/>
  <c r="AM72"/>
  <c r="AM60"/>
  <c r="AM107"/>
  <c r="AM10"/>
  <c r="AM129"/>
  <c r="AM118"/>
  <c r="AM174"/>
  <c r="AM150"/>
  <c r="AM199"/>
  <c r="AM21"/>
  <c r="AM188"/>
  <c r="BM163"/>
  <c r="BD209"/>
  <c r="BM211"/>
  <c r="BM88"/>
  <c r="BD10"/>
  <c r="BD13"/>
  <c r="BM223"/>
  <c r="BM207"/>
  <c r="BM87"/>
  <c r="BM105"/>
  <c r="BM183"/>
  <c r="BD281"/>
  <c r="BM107"/>
  <c r="AM128"/>
  <c r="BD275"/>
  <c r="BD278"/>
  <c r="AM14"/>
  <c r="BM177"/>
  <c r="BM142"/>
  <c r="BM123"/>
  <c r="BD235"/>
  <c r="BD143"/>
  <c r="AM117"/>
  <c r="BM184"/>
  <c r="BM190"/>
  <c r="BD238"/>
  <c r="BM185"/>
  <c r="BM34"/>
  <c r="AM161"/>
  <c r="BM179"/>
  <c r="BM173"/>
  <c r="AM205"/>
  <c r="BM243"/>
  <c r="AM102"/>
  <c r="AM74"/>
  <c r="AM115"/>
  <c r="AM264"/>
  <c r="AM240"/>
  <c r="AM153"/>
  <c r="AM57"/>
  <c r="AM89"/>
  <c r="AM216"/>
  <c r="AM208"/>
  <c r="AM91"/>
  <c r="AM135"/>
  <c r="AM105"/>
  <c r="AM204"/>
  <c r="AM131"/>
  <c r="AM127"/>
  <c r="AM243"/>
  <c r="AM152"/>
  <c r="AM148"/>
  <c r="AM119"/>
  <c r="AM281"/>
  <c r="AM109"/>
  <c r="AM82"/>
  <c r="AM257"/>
  <c r="AM120"/>
  <c r="AM143"/>
  <c r="AM41"/>
  <c r="AM183"/>
  <c r="AM266"/>
  <c r="AM178"/>
  <c r="AM46"/>
  <c r="AM122"/>
  <c r="AM125"/>
  <c r="AM211"/>
  <c r="AM172"/>
  <c r="AM271"/>
  <c r="AM255"/>
  <c r="AM124"/>
  <c r="AM158"/>
  <c r="AM78"/>
  <c r="AM76"/>
  <c r="AM187"/>
  <c r="AM179"/>
  <c r="AM134"/>
  <c r="AM209"/>
  <c r="AM85"/>
  <c r="AM253"/>
  <c r="AM139"/>
  <c r="AM133"/>
  <c r="AM103"/>
  <c r="AM140"/>
  <c r="AM67"/>
  <c r="AM123"/>
  <c r="AM113"/>
  <c r="AM256"/>
  <c r="AM219"/>
  <c r="AM261"/>
  <c r="AM176"/>
  <c r="AM241"/>
  <c r="AM201"/>
  <c r="AM73"/>
  <c r="AM141"/>
  <c r="AM159"/>
  <c r="AM149"/>
  <c r="AM56"/>
  <c r="AM35"/>
  <c r="AM6"/>
  <c r="AM64"/>
  <c r="AM142"/>
  <c r="AM259"/>
  <c r="AM151"/>
  <c r="AM71"/>
  <c r="AM224"/>
  <c r="AM221"/>
  <c r="AM164"/>
  <c r="BD201"/>
  <c r="BD229"/>
  <c r="BV196"/>
  <c r="BM159"/>
  <c r="BM75"/>
  <c r="BM37"/>
  <c r="BM98"/>
  <c r="AM130"/>
  <c r="AM111"/>
  <c r="AM50"/>
  <c r="AM81"/>
  <c r="AM273"/>
  <c r="AM248"/>
  <c r="AM222"/>
  <c r="AM251"/>
  <c r="AM19"/>
  <c r="AM48"/>
  <c r="AM87"/>
  <c r="AM145"/>
  <c r="AM246"/>
  <c r="AM226"/>
  <c r="AM230"/>
  <c r="AM31"/>
  <c r="AM138"/>
  <c r="AM225"/>
  <c r="AM182"/>
  <c r="AM27"/>
  <c r="AM265"/>
  <c r="AM80"/>
  <c r="AM244"/>
  <c r="AM247"/>
  <c r="AM193"/>
  <c r="AM269"/>
  <c r="AM228"/>
  <c r="AM234"/>
  <c r="AM245"/>
  <c r="AM7"/>
  <c r="AM108"/>
  <c r="AM54"/>
  <c r="AM137"/>
  <c r="AM94"/>
  <c r="AM13"/>
  <c r="AM101"/>
  <c r="AM177"/>
  <c r="AM104"/>
  <c r="AM84"/>
  <c r="AM233"/>
  <c r="AM47"/>
  <c r="AM40"/>
  <c r="BM174"/>
  <c r="BM64"/>
  <c r="BM137"/>
  <c r="BD71"/>
  <c r="BM236"/>
  <c r="BD260"/>
  <c r="BM164"/>
  <c r="BM112"/>
  <c r="BM239"/>
  <c r="BM149"/>
  <c r="AM258"/>
  <c r="BM151"/>
  <c r="BD269"/>
  <c r="AM59"/>
  <c r="BD272"/>
  <c r="AM157"/>
  <c r="BV256"/>
  <c r="BD257"/>
  <c r="BM285"/>
  <c r="AM100"/>
  <c r="BM153"/>
  <c r="BD57"/>
  <c r="BM219"/>
  <c r="BM93"/>
  <c r="BD6"/>
  <c r="BM72"/>
  <c r="BM216"/>
  <c r="BM16"/>
  <c r="BD277"/>
  <c r="BD157"/>
  <c r="BM233"/>
  <c r="BD202"/>
  <c r="BD17"/>
  <c r="BM141"/>
  <c r="BD15"/>
  <c r="BM62"/>
  <c r="BV27"/>
  <c r="AM62"/>
  <c r="BM242"/>
  <c r="BD280"/>
  <c r="BD33"/>
  <c r="BM115"/>
  <c r="BM255"/>
  <c r="BV266"/>
  <c r="BM214"/>
  <c r="BD101"/>
  <c r="BM162"/>
  <c r="AM15"/>
  <c r="AM175"/>
  <c r="AM42"/>
  <c r="AM70"/>
  <c r="AM28"/>
  <c r="AM36"/>
  <c r="AM96"/>
  <c r="AM53"/>
  <c r="AM39"/>
  <c r="AM195"/>
  <c r="AM185"/>
  <c r="AM186"/>
  <c r="AM173"/>
  <c r="AM215"/>
  <c r="AM11"/>
  <c r="AM49"/>
  <c r="AM32"/>
  <c r="AM184"/>
  <c r="AM160"/>
  <c r="AM180"/>
  <c r="AM191"/>
  <c r="AM263"/>
  <c r="AM206"/>
  <c r="AM238"/>
  <c r="AM275"/>
  <c r="AM239"/>
  <c r="AM63"/>
  <c r="AM217"/>
  <c r="AM163"/>
  <c r="AM112"/>
  <c r="AM170"/>
  <c r="AM26"/>
  <c r="AM95"/>
  <c r="AM37"/>
  <c r="AM147"/>
  <c r="AM25"/>
  <c r="AM169"/>
  <c r="AM98"/>
  <c r="AM20"/>
  <c r="AM284"/>
  <c r="AM260"/>
  <c r="AM24"/>
  <c r="AM51"/>
  <c r="AM200"/>
  <c r="AM17"/>
  <c r="AV21" i="1" l="1"/>
  <c r="AV68"/>
  <c r="AV222"/>
  <c r="BD128" i="6"/>
  <c r="BM128" s="1"/>
  <c r="AH67" i="8"/>
  <c r="AI67" s="1"/>
  <c r="AD67"/>
  <c r="Z67"/>
  <c r="AA67" s="1"/>
  <c r="AB67"/>
  <c r="Y227"/>
  <c r="V67"/>
  <c r="AK169" i="5"/>
  <c r="S177"/>
  <c r="S145"/>
  <c r="AK183"/>
  <c r="AK208"/>
  <c r="AK106"/>
  <c r="AK205"/>
  <c r="S211"/>
  <c r="AK142"/>
  <c r="AB32"/>
  <c r="AK17"/>
  <c r="AB138"/>
  <c r="AK130"/>
  <c r="AK64"/>
  <c r="S59"/>
  <c r="S89"/>
  <c r="AK159"/>
  <c r="AK14"/>
  <c r="AB116"/>
  <c r="AB91"/>
  <c r="AB93"/>
  <c r="AB172"/>
  <c r="AB135"/>
  <c r="AB61"/>
  <c r="AK57"/>
  <c r="AK88"/>
  <c r="AK104"/>
  <c r="AK123"/>
  <c r="AK96"/>
  <c r="AK219"/>
  <c r="AK223"/>
  <c r="AK174"/>
  <c r="AB178"/>
  <c r="AK58"/>
  <c r="AK218"/>
  <c r="AK75"/>
  <c r="S44"/>
  <c r="AB24"/>
  <c r="AK41"/>
  <c r="AB207"/>
  <c r="AK115"/>
  <c r="AK156"/>
  <c r="AB220"/>
  <c r="AK202"/>
  <c r="AK54"/>
  <c r="S34"/>
  <c r="AK215"/>
  <c r="AB56"/>
  <c r="AB7"/>
  <c r="AK37"/>
  <c r="AK35"/>
  <c r="S29"/>
  <c r="S16"/>
  <c r="AK40"/>
  <c r="AK72"/>
  <c r="AB193"/>
  <c r="AB65"/>
  <c r="AK48"/>
  <c r="AK109"/>
  <c r="AK127"/>
  <c r="AK209"/>
  <c r="AB128"/>
  <c r="AK190"/>
  <c r="AK13"/>
  <c r="S200"/>
  <c r="S6"/>
  <c r="AB170"/>
  <c r="AK73"/>
  <c r="S182"/>
  <c r="AB60"/>
  <c r="S100"/>
  <c r="AK216"/>
  <c r="AK53"/>
  <c r="S168"/>
  <c r="S46"/>
  <c r="S186"/>
  <c r="AK203"/>
  <c r="AK167"/>
  <c r="AK19"/>
  <c r="S42"/>
  <c r="AB71"/>
  <c r="S137"/>
  <c r="AB92"/>
  <c r="AK175"/>
  <c r="AK176"/>
  <c r="AK9"/>
  <c r="AK119"/>
  <c r="AK43"/>
  <c r="S62"/>
  <c r="S12"/>
  <c r="BD246" i="6"/>
  <c r="BD7"/>
  <c r="BM7" s="1"/>
  <c r="BD66"/>
  <c r="BD44"/>
  <c r="BM44" s="1"/>
  <c r="BV44" s="1"/>
  <c r="AV144" i="1"/>
  <c r="AV39"/>
  <c r="AV165"/>
  <c r="AV76"/>
  <c r="AV168"/>
  <c r="AV267"/>
  <c r="AV136"/>
  <c r="AV95"/>
  <c r="AV166"/>
  <c r="AV248"/>
  <c r="BV176"/>
  <c r="BM247"/>
  <c r="BV272"/>
  <c r="BV36"/>
  <c r="BV276"/>
  <c r="BV101"/>
  <c r="BM211"/>
  <c r="BM241"/>
  <c r="BV184"/>
  <c r="BV132"/>
  <c r="AV203"/>
  <c r="BD203"/>
  <c r="AV67"/>
  <c r="BV14"/>
  <c r="AV27"/>
  <c r="BD27"/>
  <c r="AV109"/>
  <c r="BD109"/>
  <c r="AV33"/>
  <c r="BD33"/>
  <c r="BD175"/>
  <c r="AV175"/>
  <c r="BV278"/>
  <c r="BV159"/>
  <c r="BM89"/>
  <c r="BV152"/>
  <c r="BV208"/>
  <c r="BV255"/>
  <c r="BM282"/>
  <c r="BM187"/>
  <c r="BV61"/>
  <c r="BV147"/>
  <c r="BM130"/>
  <c r="BM223"/>
  <c r="BV246"/>
  <c r="BV200"/>
  <c r="BV178"/>
  <c r="BM235"/>
  <c r="BV269"/>
  <c r="AV117"/>
  <c r="BD117"/>
  <c r="BM233"/>
  <c r="BV181"/>
  <c r="BV214"/>
  <c r="BV153"/>
  <c r="BM53"/>
  <c r="BV104"/>
  <c r="BV19"/>
  <c r="BM43"/>
  <c r="BV9"/>
  <c r="AV122"/>
  <c r="BD122"/>
  <c r="AV17"/>
  <c r="BD17"/>
  <c r="AV202"/>
  <c r="AV10"/>
  <c r="AV32"/>
  <c r="AV207"/>
  <c r="AV120"/>
  <c r="AV184"/>
  <c r="AV199"/>
  <c r="AV131"/>
  <c r="AV84"/>
  <c r="AV104"/>
  <c r="AV103"/>
  <c r="AV25"/>
  <c r="AV19"/>
  <c r="AV31"/>
  <c r="AV157"/>
  <c r="AV152"/>
  <c r="AV9"/>
  <c r="AV15"/>
  <c r="AV148"/>
  <c r="AV208"/>
  <c r="AV140"/>
  <c r="AV26"/>
  <c r="AV213"/>
  <c r="AV154"/>
  <c r="AV225"/>
  <c r="AV28"/>
  <c r="AV249"/>
  <c r="AV195"/>
  <c r="AV278"/>
  <c r="AV99"/>
  <c r="AV182"/>
  <c r="AV50"/>
  <c r="AV190"/>
  <c r="AV40"/>
  <c r="AV75"/>
  <c r="AV269"/>
  <c r="AV181"/>
  <c r="AV173"/>
  <c r="AV256"/>
  <c r="AV214"/>
  <c r="AV153"/>
  <c r="AV162"/>
  <c r="AV46"/>
  <c r="AV38"/>
  <c r="AV272"/>
  <c r="AV265"/>
  <c r="AV180"/>
  <c r="AV98"/>
  <c r="AV127"/>
  <c r="AV193"/>
  <c r="AV55"/>
  <c r="AV44"/>
  <c r="AV146"/>
  <c r="AV285"/>
  <c r="AV36"/>
  <c r="AV276"/>
  <c r="AV224"/>
  <c r="AV189"/>
  <c r="AV200"/>
  <c r="AV178"/>
  <c r="AV198"/>
  <c r="AV72"/>
  <c r="AV218"/>
  <c r="AV71"/>
  <c r="AV57"/>
  <c r="AV100"/>
  <c r="AV64"/>
  <c r="AV11"/>
  <c r="AV13"/>
  <c r="AV60"/>
  <c r="AV239"/>
  <c r="AV12"/>
  <c r="AV150"/>
  <c r="AV167"/>
  <c r="AV121"/>
  <c r="AV255"/>
  <c r="AV125"/>
  <c r="AV7"/>
  <c r="AV155"/>
  <c r="AV79"/>
  <c r="AV111"/>
  <c r="AV34"/>
  <c r="AV141"/>
  <c r="AV62"/>
  <c r="AV271"/>
  <c r="AV156"/>
  <c r="AV273"/>
  <c r="AV277"/>
  <c r="AV238"/>
  <c r="AV216"/>
  <c r="AV197"/>
  <c r="AV237"/>
  <c r="AV231"/>
  <c r="AV23"/>
  <c r="AV252"/>
  <c r="AV268"/>
  <c r="AV261"/>
  <c r="AV135"/>
  <c r="AV274"/>
  <c r="AV65"/>
  <c r="AV132"/>
  <c r="AV14"/>
  <c r="AV280"/>
  <c r="AV219"/>
  <c r="AV204"/>
  <c r="AV74"/>
  <c r="AV158"/>
  <c r="AV85"/>
  <c r="AV281"/>
  <c r="AV128"/>
  <c r="AV96"/>
  <c r="AV29"/>
  <c r="AV250"/>
  <c r="AV284"/>
  <c r="AV113"/>
  <c r="AV143"/>
  <c r="AV20"/>
  <c r="AV177"/>
  <c r="AV138"/>
  <c r="AV59"/>
  <c r="AV61"/>
  <c r="AV147"/>
  <c r="AV81"/>
  <c r="AV246"/>
  <c r="AV188"/>
  <c r="AV102"/>
  <c r="AV217"/>
  <c r="AV174"/>
  <c r="AV129"/>
  <c r="AV151"/>
  <c r="AV66"/>
  <c r="AV221"/>
  <c r="AV264"/>
  <c r="AV101"/>
  <c r="AV106"/>
  <c r="AV30"/>
  <c r="AV16"/>
  <c r="AV78"/>
  <c r="AV242"/>
  <c r="AV110"/>
  <c r="AV123"/>
  <c r="AV107"/>
  <c r="AV45"/>
  <c r="AV183"/>
  <c r="AV243"/>
  <c r="AV83"/>
  <c r="AV97"/>
  <c r="AV164"/>
  <c r="AV80"/>
  <c r="AV170"/>
  <c r="AV192"/>
  <c r="AV232"/>
  <c r="AV212"/>
  <c r="AV185"/>
  <c r="AV118"/>
  <c r="AV259"/>
  <c r="AV70"/>
  <c r="AV179"/>
  <c r="AV234"/>
  <c r="AV115"/>
  <c r="BM78"/>
  <c r="BV92"/>
  <c r="BM242"/>
  <c r="BV162"/>
  <c r="BD87"/>
  <c r="AV87"/>
  <c r="BM110"/>
  <c r="BM123"/>
  <c r="BV146"/>
  <c r="AV119"/>
  <c r="BD119"/>
  <c r="BM107"/>
  <c r="BM45"/>
  <c r="BV188"/>
  <c r="BV174"/>
  <c r="BM183"/>
  <c r="BV11"/>
  <c r="BV148"/>
  <c r="BM142"/>
  <c r="BM257"/>
  <c r="BM230"/>
  <c r="BV99"/>
  <c r="BV115"/>
  <c r="BV125"/>
  <c r="BD112"/>
  <c r="AV112"/>
  <c r="BD35"/>
  <c r="AV35"/>
  <c r="BM254"/>
  <c r="BM220"/>
  <c r="BM215"/>
  <c r="BM240"/>
  <c r="BM105"/>
  <c r="BM266"/>
  <c r="BM139"/>
  <c r="BV237"/>
  <c r="BV250"/>
  <c r="AV94"/>
  <c r="AV247"/>
  <c r="AV279"/>
  <c r="AV211"/>
  <c r="AV69"/>
  <c r="AV241"/>
  <c r="AV92"/>
  <c r="AV47"/>
  <c r="AV24"/>
  <c r="AV49"/>
  <c r="AV228"/>
  <c r="AV77"/>
  <c r="AV191"/>
  <c r="AV133"/>
  <c r="AV194"/>
  <c r="AV8"/>
  <c r="AV52"/>
  <c r="AV108"/>
  <c r="AV126"/>
  <c r="AV91"/>
  <c r="AV226"/>
  <c r="AV54"/>
  <c r="AV283"/>
  <c r="AV88"/>
  <c r="AV210"/>
  <c r="AV270"/>
  <c r="AV42"/>
  <c r="AV93"/>
  <c r="AV258"/>
  <c r="AV73"/>
  <c r="AV37"/>
  <c r="AV171"/>
  <c r="BV243"/>
  <c r="BM172"/>
  <c r="BM209"/>
  <c r="BM163"/>
  <c r="BM275"/>
  <c r="BV264"/>
  <c r="BM145"/>
  <c r="BM8"/>
  <c r="BV65"/>
  <c r="BM52"/>
  <c r="BM108"/>
  <c r="BV219"/>
  <c r="BM126"/>
  <c r="BV29"/>
  <c r="BM91"/>
  <c r="BV103"/>
  <c r="BV25"/>
  <c r="AV161"/>
  <c r="BD161"/>
  <c r="BV15"/>
  <c r="BM169"/>
  <c r="BV7"/>
  <c r="BM88"/>
  <c r="BV177"/>
  <c r="BV141"/>
  <c r="BM210"/>
  <c r="BM270"/>
  <c r="BV81"/>
  <c r="BM42"/>
  <c r="BV62"/>
  <c r="BM93"/>
  <c r="BM258"/>
  <c r="BV151"/>
  <c r="AV206"/>
  <c r="BD206"/>
  <c r="BM73"/>
  <c r="BV129"/>
  <c r="BV173"/>
  <c r="BV256"/>
  <c r="BM37"/>
  <c r="BM171"/>
  <c r="BV157"/>
  <c r="BV249"/>
  <c r="BV31"/>
  <c r="AV51"/>
  <c r="AV149"/>
  <c r="AV41"/>
  <c r="AV63"/>
  <c r="AV176"/>
  <c r="AV262"/>
  <c r="AV244"/>
  <c r="AV90"/>
  <c r="AV227"/>
  <c r="AV86"/>
  <c r="AV22"/>
  <c r="AV186"/>
  <c r="AV142"/>
  <c r="AV257"/>
  <c r="AV230"/>
  <c r="AV201"/>
  <c r="AV245"/>
  <c r="AV229"/>
  <c r="AV254"/>
  <c r="AV220"/>
  <c r="AV215"/>
  <c r="AV240"/>
  <c r="AV105"/>
  <c r="AV266"/>
  <c r="AV139"/>
  <c r="AV160"/>
  <c r="BD160"/>
  <c r="BV47"/>
  <c r="BV46"/>
  <c r="BV38"/>
  <c r="AV134"/>
  <c r="BD134"/>
  <c r="BV44"/>
  <c r="AV56"/>
  <c r="BD56"/>
  <c r="BV285"/>
  <c r="BM51"/>
  <c r="BM149"/>
  <c r="BM41"/>
  <c r="BV271"/>
  <c r="BV100"/>
  <c r="BV64"/>
  <c r="BV13"/>
  <c r="BV60"/>
  <c r="BM63"/>
  <c r="BV239"/>
  <c r="BV195"/>
  <c r="BV54"/>
  <c r="BV248"/>
  <c r="BM212"/>
  <c r="BV280"/>
  <c r="BM185"/>
  <c r="BV182"/>
  <c r="BD236"/>
  <c r="AV236"/>
  <c r="BV216"/>
  <c r="AV116"/>
  <c r="BD116"/>
  <c r="AV260"/>
  <c r="BD260"/>
  <c r="AV124"/>
  <c r="BD124"/>
  <c r="BM229"/>
  <c r="BM259"/>
  <c r="BM70"/>
  <c r="BM179"/>
  <c r="BD196"/>
  <c r="AV196"/>
  <c r="BV156"/>
  <c r="BV231"/>
  <c r="BM234"/>
  <c r="BV197"/>
  <c r="AV263"/>
  <c r="AV172"/>
  <c r="AV209"/>
  <c r="AV163"/>
  <c r="AV275"/>
  <c r="AV145"/>
  <c r="AV6"/>
  <c r="AV114"/>
  <c r="AV253"/>
  <c r="AV82"/>
  <c r="AV251"/>
  <c r="AV48"/>
  <c r="AV137"/>
  <c r="AV58"/>
  <c r="AV89"/>
  <c r="AV205"/>
  <c r="AV159"/>
  <c r="AV18"/>
  <c r="AV169"/>
  <c r="AV282"/>
  <c r="AV187"/>
  <c r="AV130"/>
  <c r="AV223"/>
  <c r="AV235"/>
  <c r="AV233"/>
  <c r="AV53"/>
  <c r="AV43"/>
  <c r="AV250" i="6"/>
  <c r="AV268"/>
  <c r="BD11"/>
  <c r="BM11" s="1"/>
  <c r="BD192"/>
  <c r="BM192" s="1"/>
  <c r="AV117"/>
  <c r="BD51"/>
  <c r="BM51" s="1"/>
  <c r="AV235"/>
  <c r="BD270"/>
  <c r="BM270" s="1"/>
  <c r="BV270" s="1"/>
  <c r="BD108"/>
  <c r="BM108" s="1"/>
  <c r="BD122"/>
  <c r="BM122" s="1"/>
  <c r="BV122" s="1"/>
  <c r="BD96"/>
  <c r="BM96" s="1"/>
  <c r="BD234"/>
  <c r="BM234" s="1"/>
  <c r="BV234" s="1"/>
  <c r="AV128"/>
  <c r="AV59"/>
  <c r="AV108"/>
  <c r="AV24"/>
  <c r="AV36"/>
  <c r="AV66"/>
  <c r="AV157"/>
  <c r="BD8"/>
  <c r="BM8" s="1"/>
  <c r="BV8" s="1"/>
  <c r="AV44"/>
  <c r="AV258"/>
  <c r="AV55"/>
  <c r="AV205"/>
  <c r="AV79"/>
  <c r="AV237"/>
  <c r="AV199"/>
  <c r="AV99"/>
  <c r="AV46"/>
  <c r="AV262"/>
  <c r="AV152"/>
  <c r="AV89"/>
  <c r="AV54"/>
  <c r="AV180"/>
  <c r="AV181"/>
  <c r="AV67"/>
  <c r="AV248"/>
  <c r="AV173"/>
  <c r="AV80"/>
  <c r="AV70"/>
  <c r="AV279"/>
  <c r="AV219"/>
  <c r="AV168"/>
  <c r="AV105"/>
  <c r="AV32"/>
  <c r="AV246"/>
  <c r="AV120"/>
  <c r="AV107"/>
  <c r="AV61"/>
  <c r="AV264"/>
  <c r="AV210"/>
  <c r="AV148"/>
  <c r="AV34"/>
  <c r="AV265"/>
  <c r="AV156"/>
  <c r="AV119"/>
  <c r="AV118"/>
  <c r="AV11"/>
  <c r="AV231"/>
  <c r="AV122"/>
  <c r="AV154"/>
  <c r="AV37"/>
  <c r="AV241"/>
  <c r="AV137"/>
  <c r="AV110"/>
  <c r="AV81"/>
  <c r="AV276"/>
  <c r="AV217"/>
  <c r="AV169"/>
  <c r="AV19"/>
  <c r="AV240"/>
  <c r="AV162"/>
  <c r="AV77"/>
  <c r="AV39"/>
  <c r="AV214"/>
  <c r="AV192"/>
  <c r="AV150"/>
  <c r="AV277"/>
  <c r="AV225"/>
  <c r="AV170"/>
  <c r="AV52"/>
  <c r="AV9"/>
  <c r="AV206"/>
  <c r="AV176"/>
  <c r="AV88"/>
  <c r="AV25"/>
  <c r="AV254"/>
  <c r="AV166"/>
  <c r="AV125"/>
  <c r="AV266"/>
  <c r="AV188"/>
  <c r="AV84"/>
  <c r="AV278"/>
  <c r="AV221"/>
  <c r="AV177"/>
  <c r="AV78"/>
  <c r="AV16"/>
  <c r="AV142"/>
  <c r="AV121"/>
  <c r="AV29"/>
  <c r="AV232"/>
  <c r="AV133"/>
  <c r="AV116"/>
  <c r="AV73"/>
  <c r="AV6"/>
  <c r="AV185"/>
  <c r="AV124"/>
  <c r="AV69"/>
  <c r="AV253"/>
  <c r="AV207"/>
  <c r="AV135"/>
  <c r="AV60"/>
  <c r="AV274"/>
  <c r="AV224"/>
  <c r="AV153"/>
  <c r="AV51"/>
  <c r="AV18"/>
  <c r="AV175"/>
  <c r="AV189"/>
  <c r="AV47"/>
  <c r="AV147"/>
  <c r="AV123"/>
  <c r="AV104"/>
  <c r="AV247"/>
  <c r="AV222"/>
  <c r="AV94"/>
  <c r="AV28"/>
  <c r="AV167"/>
  <c r="AV63"/>
  <c r="AV23"/>
  <c r="AV252"/>
  <c r="AV194"/>
  <c r="AV160"/>
  <c r="AV96"/>
  <c r="AV273"/>
  <c r="AV186"/>
  <c r="AV172"/>
  <c r="AV65"/>
  <c r="AV20"/>
  <c r="AV236"/>
  <c r="AV109"/>
  <c r="AV53"/>
  <c r="AV255"/>
  <c r="AV98"/>
  <c r="AV31"/>
  <c r="AV271"/>
  <c r="AV195"/>
  <c r="AV93"/>
  <c r="AV56"/>
  <c r="AV233"/>
  <c r="AV112"/>
  <c r="AV97"/>
  <c r="AV21"/>
  <c r="AV243"/>
  <c r="AV146"/>
  <c r="AV159"/>
  <c r="AV33"/>
  <c r="AV204"/>
  <c r="AV197"/>
  <c r="AV151"/>
  <c r="AV72"/>
  <c r="AV284"/>
  <c r="AV212"/>
  <c r="AV155"/>
  <c r="AV270"/>
  <c r="AV216"/>
  <c r="AV134"/>
  <c r="AV283"/>
  <c r="AV184"/>
  <c r="AV40"/>
  <c r="AV196"/>
  <c r="AV42"/>
  <c r="AV129"/>
  <c r="AV281"/>
  <c r="AV136"/>
  <c r="AV193"/>
  <c r="AV267"/>
  <c r="AV91"/>
  <c r="AV261"/>
  <c r="AV164"/>
  <c r="AV249"/>
  <c r="AV111"/>
  <c r="AV239"/>
  <c r="AV106"/>
  <c r="AV263"/>
  <c r="AV182"/>
  <c r="AV10"/>
  <c r="AV143"/>
  <c r="AV43"/>
  <c r="AV275"/>
  <c r="AV140"/>
  <c r="AV71"/>
  <c r="AV12"/>
  <c r="AV238"/>
  <c r="AV190"/>
  <c r="AV48"/>
  <c r="AV257"/>
  <c r="AV139"/>
  <c r="AV75"/>
  <c r="AV259"/>
  <c r="AV208"/>
  <c r="AV131"/>
  <c r="AV13"/>
  <c r="AV256"/>
  <c r="AV202"/>
  <c r="AV35"/>
  <c r="AV272"/>
  <c r="AV223"/>
  <c r="AV103"/>
  <c r="AV92"/>
  <c r="AV7"/>
  <c r="AV115"/>
  <c r="AV85"/>
  <c r="AV26"/>
  <c r="AV126"/>
  <c r="AV145"/>
  <c r="AV244"/>
  <c r="AV45"/>
  <c r="AV242"/>
  <c r="AV218"/>
  <c r="AV158"/>
  <c r="AV130"/>
  <c r="AV49"/>
  <c r="AV191"/>
  <c r="AV200"/>
  <c r="AV127"/>
  <c r="AV50"/>
  <c r="AV201"/>
  <c r="AV203"/>
  <c r="AV141"/>
  <c r="AV90"/>
  <c r="AV285"/>
  <c r="AV228"/>
  <c r="AV178"/>
  <c r="AV87"/>
  <c r="AV15"/>
  <c r="AV198"/>
  <c r="AV165"/>
  <c r="AV113"/>
  <c r="AV76"/>
  <c r="AV269"/>
  <c r="AV215"/>
  <c r="AV132"/>
  <c r="AV57"/>
  <c r="AV282"/>
  <c r="AV230"/>
  <c r="AV174"/>
  <c r="AV138"/>
  <c r="AV27"/>
  <c r="AV17"/>
  <c r="AV171"/>
  <c r="AV64"/>
  <c r="AV226"/>
  <c r="AV260"/>
  <c r="AV209"/>
  <c r="AV68"/>
  <c r="AV229"/>
  <c r="AV58"/>
  <c r="AV163"/>
  <c r="AV41"/>
  <c r="AV211"/>
  <c r="AV74"/>
  <c r="AV179"/>
  <c r="AV101"/>
  <c r="AV187"/>
  <c r="AV62"/>
  <c r="AV144"/>
  <c r="AV95"/>
  <c r="AV227"/>
  <c r="AV82"/>
  <c r="AV183"/>
  <c r="AV149"/>
  <c r="AV102"/>
  <c r="AV234"/>
  <c r="AV213"/>
  <c r="AV280"/>
  <c r="AV83"/>
  <c r="AV30"/>
  <c r="AV220"/>
  <c r="AV251"/>
  <c r="AV245"/>
  <c r="AV22"/>
  <c r="AV100"/>
  <c r="BD106"/>
  <c r="BM106" s="1"/>
  <c r="BV106" s="1"/>
  <c r="BD138"/>
  <c r="BM138" s="1"/>
  <c r="BV138" s="1"/>
  <c r="BD59"/>
  <c r="BM59" s="1"/>
  <c r="BV59" s="1"/>
  <c r="AV86"/>
  <c r="AV114"/>
  <c r="AV38"/>
  <c r="AV14"/>
  <c r="AV161"/>
  <c r="AE7" i="7"/>
  <c r="AE18"/>
  <c r="AE26"/>
  <c r="AE20"/>
  <c r="AH20"/>
  <c r="AE22"/>
  <c r="AE14"/>
  <c r="AE27"/>
  <c r="AE11"/>
  <c r="AE32"/>
  <c r="AE21"/>
  <c r="AH21"/>
  <c r="AE24"/>
  <c r="AH24"/>
  <c r="AE12"/>
  <c r="AH12"/>
  <c r="AE17"/>
  <c r="AH17"/>
  <c r="AE5"/>
  <c r="AH5"/>
  <c r="AH6"/>
  <c r="AE6"/>
  <c r="AE15"/>
  <c r="AE23"/>
  <c r="AE9"/>
  <c r="AH9"/>
  <c r="AE13"/>
  <c r="AH13"/>
  <c r="AE29"/>
  <c r="AH29"/>
  <c r="AE25"/>
  <c r="AH25"/>
  <c r="AE16"/>
  <c r="AH16"/>
  <c r="AE28"/>
  <c r="AH28"/>
  <c r="AE8"/>
  <c r="AH8"/>
  <c r="AE33"/>
  <c r="AE31"/>
  <c r="AE30"/>
  <c r="AE10"/>
  <c r="AE19"/>
  <c r="BM286" i="6"/>
  <c r="BE286"/>
  <c r="BM280"/>
  <c r="BV220"/>
  <c r="BV233"/>
  <c r="BV216"/>
  <c r="BV64"/>
  <c r="BD9"/>
  <c r="BV243"/>
  <c r="BV173"/>
  <c r="BD46"/>
  <c r="BV185"/>
  <c r="BV190"/>
  <c r="BD124"/>
  <c r="BM143"/>
  <c r="BV123"/>
  <c r="BV177"/>
  <c r="BM278"/>
  <c r="BM281"/>
  <c r="BV105"/>
  <c r="BV223"/>
  <c r="BM209"/>
  <c r="BV91"/>
  <c r="BM193"/>
  <c r="BM100"/>
  <c r="BM32"/>
  <c r="BV52"/>
  <c r="BD70"/>
  <c r="BV133"/>
  <c r="BD248"/>
  <c r="BV135"/>
  <c r="BV145"/>
  <c r="BV240"/>
  <c r="BM61"/>
  <c r="BD182"/>
  <c r="BV181"/>
  <c r="BV171"/>
  <c r="BM152"/>
  <c r="BV162"/>
  <c r="BV55"/>
  <c r="BV115"/>
  <c r="BD43"/>
  <c r="BV62"/>
  <c r="BM17"/>
  <c r="BM277"/>
  <c r="BM6"/>
  <c r="BV219"/>
  <c r="BV153"/>
  <c r="BV285"/>
  <c r="BM272"/>
  <c r="BM269"/>
  <c r="BD264"/>
  <c r="BV239"/>
  <c r="BV164"/>
  <c r="BM260"/>
  <c r="BM71"/>
  <c r="BV98"/>
  <c r="BV75"/>
  <c r="BM201"/>
  <c r="BV34"/>
  <c r="BM235"/>
  <c r="BD36"/>
  <c r="BV107"/>
  <c r="BM13"/>
  <c r="BM66"/>
  <c r="BV45"/>
  <c r="BV197"/>
  <c r="BV168"/>
  <c r="BV258"/>
  <c r="BV129"/>
  <c r="BD73"/>
  <c r="BV78"/>
  <c r="BV56"/>
  <c r="BV110"/>
  <c r="BV7"/>
  <c r="BV119"/>
  <c r="BV147"/>
  <c r="BD126"/>
  <c r="BD103"/>
  <c r="BV250"/>
  <c r="BV187"/>
  <c r="BV178"/>
  <c r="BV99"/>
  <c r="BV120"/>
  <c r="BV132"/>
  <c r="BV200"/>
  <c r="BV231"/>
  <c r="BV221"/>
  <c r="BM33"/>
  <c r="BM15"/>
  <c r="BM202"/>
  <c r="BV16"/>
  <c r="BV112"/>
  <c r="BV236"/>
  <c r="BV37"/>
  <c r="BD47"/>
  <c r="BD65"/>
  <c r="BV179"/>
  <c r="BM238"/>
  <c r="BV184"/>
  <c r="BV142"/>
  <c r="BM275"/>
  <c r="BV125"/>
  <c r="BV183"/>
  <c r="BV87"/>
  <c r="BM41"/>
  <c r="BM10"/>
  <c r="BV211"/>
  <c r="BV163"/>
  <c r="BV104"/>
  <c r="BD40"/>
  <c r="BV19"/>
  <c r="BV208"/>
  <c r="BV198"/>
  <c r="BV96"/>
  <c r="BD186"/>
  <c r="BM284"/>
  <c r="BV48"/>
  <c r="BD63"/>
  <c r="BM116"/>
  <c r="BV117"/>
  <c r="BM109"/>
  <c r="BD24"/>
  <c r="BM89"/>
  <c r="BD134"/>
  <c r="BD259"/>
  <c r="BM246"/>
  <c r="BM53"/>
  <c r="BM29"/>
  <c r="BM101"/>
  <c r="BV214"/>
  <c r="BV255"/>
  <c r="BV242"/>
  <c r="BV141"/>
  <c r="BM157"/>
  <c r="BV72"/>
  <c r="BV93"/>
  <c r="BM57"/>
  <c r="BD42"/>
  <c r="BM257"/>
  <c r="BD188"/>
  <c r="BD160"/>
  <c r="BV151"/>
  <c r="BV149"/>
  <c r="BV161"/>
  <c r="BV137"/>
  <c r="BV174"/>
  <c r="BV159"/>
  <c r="BM229"/>
  <c r="BV206"/>
  <c r="BD35"/>
  <c r="BV228"/>
  <c r="BV207"/>
  <c r="BV88"/>
  <c r="BV218"/>
  <c r="BV139"/>
  <c r="BV108"/>
  <c r="BV169"/>
  <c r="BD92"/>
  <c r="BM148"/>
  <c r="BV195"/>
  <c r="BM205"/>
  <c r="BV172"/>
  <c r="BM25"/>
  <c r="BD60"/>
  <c r="BM271"/>
  <c r="BV54"/>
  <c r="BM146"/>
  <c r="BV210"/>
  <c r="BV189"/>
  <c r="BV127"/>
  <c r="BV175"/>
  <c r="BV58"/>
  <c r="BV118"/>
  <c r="BM215"/>
  <c r="BV212"/>
  <c r="BM203"/>
  <c r="BV230"/>
  <c r="AL67" i="8" l="1"/>
  <c r="AJ67"/>
  <c r="AK67" s="1"/>
  <c r="AH227"/>
  <c r="AE67"/>
  <c r="AF67" s="1"/>
  <c r="AG67"/>
  <c r="AK56" i="5"/>
  <c r="AB34"/>
  <c r="AK220"/>
  <c r="AK24"/>
  <c r="AK178"/>
  <c r="AK61"/>
  <c r="AK172"/>
  <c r="AK93"/>
  <c r="AK116"/>
  <c r="AK138"/>
  <c r="AB211"/>
  <c r="AB12"/>
  <c r="AK92"/>
  <c r="AK71"/>
  <c r="AB46"/>
  <c r="AB100"/>
  <c r="AK170"/>
  <c r="AK65"/>
  <c r="AB29"/>
  <c r="L67"/>
  <c r="P227" s="1"/>
  <c r="AB177"/>
  <c r="AB62"/>
  <c r="AB137"/>
  <c r="AB186"/>
  <c r="AB182"/>
  <c r="AB6"/>
  <c r="AK128"/>
  <c r="AK193"/>
  <c r="AK7"/>
  <c r="AB44"/>
  <c r="AK135"/>
  <c r="AK91"/>
  <c r="AB145"/>
  <c r="AB42"/>
  <c r="AB168"/>
  <c r="AK60"/>
  <c r="AB200"/>
  <c r="AB16"/>
  <c r="AK207"/>
  <c r="AB89"/>
  <c r="AB59"/>
  <c r="AK32"/>
  <c r="BV259" i="1"/>
  <c r="BM124"/>
  <c r="BM116"/>
  <c r="BV149"/>
  <c r="BV73"/>
  <c r="BV88"/>
  <c r="BV91"/>
  <c r="BV126"/>
  <c r="BV108"/>
  <c r="BV275"/>
  <c r="BV209"/>
  <c r="BV254"/>
  <c r="BM112"/>
  <c r="BM87"/>
  <c r="BV242"/>
  <c r="BV241"/>
  <c r="BM196"/>
  <c r="BV37"/>
  <c r="BV93"/>
  <c r="BV42"/>
  <c r="BV270"/>
  <c r="BV169"/>
  <c r="BV172"/>
  <c r="BV139"/>
  <c r="BV105"/>
  <c r="BV215"/>
  <c r="BV230"/>
  <c r="BV142"/>
  <c r="BV45"/>
  <c r="BM119"/>
  <c r="BV123"/>
  <c r="BV78"/>
  <c r="BM17"/>
  <c r="BV53"/>
  <c r="BV233"/>
  <c r="BV130"/>
  <c r="BV282"/>
  <c r="BV89"/>
  <c r="BM33"/>
  <c r="BM27"/>
  <c r="BV247"/>
  <c r="AW67"/>
  <c r="BA288" s="1"/>
  <c r="BV70"/>
  <c r="BV229"/>
  <c r="BM260"/>
  <c r="BV63"/>
  <c r="BV41"/>
  <c r="BM56"/>
  <c r="BM134"/>
  <c r="BM160"/>
  <c r="BM161"/>
  <c r="BV52"/>
  <c r="BV8"/>
  <c r="BV163"/>
  <c r="BM35"/>
  <c r="BV110"/>
  <c r="BV223"/>
  <c r="BM175"/>
  <c r="BV234"/>
  <c r="BV179"/>
  <c r="BM236"/>
  <c r="BV185"/>
  <c r="BV212"/>
  <c r="BV171"/>
  <c r="BM206"/>
  <c r="BV258"/>
  <c r="BV210"/>
  <c r="BV145"/>
  <c r="BV266"/>
  <c r="BV240"/>
  <c r="BV220"/>
  <c r="BV257"/>
  <c r="BV183"/>
  <c r="BV107"/>
  <c r="BM122"/>
  <c r="BV43"/>
  <c r="BM117"/>
  <c r="BV235"/>
  <c r="BV187"/>
  <c r="BM109"/>
  <c r="BM203"/>
  <c r="BV211"/>
  <c r="AI10" i="7"/>
  <c r="AI22"/>
  <c r="AI32"/>
  <c r="AI6"/>
  <c r="AI15"/>
  <c r="AI11"/>
  <c r="AI7"/>
  <c r="AI28"/>
  <c r="AI25"/>
  <c r="AI13"/>
  <c r="AI19"/>
  <c r="AI5"/>
  <c r="AI12"/>
  <c r="AI21"/>
  <c r="AI23"/>
  <c r="AI14"/>
  <c r="AI20"/>
  <c r="AI26"/>
  <c r="AI27"/>
  <c r="AI33"/>
  <c r="AI8"/>
  <c r="AI16"/>
  <c r="AI29"/>
  <c r="AI9"/>
  <c r="AI30"/>
  <c r="AI17"/>
  <c r="AI24"/>
  <c r="AI18"/>
  <c r="AI31"/>
  <c r="BV286" i="6"/>
  <c r="BW286" s="1"/>
  <c r="BN286"/>
  <c r="BV271"/>
  <c r="BM35"/>
  <c r="BM42"/>
  <c r="BM259"/>
  <c r="BM24"/>
  <c r="BV41"/>
  <c r="BM47"/>
  <c r="BV15"/>
  <c r="BM126"/>
  <c r="BV13"/>
  <c r="BM264"/>
  <c r="BV272"/>
  <c r="BV6"/>
  <c r="BV17"/>
  <c r="BM43"/>
  <c r="BV193"/>
  <c r="BV278"/>
  <c r="BV280"/>
  <c r="BV146"/>
  <c r="BV25"/>
  <c r="BV205"/>
  <c r="BV148"/>
  <c r="BV229"/>
  <c r="BM188"/>
  <c r="BV157"/>
  <c r="BV116"/>
  <c r="BV33"/>
  <c r="BM103"/>
  <c r="BV66"/>
  <c r="BM182"/>
  <c r="BV32"/>
  <c r="BV209"/>
  <c r="BM124"/>
  <c r="BV203"/>
  <c r="BV57"/>
  <c r="BV29"/>
  <c r="BV246"/>
  <c r="BM134"/>
  <c r="BV109"/>
  <c r="BM186"/>
  <c r="BM40"/>
  <c r="BV10"/>
  <c r="BV238"/>
  <c r="BM65"/>
  <c r="BV202"/>
  <c r="BM73"/>
  <c r="BV11"/>
  <c r="BM36"/>
  <c r="BV128"/>
  <c r="BV201"/>
  <c r="BV260"/>
  <c r="BV269"/>
  <c r="BV277"/>
  <c r="BM70"/>
  <c r="BV281"/>
  <c r="BM46"/>
  <c r="BM9"/>
  <c r="BV215"/>
  <c r="BM60"/>
  <c r="BM92"/>
  <c r="BM160"/>
  <c r="BV257"/>
  <c r="BV101"/>
  <c r="BV53"/>
  <c r="BV89"/>
  <c r="BM63"/>
  <c r="BV284"/>
  <c r="BV275"/>
  <c r="BV235"/>
  <c r="BV71"/>
  <c r="BV152"/>
  <c r="BV61"/>
  <c r="BM248"/>
  <c r="BV192"/>
  <c r="BV100"/>
  <c r="BV143"/>
  <c r="AK16" i="5" l="1"/>
  <c r="AK145"/>
  <c r="AK182"/>
  <c r="AK62"/>
  <c r="AK34"/>
  <c r="AK200"/>
  <c r="AK12"/>
  <c r="M67"/>
  <c r="N67" s="1"/>
  <c r="AK89"/>
  <c r="AK42"/>
  <c r="AK44"/>
  <c r="AK6"/>
  <c r="AK137"/>
  <c r="AK100"/>
  <c r="AK59"/>
  <c r="AK168"/>
  <c r="AK186"/>
  <c r="AK177"/>
  <c r="AK29"/>
  <c r="AK46"/>
  <c r="AK211"/>
  <c r="BV109" i="1"/>
  <c r="BV175"/>
  <c r="BV260"/>
  <c r="BV87"/>
  <c r="BV124"/>
  <c r="BV203"/>
  <c r="BV117"/>
  <c r="BV161"/>
  <c r="BV134"/>
  <c r="BV33"/>
  <c r="BV17"/>
  <c r="BV196"/>
  <c r="BV116"/>
  <c r="AX67"/>
  <c r="AY67" s="1"/>
  <c r="BV122"/>
  <c r="BV206"/>
  <c r="BV236"/>
  <c r="BV35"/>
  <c r="BV160"/>
  <c r="BV112"/>
  <c r="BV56"/>
  <c r="BV27"/>
  <c r="BV119"/>
  <c r="BV40" i="6"/>
  <c r="BV124"/>
  <c r="BV43"/>
  <c r="BV47"/>
  <c r="BV259"/>
  <c r="BV63"/>
  <c r="BV92"/>
  <c r="BV73"/>
  <c r="BV103"/>
  <c r="BV264"/>
  <c r="BV126"/>
  <c r="BV24"/>
  <c r="BV160"/>
  <c r="BV60"/>
  <c r="BV46"/>
  <c r="BV70"/>
  <c r="BV36"/>
  <c r="BV65"/>
  <c r="BV186"/>
  <c r="BV134"/>
  <c r="BV182"/>
  <c r="BV188"/>
  <c r="BV42"/>
  <c r="BV248"/>
  <c r="BV9"/>
  <c r="BV35"/>
  <c r="O67" i="5" l="1"/>
  <c r="AZ67" i="1"/>
  <c r="AV8" i="6"/>
  <c r="P67" i="5" l="1"/>
  <c r="Q67" s="1"/>
  <c r="BA67" i="1"/>
  <c r="BB67" s="1"/>
  <c r="AW67" i="6"/>
  <c r="BA288" s="1"/>
  <c r="BC67" i="1" l="1"/>
  <c r="BD67" s="1"/>
  <c r="BE259" s="1"/>
  <c r="R67" i="5"/>
  <c r="S67" s="1"/>
  <c r="BE58" i="1"/>
  <c r="BE190"/>
  <c r="AX67" i="6"/>
  <c r="AY67" s="1"/>
  <c r="BE235" i="1" l="1"/>
  <c r="BE282"/>
  <c r="BE223"/>
  <c r="BE141"/>
  <c r="BE173"/>
  <c r="BE109"/>
  <c r="BE172"/>
  <c r="BE161"/>
  <c r="BE195"/>
  <c r="BE221"/>
  <c r="BE24"/>
  <c r="BE139"/>
  <c r="BE117"/>
  <c r="BE202"/>
  <c r="BE130"/>
  <c r="BE34"/>
  <c r="BE148"/>
  <c r="BE87"/>
  <c r="BE153"/>
  <c r="BE41"/>
  <c r="BE240"/>
  <c r="BE105"/>
  <c r="BE104"/>
  <c r="BE16"/>
  <c r="BE126"/>
  <c r="BE62"/>
  <c r="BE210"/>
  <c r="BE176"/>
  <c r="BE110"/>
  <c r="BE175"/>
  <c r="BE264"/>
  <c r="BE57"/>
  <c r="BE237"/>
  <c r="BE243"/>
  <c r="BE65"/>
  <c r="BE71"/>
  <c r="BE55"/>
  <c r="BE185"/>
  <c r="BE159"/>
  <c r="BE236"/>
  <c r="BE277"/>
  <c r="BE51"/>
  <c r="BE32"/>
  <c r="BE13"/>
  <c r="BE229"/>
  <c r="BE12"/>
  <c r="BE72"/>
  <c r="BE183"/>
  <c r="BE207"/>
  <c r="BE52"/>
  <c r="BE145"/>
  <c r="BE249"/>
  <c r="BE276"/>
  <c r="BE182"/>
  <c r="BE143"/>
  <c r="BE36"/>
  <c r="BE198"/>
  <c r="BE160"/>
  <c r="BE78"/>
  <c r="BE147"/>
  <c r="BE278"/>
  <c r="BE231"/>
  <c r="BE135"/>
  <c r="BE43"/>
  <c r="BE40"/>
  <c r="BE171"/>
  <c r="BE254"/>
  <c r="BE238"/>
  <c r="BE11"/>
  <c r="BE64"/>
  <c r="BE196"/>
  <c r="BE81"/>
  <c r="BE216"/>
  <c r="BE10"/>
  <c r="BE206"/>
  <c r="BE7"/>
  <c r="BE128"/>
  <c r="BE205"/>
  <c r="BE186"/>
  <c r="BE280"/>
  <c r="BE239"/>
  <c r="BE230"/>
  <c r="BE66"/>
  <c r="BE112"/>
  <c r="BE106"/>
  <c r="BE203"/>
  <c r="BE257"/>
  <c r="BE48"/>
  <c r="BE258"/>
  <c r="BE163"/>
  <c r="BE88"/>
  <c r="BE248"/>
  <c r="BE60"/>
  <c r="BE89"/>
  <c r="BE142"/>
  <c r="BE133"/>
  <c r="BE116"/>
  <c r="BE187"/>
  <c r="BE151"/>
  <c r="BE35"/>
  <c r="BE170"/>
  <c r="BE146"/>
  <c r="BE285"/>
  <c r="BE247"/>
  <c r="BE189"/>
  <c r="BE37"/>
  <c r="BE9"/>
  <c r="BE200"/>
  <c r="BE179"/>
  <c r="BE19"/>
  <c r="BE70"/>
  <c r="BE208"/>
  <c r="BE6"/>
  <c r="BE242"/>
  <c r="BE138"/>
  <c r="BE162"/>
  <c r="BE44"/>
  <c r="BE17"/>
  <c r="BE156"/>
  <c r="BE164"/>
  <c r="BE275"/>
  <c r="BE122"/>
  <c r="BE266"/>
  <c r="BE75"/>
  <c r="BE241"/>
  <c r="BE167"/>
  <c r="BE174"/>
  <c r="BE100"/>
  <c r="BE45"/>
  <c r="BE193"/>
  <c r="BE99"/>
  <c r="BE209"/>
  <c r="BE149"/>
  <c r="BE107"/>
  <c r="BE129"/>
  <c r="BE169"/>
  <c r="BE103"/>
  <c r="BE59"/>
  <c r="BE188"/>
  <c r="BE271"/>
  <c r="BE119"/>
  <c r="BE123"/>
  <c r="BE256"/>
  <c r="BE42"/>
  <c r="BE91"/>
  <c r="BE29"/>
  <c r="BE201"/>
  <c r="BE228"/>
  <c r="BE115"/>
  <c r="BE47"/>
  <c r="BE132"/>
  <c r="BE219"/>
  <c r="BE270"/>
  <c r="BE31"/>
  <c r="BE269"/>
  <c r="BE234"/>
  <c r="BE250"/>
  <c r="BE152"/>
  <c r="BE181"/>
  <c r="BE61"/>
  <c r="BE67"/>
  <c r="BE134"/>
  <c r="BE8"/>
  <c r="BE33"/>
  <c r="BE101"/>
  <c r="BE184"/>
  <c r="BE53"/>
  <c r="BE98"/>
  <c r="BE255"/>
  <c r="BE108"/>
  <c r="BE211"/>
  <c r="BE218"/>
  <c r="BE260"/>
  <c r="BE96"/>
  <c r="BE92"/>
  <c r="BE38"/>
  <c r="BE125"/>
  <c r="BE177"/>
  <c r="BE93"/>
  <c r="BE15"/>
  <c r="BE120"/>
  <c r="BE197"/>
  <c r="BE25"/>
  <c r="BE232"/>
  <c r="BE56"/>
  <c r="BE281"/>
  <c r="BE27"/>
  <c r="BE46"/>
  <c r="BE14"/>
  <c r="BE233"/>
  <c r="BE168"/>
  <c r="BE127"/>
  <c r="BE137"/>
  <c r="BE220"/>
  <c r="BE284"/>
  <c r="BE157"/>
  <c r="BE73"/>
  <c r="BE272"/>
  <c r="BE54"/>
  <c r="BE215"/>
  <c r="BE192"/>
  <c r="BE124"/>
  <c r="BE214"/>
  <c r="BE118"/>
  <c r="BE212"/>
  <c r="BE178"/>
  <c r="BE63"/>
  <c r="BE246"/>
  <c r="T67" i="5"/>
  <c r="T71"/>
  <c r="T92"/>
  <c r="T34"/>
  <c r="T70"/>
  <c r="T153"/>
  <c r="T105"/>
  <c r="T173"/>
  <c r="T198"/>
  <c r="T14"/>
  <c r="T17"/>
  <c r="T51"/>
  <c r="T9"/>
  <c r="T167"/>
  <c r="T53"/>
  <c r="T96"/>
  <c r="T13"/>
  <c r="T202"/>
  <c r="T41"/>
  <c r="T88"/>
  <c r="T100"/>
  <c r="T120"/>
  <c r="T139"/>
  <c r="T132"/>
  <c r="T10"/>
  <c r="T110"/>
  <c r="T93"/>
  <c r="T62"/>
  <c r="T182"/>
  <c r="T145"/>
  <c r="T146"/>
  <c r="T101"/>
  <c r="T124"/>
  <c r="T15"/>
  <c r="T164"/>
  <c r="T221"/>
  <c r="T37"/>
  <c r="T32"/>
  <c r="T16"/>
  <c r="T128"/>
  <c r="T133"/>
  <c r="T192"/>
  <c r="T63"/>
  <c r="T161"/>
  <c r="T148"/>
  <c r="T134"/>
  <c r="T220"/>
  <c r="T61"/>
  <c r="T91"/>
  <c r="T122"/>
  <c r="T201"/>
  <c r="T118"/>
  <c r="T47"/>
  <c r="T190"/>
  <c r="T109"/>
  <c r="T130"/>
  <c r="T169"/>
  <c r="T119"/>
  <c r="T19"/>
  <c r="T219"/>
  <c r="T73"/>
  <c r="T40"/>
  <c r="T183"/>
  <c r="T54"/>
  <c r="T115"/>
  <c r="T58"/>
  <c r="T104"/>
  <c r="T46"/>
  <c r="T29"/>
  <c r="T177"/>
  <c r="T31"/>
  <c r="T108"/>
  <c r="T206"/>
  <c r="T143"/>
  <c r="T163"/>
  <c r="T141"/>
  <c r="T135"/>
  <c r="T60"/>
  <c r="T98"/>
  <c r="T185"/>
  <c r="T200"/>
  <c r="T193"/>
  <c r="T38"/>
  <c r="T78"/>
  <c r="T87"/>
  <c r="T25"/>
  <c r="T162"/>
  <c r="T184"/>
  <c r="T65"/>
  <c r="T33"/>
  <c r="T99"/>
  <c r="T197"/>
  <c r="T196"/>
  <c r="T127"/>
  <c r="T64"/>
  <c r="T205"/>
  <c r="T175"/>
  <c r="T216"/>
  <c r="T72"/>
  <c r="T208"/>
  <c r="T218"/>
  <c r="T36"/>
  <c r="T212"/>
  <c r="T81"/>
  <c r="T52"/>
  <c r="T107"/>
  <c r="T137"/>
  <c r="T6"/>
  <c r="T44"/>
  <c r="T103"/>
  <c r="T27"/>
  <c r="T214"/>
  <c r="T151"/>
  <c r="T66"/>
  <c r="T42"/>
  <c r="T89"/>
  <c r="T129"/>
  <c r="T55"/>
  <c r="T117"/>
  <c r="T157"/>
  <c r="T56"/>
  <c r="T24"/>
  <c r="T207"/>
  <c r="T211"/>
  <c r="T170"/>
  <c r="T125"/>
  <c r="T210"/>
  <c r="T149"/>
  <c r="T187"/>
  <c r="T171"/>
  <c r="T12"/>
  <c r="T209"/>
  <c r="T159"/>
  <c r="T142"/>
  <c r="T43"/>
  <c r="T176"/>
  <c r="T203"/>
  <c r="T223"/>
  <c r="T123"/>
  <c r="T48"/>
  <c r="T106"/>
  <c r="T215"/>
  <c r="T156"/>
  <c r="T75"/>
  <c r="T174"/>
  <c r="T57"/>
  <c r="T179"/>
  <c r="T181"/>
  <c r="T189"/>
  <c r="T112"/>
  <c r="T147"/>
  <c r="T7"/>
  <c r="T116"/>
  <c r="T138"/>
  <c r="T35"/>
  <c r="T186"/>
  <c r="T45"/>
  <c r="T11"/>
  <c r="T152"/>
  <c r="T195"/>
  <c r="T168"/>
  <c r="T59"/>
  <c r="T126"/>
  <c r="T188"/>
  <c r="T8"/>
  <c r="T160"/>
  <c r="T178"/>
  <c r="T172"/>
  <c r="BF67" i="1"/>
  <c r="AZ67" i="6"/>
  <c r="U67" i="5" l="1"/>
  <c r="BJ288" i="1"/>
  <c r="BG67"/>
  <c r="BH67" s="1"/>
  <c r="BI67" s="1"/>
  <c r="BA67" i="6"/>
  <c r="BB67" s="1"/>
  <c r="Y227" i="5" l="1"/>
  <c r="V67"/>
  <c r="W67" s="1"/>
  <c r="X67" s="1"/>
  <c r="BJ67" i="1"/>
  <c r="BC67" i="6"/>
  <c r="BD67" s="1"/>
  <c r="Y67" i="5" l="1"/>
  <c r="BK67" i="1"/>
  <c r="BL67" s="1"/>
  <c r="BE276" i="6"/>
  <c r="BE176"/>
  <c r="BE232"/>
  <c r="BE203"/>
  <c r="BE71"/>
  <c r="BE202"/>
  <c r="BE247"/>
  <c r="BE104"/>
  <c r="BE16"/>
  <c r="BE195"/>
  <c r="BE72"/>
  <c r="BE125"/>
  <c r="BE178"/>
  <c r="BE45"/>
  <c r="BE162"/>
  <c r="BE15"/>
  <c r="BE280"/>
  <c r="BE103"/>
  <c r="BE73"/>
  <c r="BE130"/>
  <c r="BE243"/>
  <c r="BE54"/>
  <c r="BE137"/>
  <c r="BE81"/>
  <c r="BE230"/>
  <c r="BE78"/>
  <c r="BE153"/>
  <c r="BE61"/>
  <c r="BE143"/>
  <c r="BE25"/>
  <c r="BE209"/>
  <c r="BE238"/>
  <c r="BE186"/>
  <c r="BE46"/>
  <c r="BE208"/>
  <c r="BE173"/>
  <c r="BE210"/>
  <c r="BE174"/>
  <c r="BE170"/>
  <c r="BE167"/>
  <c r="BE56"/>
  <c r="BE285"/>
  <c r="BE152"/>
  <c r="BE264"/>
  <c r="BE32"/>
  <c r="BE9"/>
  <c r="BE270"/>
  <c r="BE266"/>
  <c r="BE156"/>
  <c r="BE149"/>
  <c r="BE211"/>
  <c r="BE258"/>
  <c r="BE63"/>
  <c r="BE92"/>
  <c r="BE67"/>
  <c r="BE53"/>
  <c r="BE10"/>
  <c r="BE40"/>
  <c r="BE241"/>
  <c r="BE37"/>
  <c r="BE14"/>
  <c r="BE161"/>
  <c r="BE163"/>
  <c r="BE212"/>
  <c r="BE129"/>
  <c r="BE219"/>
  <c r="BE160"/>
  <c r="BE281"/>
  <c r="BE284"/>
  <c r="BE269"/>
  <c r="BE135"/>
  <c r="BE123"/>
  <c r="BE175"/>
  <c r="BE51"/>
  <c r="BE48"/>
  <c r="BE233"/>
  <c r="BE237"/>
  <c r="BE27"/>
  <c r="BE116"/>
  <c r="BE272"/>
  <c r="BE43"/>
  <c r="BE235"/>
  <c r="BE109"/>
  <c r="BE134"/>
  <c r="BE70"/>
  <c r="BE145"/>
  <c r="BE177"/>
  <c r="BE58"/>
  <c r="BE34"/>
  <c r="BE117"/>
  <c r="BE216"/>
  <c r="BE7"/>
  <c r="BE31"/>
  <c r="BE66"/>
  <c r="BE126"/>
  <c r="BE89"/>
  <c r="BE277"/>
  <c r="BE52"/>
  <c r="BE185"/>
  <c r="BE159"/>
  <c r="BE198"/>
  <c r="BE110"/>
  <c r="BE148"/>
  <c r="BE29"/>
  <c r="BE193"/>
  <c r="BE133"/>
  <c r="BE190"/>
  <c r="BE127"/>
  <c r="BE206"/>
  <c r="BE96"/>
  <c r="BE220"/>
  <c r="BE254"/>
  <c r="BE164"/>
  <c r="BE60"/>
  <c r="BE6"/>
  <c r="BE205"/>
  <c r="BE11"/>
  <c r="BE122"/>
  <c r="BE223"/>
  <c r="BE231"/>
  <c r="BE139"/>
  <c r="BE255"/>
  <c r="BE179"/>
  <c r="BE147"/>
  <c r="BE228"/>
  <c r="BE257"/>
  <c r="BE57"/>
  <c r="BE47"/>
  <c r="BE275"/>
  <c r="BE182"/>
  <c r="BE278"/>
  <c r="BE36"/>
  <c r="BE181"/>
  <c r="BE106"/>
  <c r="BE221"/>
  <c r="BE108"/>
  <c r="BE242"/>
  <c r="BE184"/>
  <c r="BE250"/>
  <c r="BE207"/>
  <c r="BE33"/>
  <c r="BE35"/>
  <c r="BE229"/>
  <c r="BE201"/>
  <c r="BE240"/>
  <c r="BE105"/>
  <c r="BE118"/>
  <c r="BE107"/>
  <c r="BE234"/>
  <c r="BE64"/>
  <c r="BE44"/>
  <c r="BE98"/>
  <c r="BE100"/>
  <c r="BE17"/>
  <c r="BE259"/>
  <c r="BE124"/>
  <c r="BE128"/>
  <c r="BE138"/>
  <c r="BE59"/>
  <c r="BE200"/>
  <c r="BE218"/>
  <c r="BE214"/>
  <c r="BE249"/>
  <c r="BE119"/>
  <c r="BE75"/>
  <c r="BE192"/>
  <c r="BE13"/>
  <c r="BE24"/>
  <c r="BE271"/>
  <c r="BE38"/>
  <c r="BE8"/>
  <c r="BE112"/>
  <c r="BE172"/>
  <c r="BE93"/>
  <c r="BE183"/>
  <c r="BE99"/>
  <c r="BE197"/>
  <c r="BE55"/>
  <c r="BE248"/>
  <c r="BE42"/>
  <c r="BE157"/>
  <c r="BE188"/>
  <c r="BE260"/>
  <c r="BE65"/>
  <c r="BE256"/>
  <c r="BE19"/>
  <c r="BE236"/>
  <c r="BE12"/>
  <c r="BE151"/>
  <c r="BE87"/>
  <c r="BE120"/>
  <c r="BE168"/>
  <c r="BE115"/>
  <c r="BE215"/>
  <c r="BE146"/>
  <c r="BE246"/>
  <c r="BE171"/>
  <c r="BE91"/>
  <c r="BE282"/>
  <c r="BE169"/>
  <c r="BE141"/>
  <c r="BE142"/>
  <c r="BE187"/>
  <c r="BE88"/>
  <c r="BE101"/>
  <c r="BE41"/>
  <c r="BE132"/>
  <c r="BE62"/>
  <c r="BE189"/>
  <c r="BE196"/>
  <c r="BE239"/>
  <c r="Z67" i="5" l="1"/>
  <c r="AA67" s="1"/>
  <c r="AB67"/>
  <c r="BM67" i="1"/>
  <c r="BF67" i="6"/>
  <c r="AC218" i="5" l="1"/>
  <c r="AC142"/>
  <c r="AC75"/>
  <c r="AC32"/>
  <c r="AC37"/>
  <c r="AC174"/>
  <c r="AC207"/>
  <c r="AC205"/>
  <c r="AC145"/>
  <c r="AC62"/>
  <c r="AC101"/>
  <c r="AC70"/>
  <c r="AC212"/>
  <c r="AC107"/>
  <c r="AC128"/>
  <c r="AC170"/>
  <c r="AC12"/>
  <c r="AC216"/>
  <c r="AC9"/>
  <c r="AC127"/>
  <c r="AC203"/>
  <c r="AC43"/>
  <c r="AC130"/>
  <c r="AC91"/>
  <c r="AC148"/>
  <c r="AC187"/>
  <c r="AC103"/>
  <c r="AC112"/>
  <c r="AC57"/>
  <c r="AC106"/>
  <c r="AC116"/>
  <c r="AC56"/>
  <c r="AC42"/>
  <c r="AC6"/>
  <c r="AC17"/>
  <c r="AC66"/>
  <c r="AC134"/>
  <c r="AC92"/>
  <c r="AC129"/>
  <c r="AC78"/>
  <c r="AC153"/>
  <c r="AC189"/>
  <c r="AC160"/>
  <c r="AC197"/>
  <c r="AC65"/>
  <c r="AC88"/>
  <c r="AC200"/>
  <c r="AC190"/>
  <c r="AC109"/>
  <c r="AC175"/>
  <c r="AC72"/>
  <c r="AC53"/>
  <c r="AC119"/>
  <c r="AC60"/>
  <c r="AC63"/>
  <c r="AC214"/>
  <c r="AC149"/>
  <c r="AC124"/>
  <c r="AC110"/>
  <c r="AC159"/>
  <c r="AC138"/>
  <c r="AC100"/>
  <c r="AC208"/>
  <c r="AC179"/>
  <c r="AC143"/>
  <c r="AC47"/>
  <c r="AC210"/>
  <c r="AC220"/>
  <c r="AC168"/>
  <c r="AC177"/>
  <c r="AC46"/>
  <c r="AC81"/>
  <c r="AC192"/>
  <c r="AC120"/>
  <c r="AC45"/>
  <c r="AC55"/>
  <c r="AC61"/>
  <c r="AC196"/>
  <c r="AC123"/>
  <c r="AC16"/>
  <c r="AC182"/>
  <c r="AC34"/>
  <c r="AC215"/>
  <c r="AC31"/>
  <c r="AC201"/>
  <c r="AC195"/>
  <c r="AC99"/>
  <c r="AC64"/>
  <c r="AC209"/>
  <c r="AC48"/>
  <c r="AC167"/>
  <c r="AC35"/>
  <c r="AC73"/>
  <c r="AC176"/>
  <c r="AC126"/>
  <c r="AC152"/>
  <c r="AC163"/>
  <c r="AC185"/>
  <c r="AC27"/>
  <c r="AC115"/>
  <c r="AC178"/>
  <c r="AC89"/>
  <c r="AC44"/>
  <c r="AC137"/>
  <c r="AC146"/>
  <c r="AC173"/>
  <c r="AC117"/>
  <c r="AC122"/>
  <c r="AC181"/>
  <c r="AC135"/>
  <c r="AC11"/>
  <c r="AC8"/>
  <c r="AC10"/>
  <c r="AC198"/>
  <c r="AC7"/>
  <c r="AC54"/>
  <c r="AC93"/>
  <c r="AC87"/>
  <c r="AC202"/>
  <c r="AC14"/>
  <c r="AC139"/>
  <c r="AC161"/>
  <c r="AC98"/>
  <c r="AC33"/>
  <c r="AC162"/>
  <c r="AC184"/>
  <c r="AC156"/>
  <c r="AC71"/>
  <c r="AC40"/>
  <c r="AC13"/>
  <c r="AC19"/>
  <c r="AC51"/>
  <c r="AC104"/>
  <c r="AC105"/>
  <c r="AC15"/>
  <c r="AC206"/>
  <c r="AC151"/>
  <c r="AC141"/>
  <c r="AC223"/>
  <c r="AC172"/>
  <c r="AC183"/>
  <c r="AC164"/>
  <c r="AC108"/>
  <c r="AC188"/>
  <c r="AC133"/>
  <c r="AC193"/>
  <c r="AC41"/>
  <c r="AC96"/>
  <c r="AC59"/>
  <c r="AC186"/>
  <c r="AC29"/>
  <c r="AC211"/>
  <c r="AC169"/>
  <c r="AC38"/>
  <c r="AC157"/>
  <c r="AC118"/>
  <c r="AC52"/>
  <c r="AC125"/>
  <c r="AC221"/>
  <c r="AC58"/>
  <c r="AC36"/>
  <c r="AC25"/>
  <c r="AC132"/>
  <c r="AC219"/>
  <c r="AC147"/>
  <c r="AC171"/>
  <c r="AC24"/>
  <c r="AC67"/>
  <c r="BN128" i="1"/>
  <c r="BN48"/>
  <c r="BN232"/>
  <c r="BN138"/>
  <c r="BN167"/>
  <c r="BN284"/>
  <c r="BN98"/>
  <c r="BN71"/>
  <c r="BN10"/>
  <c r="BN223"/>
  <c r="BN148"/>
  <c r="BN146"/>
  <c r="BN14"/>
  <c r="BN179"/>
  <c r="BN185"/>
  <c r="BN258"/>
  <c r="BN240"/>
  <c r="BN257"/>
  <c r="BN43"/>
  <c r="BN243"/>
  <c r="BN92"/>
  <c r="BN153"/>
  <c r="BN147"/>
  <c r="BN159"/>
  <c r="BN276"/>
  <c r="BN234"/>
  <c r="BN210"/>
  <c r="BN183"/>
  <c r="BN187"/>
  <c r="BN162"/>
  <c r="BN200"/>
  <c r="BN99"/>
  <c r="BN188"/>
  <c r="BN104"/>
  <c r="BN152"/>
  <c r="BN212"/>
  <c r="BN266"/>
  <c r="BN220"/>
  <c r="BN137"/>
  <c r="BN181"/>
  <c r="BN255"/>
  <c r="BN184"/>
  <c r="BN171"/>
  <c r="BN107"/>
  <c r="BN235"/>
  <c r="BN176"/>
  <c r="BN145"/>
  <c r="BN211"/>
  <c r="BN272"/>
  <c r="BN250"/>
  <c r="BN175"/>
  <c r="BN87"/>
  <c r="BN51"/>
  <c r="BN192"/>
  <c r="BN218"/>
  <c r="BN41"/>
  <c r="BN214"/>
  <c r="BN123"/>
  <c r="BN178"/>
  <c r="BN117"/>
  <c r="BN134"/>
  <c r="BN17"/>
  <c r="BN15"/>
  <c r="BN177"/>
  <c r="BN47"/>
  <c r="BN64"/>
  <c r="BN193"/>
  <c r="BN168"/>
  <c r="BN238"/>
  <c r="BN221"/>
  <c r="BN13"/>
  <c r="BN231"/>
  <c r="BN31"/>
  <c r="BN196"/>
  <c r="BN202"/>
  <c r="BN16"/>
  <c r="BN157"/>
  <c r="BN172"/>
  <c r="BN209"/>
  <c r="BN206"/>
  <c r="BN112"/>
  <c r="BN186"/>
  <c r="BN173"/>
  <c r="BN169"/>
  <c r="BN89"/>
  <c r="BN149"/>
  <c r="BN119"/>
  <c r="BN241"/>
  <c r="BN11"/>
  <c r="BN237"/>
  <c r="BN57"/>
  <c r="BN40"/>
  <c r="BN8"/>
  <c r="BN105"/>
  <c r="BN132"/>
  <c r="BN203"/>
  <c r="BN161"/>
  <c r="BN25"/>
  <c r="BN24"/>
  <c r="BN277"/>
  <c r="BN271"/>
  <c r="BN156"/>
  <c r="BN118"/>
  <c r="BN249"/>
  <c r="BN182"/>
  <c r="BN46"/>
  <c r="BN216"/>
  <c r="BN151"/>
  <c r="BN239"/>
  <c r="BN116"/>
  <c r="BN75"/>
  <c r="BN281"/>
  <c r="BN208"/>
  <c r="BN141"/>
  <c r="BN233"/>
  <c r="BN101"/>
  <c r="BN73"/>
  <c r="BN58"/>
  <c r="BN55"/>
  <c r="BN52"/>
  <c r="BN29"/>
  <c r="BN130"/>
  <c r="BN139"/>
  <c r="BN36"/>
  <c r="BN88"/>
  <c r="BN126"/>
  <c r="BN78"/>
  <c r="BN109"/>
  <c r="BN260"/>
  <c r="BN124"/>
  <c r="BN125"/>
  <c r="BN163"/>
  <c r="BN164"/>
  <c r="BN127"/>
  <c r="BN230"/>
  <c r="BN93"/>
  <c r="BN115"/>
  <c r="BN33"/>
  <c r="BN65"/>
  <c r="BN6"/>
  <c r="BN256"/>
  <c r="BN44"/>
  <c r="BN54"/>
  <c r="BN103"/>
  <c r="BN129"/>
  <c r="BN195"/>
  <c r="BN96"/>
  <c r="BN280"/>
  <c r="BN205"/>
  <c r="BN285"/>
  <c r="BN190"/>
  <c r="BN228"/>
  <c r="BN282"/>
  <c r="BN91"/>
  <c r="BN122"/>
  <c r="BN236"/>
  <c r="BN160"/>
  <c r="BN32"/>
  <c r="BN59"/>
  <c r="BN120"/>
  <c r="BN215"/>
  <c r="BN37"/>
  <c r="BN201"/>
  <c r="BN110"/>
  <c r="BN269"/>
  <c r="BN189"/>
  <c r="BN106"/>
  <c r="BN70"/>
  <c r="BN34"/>
  <c r="BN247"/>
  <c r="BN45"/>
  <c r="BN270"/>
  <c r="BN174"/>
  <c r="BN133"/>
  <c r="BN7"/>
  <c r="BN81"/>
  <c r="BN38"/>
  <c r="BN60"/>
  <c r="BN219"/>
  <c r="BN62"/>
  <c r="BN100"/>
  <c r="BN12"/>
  <c r="BN248"/>
  <c r="BN197"/>
  <c r="BN170"/>
  <c r="BN72"/>
  <c r="BN207"/>
  <c r="BN264"/>
  <c r="BN246"/>
  <c r="BN108"/>
  <c r="BN135"/>
  <c r="BN66"/>
  <c r="BN142"/>
  <c r="BN42"/>
  <c r="BN242"/>
  <c r="BN27"/>
  <c r="BN19"/>
  <c r="BN275"/>
  <c r="BN259"/>
  <c r="BN35"/>
  <c r="BN198"/>
  <c r="BN63"/>
  <c r="BN53"/>
  <c r="BN9"/>
  <c r="BN229"/>
  <c r="BN254"/>
  <c r="BN56"/>
  <c r="BN61"/>
  <c r="BN143"/>
  <c r="BN278"/>
  <c r="BN67"/>
  <c r="BG67" i="6"/>
  <c r="BH67" s="1"/>
  <c r="BI67" s="1"/>
  <c r="BJ288"/>
  <c r="AD67" i="5" l="1"/>
  <c r="BS67" i="1"/>
  <c r="BT67" s="1"/>
  <c r="BO67"/>
  <c r="BJ67" i="6"/>
  <c r="AH227" i="5" l="1"/>
  <c r="AE67"/>
  <c r="AF67" s="1"/>
  <c r="AG67" s="1"/>
  <c r="AH67" s="1"/>
  <c r="AI67" s="1"/>
  <c r="BS288" i="1"/>
  <c r="BR67"/>
  <c r="BP67"/>
  <c r="BQ67" s="1"/>
  <c r="BU67"/>
  <c r="BV67" s="1"/>
  <c r="BW67"/>
  <c r="BK67" i="6"/>
  <c r="BL67" s="1"/>
  <c r="AJ67" i="5" l="1"/>
  <c r="AK67" s="1"/>
  <c r="BW78" i="1"/>
  <c r="BW108"/>
  <c r="BW63"/>
  <c r="BW169"/>
  <c r="BW52"/>
  <c r="BW53"/>
  <c r="BW139"/>
  <c r="BW60"/>
  <c r="BW195"/>
  <c r="BW17"/>
  <c r="BW246"/>
  <c r="BW81"/>
  <c r="BW272"/>
  <c r="BW248"/>
  <c r="BW276"/>
  <c r="BW177"/>
  <c r="BW129"/>
  <c r="BW162"/>
  <c r="BW125"/>
  <c r="BW14"/>
  <c r="BW44"/>
  <c r="BW56"/>
  <c r="BW38"/>
  <c r="BW219"/>
  <c r="BW182"/>
  <c r="BW112"/>
  <c r="BW270"/>
  <c r="BW196"/>
  <c r="BW75"/>
  <c r="BW207"/>
  <c r="BW57"/>
  <c r="BW275"/>
  <c r="BW240"/>
  <c r="BW27"/>
  <c r="BW89"/>
  <c r="BW156"/>
  <c r="BW103"/>
  <c r="BW161"/>
  <c r="BW96"/>
  <c r="BW120"/>
  <c r="BW6"/>
  <c r="BW47"/>
  <c r="BW145"/>
  <c r="BW160"/>
  <c r="BW40"/>
  <c r="BW167"/>
  <c r="BW233"/>
  <c r="BW64"/>
  <c r="BW19"/>
  <c r="BW13"/>
  <c r="BW181"/>
  <c r="BW197"/>
  <c r="BW152"/>
  <c r="BW256"/>
  <c r="BW239"/>
  <c r="BW216"/>
  <c r="BW249"/>
  <c r="BW147"/>
  <c r="BW104"/>
  <c r="BW142"/>
  <c r="BW7"/>
  <c r="BW130"/>
  <c r="BW15"/>
  <c r="BW223"/>
  <c r="BW271"/>
  <c r="BW41"/>
  <c r="BW71"/>
  <c r="BW193"/>
  <c r="BW281"/>
  <c r="BW117"/>
  <c r="BW179"/>
  <c r="BW175"/>
  <c r="BW157"/>
  <c r="BW220"/>
  <c r="BW230"/>
  <c r="BW116"/>
  <c r="BW143"/>
  <c r="BW186"/>
  <c r="BW198"/>
  <c r="BW126"/>
  <c r="BW132"/>
  <c r="BW266"/>
  <c r="BW242"/>
  <c r="BW33"/>
  <c r="BW189"/>
  <c r="BW221"/>
  <c r="BW205"/>
  <c r="BW65"/>
  <c r="BW258"/>
  <c r="BW109"/>
  <c r="BW91"/>
  <c r="BW115"/>
  <c r="BW127"/>
  <c r="BW238"/>
  <c r="BW100"/>
  <c r="BW235"/>
  <c r="BW174"/>
  <c r="BW231"/>
  <c r="BW264"/>
  <c r="BW159"/>
  <c r="BW148"/>
  <c r="BW46"/>
  <c r="BW200"/>
  <c r="BW184"/>
  <c r="BW176"/>
  <c r="BW153"/>
  <c r="BW188"/>
  <c r="BW42"/>
  <c r="BW212"/>
  <c r="BW215"/>
  <c r="BW73"/>
  <c r="BW229"/>
  <c r="BW206"/>
  <c r="BW247"/>
  <c r="BW190"/>
  <c r="BW277"/>
  <c r="BW48"/>
  <c r="BW24"/>
  <c r="BW110"/>
  <c r="BW87"/>
  <c r="BW209"/>
  <c r="BW101"/>
  <c r="BW93"/>
  <c r="BW210"/>
  <c r="BW106"/>
  <c r="BW55"/>
  <c r="BW218"/>
  <c r="BW203"/>
  <c r="BW151"/>
  <c r="BW278"/>
  <c r="BW122"/>
  <c r="BW234"/>
  <c r="BW192"/>
  <c r="BW135"/>
  <c r="BW66"/>
  <c r="BW241"/>
  <c r="BW61"/>
  <c r="BW260"/>
  <c r="BW119"/>
  <c r="BW123"/>
  <c r="BW138"/>
  <c r="BW58"/>
  <c r="BW133"/>
  <c r="BW118"/>
  <c r="BW183"/>
  <c r="BW250"/>
  <c r="BW36"/>
  <c r="BW29"/>
  <c r="BW285"/>
  <c r="BW62"/>
  <c r="BW280"/>
  <c r="BW92"/>
  <c r="BW99"/>
  <c r="BW255"/>
  <c r="BW146"/>
  <c r="BW237"/>
  <c r="BW269"/>
  <c r="BW54"/>
  <c r="BW37"/>
  <c r="BW171"/>
  <c r="BW9"/>
  <c r="BW35"/>
  <c r="BW45"/>
  <c r="BW134"/>
  <c r="BW59"/>
  <c r="BW232"/>
  <c r="BW201"/>
  <c r="BW173"/>
  <c r="BW107"/>
  <c r="BW259"/>
  <c r="BW11"/>
  <c r="BW214"/>
  <c r="BW70"/>
  <c r="BW228"/>
  <c r="BW12"/>
  <c r="BW202"/>
  <c r="BW8"/>
  <c r="BW282"/>
  <c r="BW211"/>
  <c r="BW236"/>
  <c r="BW105"/>
  <c r="BW16"/>
  <c r="BW137"/>
  <c r="BW170"/>
  <c r="BW88"/>
  <c r="BW31"/>
  <c r="BW124"/>
  <c r="BW25"/>
  <c r="BW208"/>
  <c r="BW187"/>
  <c r="BW284"/>
  <c r="BW32"/>
  <c r="BW168"/>
  <c r="BW141"/>
  <c r="BW257"/>
  <c r="BW243"/>
  <c r="BW10"/>
  <c r="BW34"/>
  <c r="BW43"/>
  <c r="BW178"/>
  <c r="BW163"/>
  <c r="BW98"/>
  <c r="BW164"/>
  <c r="BW72"/>
  <c r="BW254"/>
  <c r="BW185"/>
  <c r="BW128"/>
  <c r="BW149"/>
  <c r="BW172"/>
  <c r="BM67" i="6"/>
  <c r="AL67" i="5" l="1"/>
  <c r="AL139"/>
  <c r="AL33"/>
  <c r="AL189"/>
  <c r="AL8"/>
  <c r="AL218"/>
  <c r="AL221"/>
  <c r="AL132"/>
  <c r="AL219"/>
  <c r="AL124"/>
  <c r="AL27"/>
  <c r="AL196"/>
  <c r="AL118"/>
  <c r="AL53"/>
  <c r="AL126"/>
  <c r="AL143"/>
  <c r="AL41"/>
  <c r="AL171"/>
  <c r="AL152"/>
  <c r="AL208"/>
  <c r="AL212"/>
  <c r="AL43"/>
  <c r="AL72"/>
  <c r="AL25"/>
  <c r="AL63"/>
  <c r="AL48"/>
  <c r="AL130"/>
  <c r="AL174"/>
  <c r="AL216"/>
  <c r="AL46"/>
  <c r="AL178"/>
  <c r="AL89"/>
  <c r="AL182"/>
  <c r="AL24"/>
  <c r="AL137"/>
  <c r="AL32"/>
  <c r="AL149"/>
  <c r="AL66"/>
  <c r="AL52"/>
  <c r="AL10"/>
  <c r="AL160"/>
  <c r="AL37"/>
  <c r="AL176"/>
  <c r="AL187"/>
  <c r="AL134"/>
  <c r="AL146"/>
  <c r="AL96"/>
  <c r="AL197"/>
  <c r="AL75"/>
  <c r="AL119"/>
  <c r="AL173"/>
  <c r="AL198"/>
  <c r="AL54"/>
  <c r="AL210"/>
  <c r="AL103"/>
  <c r="AL117"/>
  <c r="AL88"/>
  <c r="AL157"/>
  <c r="AL181"/>
  <c r="AL133"/>
  <c r="AL78"/>
  <c r="AL209"/>
  <c r="AL205"/>
  <c r="AL153"/>
  <c r="AL55"/>
  <c r="AL179"/>
  <c r="AL19"/>
  <c r="AL98"/>
  <c r="AL35"/>
  <c r="AL163"/>
  <c r="AL175"/>
  <c r="AL161"/>
  <c r="AL14"/>
  <c r="AL92"/>
  <c r="AL59"/>
  <c r="AL60"/>
  <c r="AL93"/>
  <c r="AL207"/>
  <c r="AL44"/>
  <c r="AL34"/>
  <c r="AL193"/>
  <c r="AL104"/>
  <c r="AL123"/>
  <c r="AL109"/>
  <c r="AL116"/>
  <c r="AL186"/>
  <c r="AL200"/>
  <c r="AL135"/>
  <c r="AL12"/>
  <c r="AL87"/>
  <c r="AL45"/>
  <c r="AL99"/>
  <c r="AL185"/>
  <c r="AL38"/>
  <c r="AL159"/>
  <c r="AL101"/>
  <c r="AL106"/>
  <c r="AL192"/>
  <c r="AL141"/>
  <c r="AL31"/>
  <c r="AL188"/>
  <c r="AL183"/>
  <c r="AL184"/>
  <c r="AL57"/>
  <c r="AL169"/>
  <c r="AL112"/>
  <c r="AL73"/>
  <c r="AL215"/>
  <c r="AL214"/>
  <c r="AL120"/>
  <c r="AL110"/>
  <c r="AL195"/>
  <c r="AL127"/>
  <c r="AL164"/>
  <c r="AL107"/>
  <c r="AL162"/>
  <c r="AL145"/>
  <c r="AL71"/>
  <c r="AL65"/>
  <c r="AL122"/>
  <c r="AL129"/>
  <c r="AL47"/>
  <c r="AL151"/>
  <c r="AL147"/>
  <c r="AL70"/>
  <c r="AL64"/>
  <c r="AL40"/>
  <c r="AL201"/>
  <c r="AL125"/>
  <c r="AL15"/>
  <c r="AL223"/>
  <c r="AL202"/>
  <c r="AL17"/>
  <c r="AL203"/>
  <c r="AL36"/>
  <c r="AL13"/>
  <c r="AL115"/>
  <c r="AL167"/>
  <c r="AL148"/>
  <c r="AL11"/>
  <c r="AL206"/>
  <c r="AL190"/>
  <c r="AL58"/>
  <c r="AL9"/>
  <c r="AL168"/>
  <c r="AL91"/>
  <c r="AL42"/>
  <c r="AL62"/>
  <c r="AL29"/>
  <c r="AL170"/>
  <c r="AL220"/>
  <c r="AL7"/>
  <c r="AL16"/>
  <c r="AL56"/>
  <c r="AL81"/>
  <c r="AL108"/>
  <c r="AL156"/>
  <c r="AL142"/>
  <c r="AL105"/>
  <c r="AL172"/>
  <c r="AL6"/>
  <c r="AL211"/>
  <c r="AL100"/>
  <c r="AL138"/>
  <c r="AL61"/>
  <c r="AL177"/>
  <c r="AL128"/>
  <c r="BN176" i="6"/>
  <c r="BN229"/>
  <c r="BN255"/>
  <c r="BN247"/>
  <c r="BN41"/>
  <c r="BN266"/>
  <c r="BN105"/>
  <c r="BN101"/>
  <c r="BN9"/>
  <c r="BN172"/>
  <c r="BN175"/>
  <c r="BN100"/>
  <c r="BN99"/>
  <c r="BN236"/>
  <c r="BN32"/>
  <c r="BN183"/>
  <c r="BN198"/>
  <c r="BN272"/>
  <c r="BN27"/>
  <c r="BN127"/>
  <c r="BN118"/>
  <c r="BN205"/>
  <c r="BN159"/>
  <c r="BN207"/>
  <c r="BN182"/>
  <c r="BN197"/>
  <c r="BN254"/>
  <c r="BN257"/>
  <c r="BN120"/>
  <c r="BN142"/>
  <c r="BN25"/>
  <c r="BN248"/>
  <c r="BN206"/>
  <c r="BN139"/>
  <c r="BN29"/>
  <c r="BN141"/>
  <c r="BN93"/>
  <c r="BN186"/>
  <c r="BN145"/>
  <c r="BN107"/>
  <c r="BN92"/>
  <c r="BN54"/>
  <c r="BN223"/>
  <c r="BN53"/>
  <c r="BN153"/>
  <c r="BN62"/>
  <c r="BN128"/>
  <c r="BN256"/>
  <c r="BN216"/>
  <c r="BN10"/>
  <c r="BN48"/>
  <c r="BN125"/>
  <c r="BN43"/>
  <c r="BN129"/>
  <c r="BN56"/>
  <c r="BN246"/>
  <c r="BN42"/>
  <c r="BN37"/>
  <c r="BN208"/>
  <c r="BN36"/>
  <c r="BN170"/>
  <c r="BN200"/>
  <c r="BN160"/>
  <c r="BN210"/>
  <c r="BN52"/>
  <c r="BN61"/>
  <c r="BN164"/>
  <c r="BN219"/>
  <c r="BN11"/>
  <c r="BN188"/>
  <c r="BN270"/>
  <c r="BN221"/>
  <c r="BN24"/>
  <c r="BN138"/>
  <c r="BN110"/>
  <c r="BN264"/>
  <c r="BN228"/>
  <c r="BN173"/>
  <c r="BN192"/>
  <c r="BN233"/>
  <c r="BN31"/>
  <c r="BN281"/>
  <c r="BN134"/>
  <c r="BN181"/>
  <c r="BN156"/>
  <c r="BN275"/>
  <c r="BN59"/>
  <c r="BN171"/>
  <c r="BN73"/>
  <c r="BN211"/>
  <c r="BN234"/>
  <c r="BN259"/>
  <c r="BN12"/>
  <c r="BN147"/>
  <c r="BN33"/>
  <c r="BN235"/>
  <c r="BN72"/>
  <c r="BN151"/>
  <c r="BN152"/>
  <c r="BN231"/>
  <c r="BN104"/>
  <c r="BN46"/>
  <c r="BN177"/>
  <c r="BN122"/>
  <c r="BN67"/>
  <c r="BN232"/>
  <c r="BN13"/>
  <c r="BN88"/>
  <c r="BN169"/>
  <c r="BN60"/>
  <c r="BN243"/>
  <c r="BN135"/>
  <c r="BN47"/>
  <c r="BN218"/>
  <c r="BN185"/>
  <c r="BN215"/>
  <c r="BN119"/>
  <c r="BN187"/>
  <c r="BN157"/>
  <c r="BN280"/>
  <c r="BN149"/>
  <c r="BN161"/>
  <c r="BN6"/>
  <c r="BN195"/>
  <c r="BN123"/>
  <c r="BN124"/>
  <c r="BN8"/>
  <c r="BN38"/>
  <c r="BN71"/>
  <c r="BN78"/>
  <c r="BN7"/>
  <c r="BN57"/>
  <c r="BN209"/>
  <c r="BN87"/>
  <c r="BN96"/>
  <c r="BN203"/>
  <c r="BN117"/>
  <c r="BN214"/>
  <c r="BN146"/>
  <c r="BN179"/>
  <c r="BN163"/>
  <c r="BN40"/>
  <c r="BN75"/>
  <c r="BN239"/>
  <c r="BN202"/>
  <c r="BN249"/>
  <c r="BN282"/>
  <c r="BN212"/>
  <c r="BN70"/>
  <c r="BN106"/>
  <c r="BN167"/>
  <c r="BN143"/>
  <c r="BN58"/>
  <c r="BN133"/>
  <c r="BN51"/>
  <c r="BN276"/>
  <c r="BN284"/>
  <c r="BN285"/>
  <c r="BN237"/>
  <c r="BN126"/>
  <c r="BN178"/>
  <c r="BN112"/>
  <c r="BN148"/>
  <c r="BN14"/>
  <c r="BN241"/>
  <c r="BN238"/>
  <c r="BN196"/>
  <c r="BN220"/>
  <c r="BN230"/>
  <c r="BN65"/>
  <c r="BN91"/>
  <c r="BN34"/>
  <c r="BN103"/>
  <c r="BN130"/>
  <c r="BN81"/>
  <c r="BN66"/>
  <c r="BN45"/>
  <c r="BN98"/>
  <c r="BN260"/>
  <c r="BN15"/>
  <c r="BN108"/>
  <c r="BN189"/>
  <c r="BN271"/>
  <c r="BN190"/>
  <c r="BN240"/>
  <c r="BN278"/>
  <c r="BN168"/>
  <c r="BN258"/>
  <c r="BN109"/>
  <c r="BN55"/>
  <c r="BN115"/>
  <c r="BN89"/>
  <c r="BN193"/>
  <c r="BN137"/>
  <c r="BN174"/>
  <c r="BN201"/>
  <c r="BN44"/>
  <c r="BN16"/>
  <c r="BN269"/>
  <c r="BN184"/>
  <c r="BN19"/>
  <c r="BN17"/>
  <c r="BN250"/>
  <c r="BN132"/>
  <c r="BN116"/>
  <c r="BN64"/>
  <c r="BN162"/>
  <c r="BN277"/>
  <c r="BN35"/>
  <c r="BN242"/>
  <c r="BN63"/>
  <c r="BO67" l="1"/>
  <c r="BS288" l="1"/>
  <c r="BP67"/>
  <c r="BQ67" s="1"/>
  <c r="BR67" s="1"/>
  <c r="BS67" s="1"/>
  <c r="BT67" s="1"/>
  <c r="BU67" l="1"/>
  <c r="BV67" s="1"/>
  <c r="BW280" s="1"/>
  <c r="BW127" l="1"/>
  <c r="BW285"/>
  <c r="BW254"/>
  <c r="BW118"/>
  <c r="BW132"/>
  <c r="BW44"/>
  <c r="BW78"/>
  <c r="BW168"/>
  <c r="BW197"/>
  <c r="BW89"/>
  <c r="BW240"/>
  <c r="BW6"/>
  <c r="BW198"/>
  <c r="BW62"/>
  <c r="BW48"/>
  <c r="BW231"/>
  <c r="BW233"/>
  <c r="BW239"/>
  <c r="BW135"/>
  <c r="BW35"/>
  <c r="BW181"/>
  <c r="BW148"/>
  <c r="BW246"/>
  <c r="BW163"/>
  <c r="BW87"/>
  <c r="BW72"/>
  <c r="BW157"/>
  <c r="BW61"/>
  <c r="BW247"/>
  <c r="BW173"/>
  <c r="BW281"/>
  <c r="BW182"/>
  <c r="BW75"/>
  <c r="BW235"/>
  <c r="BW17"/>
  <c r="BW32"/>
  <c r="BW122"/>
  <c r="BW284"/>
  <c r="BW167"/>
  <c r="BW187"/>
  <c r="BW125"/>
  <c r="BW238"/>
  <c r="BW275"/>
  <c r="BW66"/>
  <c r="BW93"/>
  <c r="BW249"/>
  <c r="BW162"/>
  <c r="BW146"/>
  <c r="BW210"/>
  <c r="BW161"/>
  <c r="BW29"/>
  <c r="BW117"/>
  <c r="BW237"/>
  <c r="BW266"/>
  <c r="BW272"/>
  <c r="BW147"/>
  <c r="BW109"/>
  <c r="BW145"/>
  <c r="BW175"/>
  <c r="BW160"/>
  <c r="BW234"/>
  <c r="BW172"/>
  <c r="BW143"/>
  <c r="BW57"/>
  <c r="BW19"/>
  <c r="BW88"/>
  <c r="BW98"/>
  <c r="BW31"/>
  <c r="BW196"/>
  <c r="BW258"/>
  <c r="BW70"/>
  <c r="BW13"/>
  <c r="BW269"/>
  <c r="BW103"/>
  <c r="BW99"/>
  <c r="BW221"/>
  <c r="BW142"/>
  <c r="BW151"/>
  <c r="BW190"/>
  <c r="BW24"/>
  <c r="BW179"/>
  <c r="BW277"/>
  <c r="BW138"/>
  <c r="BW73"/>
  <c r="BW242"/>
  <c r="BW60"/>
  <c r="BW137"/>
  <c r="BW216"/>
  <c r="BW15"/>
  <c r="BW211"/>
  <c r="BW271"/>
  <c r="BW110"/>
  <c r="BW96"/>
  <c r="BW104"/>
  <c r="BW257"/>
  <c r="BW189"/>
  <c r="BW195"/>
  <c r="BW128"/>
  <c r="BW205"/>
  <c r="BW220"/>
  <c r="BW270"/>
  <c r="BW25"/>
  <c r="BW27"/>
  <c r="BW106"/>
  <c r="BW134"/>
  <c r="BW101"/>
  <c r="BW278"/>
  <c r="BW14"/>
  <c r="BW169"/>
  <c r="BW214"/>
  <c r="BW124"/>
  <c r="BW119"/>
  <c r="BW107"/>
  <c r="BW208"/>
  <c r="BW241"/>
  <c r="BW174"/>
  <c r="BW256"/>
  <c r="BW248"/>
  <c r="BW218"/>
  <c r="BW100"/>
  <c r="BW120"/>
  <c r="BW8"/>
  <c r="BW209"/>
  <c r="BW177"/>
  <c r="BW212"/>
  <c r="BW130"/>
  <c r="BW64"/>
  <c r="BW36"/>
  <c r="BW33"/>
  <c r="BW183"/>
  <c r="BW156"/>
  <c r="BW152"/>
  <c r="BW171"/>
  <c r="BW56"/>
  <c r="BW176"/>
  <c r="BW228"/>
  <c r="BW219"/>
  <c r="BW178"/>
  <c r="BW41"/>
  <c r="BW264"/>
  <c r="BW47"/>
  <c r="BW71"/>
  <c r="BW185"/>
  <c r="BW63"/>
  <c r="BW230"/>
  <c r="BW139"/>
  <c r="BW55"/>
  <c r="BW92"/>
  <c r="BW260"/>
  <c r="BW34"/>
  <c r="BW243"/>
  <c r="BW58"/>
  <c r="BW201"/>
  <c r="BW232"/>
  <c r="BW192"/>
  <c r="BW105"/>
  <c r="BW37"/>
  <c r="BW206"/>
  <c r="BW123"/>
  <c r="BW188"/>
  <c r="BW141"/>
  <c r="BW129"/>
  <c r="BW10"/>
  <c r="BW11"/>
  <c r="BW52"/>
  <c r="BW45"/>
  <c r="BW184"/>
  <c r="BW203"/>
  <c r="BW126"/>
  <c r="BW91"/>
  <c r="BW16"/>
  <c r="BW215"/>
  <c r="BW282"/>
  <c r="BW186"/>
  <c r="BW200"/>
  <c r="BW9"/>
  <c r="BW53"/>
  <c r="BW7"/>
  <c r="BW67"/>
  <c r="BW164"/>
  <c r="BW65"/>
  <c r="BW223"/>
  <c r="BW159"/>
  <c r="BW54"/>
  <c r="BW40"/>
  <c r="BW112"/>
  <c r="BW259"/>
  <c r="BW207"/>
  <c r="BW255"/>
  <c r="BW42"/>
  <c r="BW59"/>
  <c r="BW250"/>
  <c r="BW276"/>
  <c r="BW193"/>
  <c r="BW153"/>
  <c r="BW46"/>
  <c r="BW229"/>
  <c r="BW236"/>
  <c r="BW202"/>
  <c r="BW170"/>
  <c r="BW108"/>
  <c r="BW115"/>
  <c r="BW38"/>
  <c r="BW149"/>
  <c r="BW43"/>
  <c r="BW133"/>
  <c r="BW81"/>
  <c r="BW116"/>
  <c r="BW12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14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15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<sst xmlns="http://schemas.openxmlformats.org/spreadsheetml/2006/main" count="6511" uniqueCount="1759">
  <si>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</si>
  <si>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</si>
  <si>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</si>
  <si>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</si>
  <si>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</si>
  <si>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</si>
  <si>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</si>
  <si>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</si>
  <si>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</si>
  <si>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</si>
  <si>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</si>
  <si>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</si>
  <si>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</si>
  <si>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</si>
  <si>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</si>
  <si>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</si>
  <si>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</si>
  <si>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</si>
  <si>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</si>
  <si>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</si>
  <si>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</si>
  <si>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</si>
  <si>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</si>
  <si>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</si>
  <si>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</si>
  <si>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</si>
  <si>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</si>
  <si>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1100690287</t>
  </si>
  <si>
    <t>1102590046</t>
  </si>
  <si>
    <t>1102590066</t>
  </si>
  <si>
    <t>1102590091</t>
  </si>
  <si>
    <t>1102590094</t>
  </si>
  <si>
    <t>1105530204</t>
  </si>
  <si>
    <t>1105530220</t>
  </si>
  <si>
    <t>1106200008</t>
  </si>
  <si>
    <t>1106200027</t>
  </si>
  <si>
    <t>1106200031</t>
  </si>
  <si>
    <t>1106200038</t>
  </si>
  <si>
    <t>1106200047</t>
  </si>
  <si>
    <t>1106200048</t>
  </si>
  <si>
    <t>1106200050</t>
  </si>
  <si>
    <t>1106200054</t>
  </si>
  <si>
    <t>1108830113</t>
  </si>
  <si>
    <t>1108830122</t>
  </si>
  <si>
    <t>1108830126</t>
  </si>
  <si>
    <t>1108830144</t>
  </si>
  <si>
    <t>1108830165</t>
  </si>
  <si>
    <t>1108830168</t>
  </si>
  <si>
    <t>1108830169</t>
  </si>
  <si>
    <t>1109760003</t>
  </si>
  <si>
    <t>1109760006</t>
  </si>
  <si>
    <t>1110550188</t>
  </si>
  <si>
    <t>1110550227</t>
  </si>
  <si>
    <t>1111310006</t>
  </si>
  <si>
    <t>1111310046</t>
  </si>
  <si>
    <t>1111310057</t>
  </si>
  <si>
    <t>1111310062</t>
  </si>
  <si>
    <t>1111310078</t>
  </si>
  <si>
    <t>1111310083</t>
  </si>
  <si>
    <t>1111310084</t>
  </si>
  <si>
    <t>1111310110</t>
  </si>
  <si>
    <t>1111310119</t>
  </si>
  <si>
    <t>1111310125</t>
  </si>
  <si>
    <t>1111310126</t>
  </si>
  <si>
    <t>1111310128</t>
  </si>
  <si>
    <t>1111310141</t>
  </si>
  <si>
    <t>1111310151</t>
  </si>
  <si>
    <t>1114030001</t>
  </si>
  <si>
    <t>1114030055</t>
  </si>
  <si>
    <t>1114030156</t>
  </si>
  <si>
    <t>1114030162</t>
  </si>
  <si>
    <t>1114030166</t>
  </si>
  <si>
    <t>1114030174</t>
  </si>
  <si>
    <t>1114030179</t>
  </si>
  <si>
    <t>1114030182</t>
  </si>
  <si>
    <t>1114030183</t>
  </si>
  <si>
    <t>1116980008</t>
  </si>
  <si>
    <t>1116980021</t>
  </si>
  <si>
    <t>1116980025</t>
  </si>
  <si>
    <t>1116980031</t>
  </si>
  <si>
    <t>1116980034</t>
  </si>
  <si>
    <t>1116980035</t>
  </si>
  <si>
    <t>1116980036</t>
  </si>
  <si>
    <t>1117070011</t>
  </si>
  <si>
    <t>1117070016</t>
  </si>
  <si>
    <t>1117070018</t>
  </si>
  <si>
    <t>1117070021</t>
  </si>
  <si>
    <t>1117070022</t>
  </si>
  <si>
    <t>1117070023</t>
  </si>
  <si>
    <t>1117070025</t>
  </si>
  <si>
    <t>1117540003</t>
  </si>
  <si>
    <t>1117540022</t>
  </si>
  <si>
    <t>1117540027</t>
  </si>
  <si>
    <t>1117540029</t>
  </si>
  <si>
    <t>1117540030</t>
  </si>
  <si>
    <t>1117540035</t>
  </si>
  <si>
    <t>1117540038</t>
  </si>
  <si>
    <t>1117540039</t>
  </si>
  <si>
    <t>1117540040</t>
  </si>
  <si>
    <t>1117570050</t>
  </si>
  <si>
    <t>1117570055</t>
  </si>
  <si>
    <t>1117570068</t>
  </si>
  <si>
    <t>1117570079</t>
  </si>
  <si>
    <t>1117570085</t>
  </si>
  <si>
    <t>1117570117</t>
  </si>
  <si>
    <t>1118930001</t>
  </si>
  <si>
    <t>1118930009</t>
  </si>
  <si>
    <t>1118930024</t>
  </si>
  <si>
    <t>1118930031</t>
  </si>
  <si>
    <t>1118930046</t>
  </si>
  <si>
    <t>1118930049</t>
  </si>
  <si>
    <t>1118930052</t>
  </si>
  <si>
    <t>1118930053</t>
  </si>
  <si>
    <t>1118930054</t>
  </si>
  <si>
    <t>1118930056</t>
  </si>
  <si>
    <t>1118930057</t>
  </si>
  <si>
    <t>1119490012</t>
  </si>
  <si>
    <t>1119490013</t>
  </si>
  <si>
    <t>1119490020</t>
  </si>
  <si>
    <t>1120750017</t>
  </si>
  <si>
    <t>1120750024</t>
  </si>
  <si>
    <t>1120750025</t>
  </si>
  <si>
    <t>1120750028</t>
  </si>
  <si>
    <t>1121100001</t>
  </si>
  <si>
    <t>1121100002</t>
  </si>
  <si>
    <t>1121100006</t>
  </si>
  <si>
    <t>1121100011</t>
  </si>
  <si>
    <t>1121100012</t>
  </si>
  <si>
    <t>1121100022</t>
  </si>
  <si>
    <t>1121100028</t>
  </si>
  <si>
    <t>1121100037</t>
  </si>
  <si>
    <t>1121100038</t>
  </si>
  <si>
    <t>1121840006</t>
  </si>
  <si>
    <t>1121840008</t>
  </si>
  <si>
    <t>1121840009</t>
  </si>
  <si>
    <t>1121840013</t>
  </si>
  <si>
    <t>1121840017</t>
  </si>
  <si>
    <t>1122150007</t>
  </si>
  <si>
    <t>1122150010</t>
  </si>
  <si>
    <t>1122150013</t>
  </si>
  <si>
    <t>1122480003</t>
  </si>
  <si>
    <t>1122480004</t>
  </si>
  <si>
    <t>1122550002</t>
  </si>
  <si>
    <t>1122550004</t>
  </si>
  <si>
    <t>1122550005</t>
  </si>
  <si>
    <t>1122550006</t>
  </si>
  <si>
    <t>1122550012</t>
  </si>
  <si>
    <t>1122550022</t>
  </si>
  <si>
    <t xml:space="preserve">Etape 8 : Mai 20xx - Thème ""
Juges : 1.  ; 2.  ; 3. </t>
  </si>
  <si>
    <t xml:space="preserve">Etape 7 : Avril 20xx - Thème ""
Juges : 1.  ; 2.  ; 
3. </t>
  </si>
  <si>
    <t xml:space="preserve">Etape 6 : Mars 20xx - Thème ""
Juges : 1.   ; 2.   ; 
3. </t>
  </si>
  <si>
    <t xml:space="preserve">Etape 3 : Décembre 20xx - Thème ""
Juges : 1.  ; 2.   ; 
3. </t>
  </si>
  <si>
    <t>Challenge de l'UR11 - Saison 2021/2022</t>
  </si>
  <si>
    <t>Le foin et l'oiseau</t>
  </si>
  <si>
    <t>Mon refuge</t>
  </si>
  <si>
    <t>Bataille dans le foin</t>
  </si>
  <si>
    <t>Foin au coucher</t>
  </si>
  <si>
    <t>A l'étable</t>
  </si>
  <si>
    <t>Il est temps de rentrer.....</t>
  </si>
  <si>
    <t>Foins a Maihaugen</t>
  </si>
  <si>
    <t>les joies du battage</t>
  </si>
  <si>
    <t>valensole</t>
  </si>
  <si>
    <t>Attérissage imminent</t>
  </si>
  <si>
    <t>Trio</t>
  </si>
  <si>
    <t>Amusement champêtre</t>
  </si>
  <si>
    <t>Pont de Tancarville</t>
  </si>
  <si>
    <t>Battage à l'ancienne</t>
  </si>
  <si>
    <t>By the night</t>
  </si>
  <si>
    <t>Calins</t>
  </si>
  <si>
    <t>Naissance</t>
  </si>
  <si>
    <t>Avant l'orage</t>
  </si>
  <si>
    <t>Epouvantail</t>
  </si>
  <si>
    <t>Jura</t>
  </si>
  <si>
    <t>Au soleil couchant</t>
  </si>
  <si>
    <t>dans la bergerie</t>
  </si>
  <si>
    <t>Secrets... dans le foin</t>
  </si>
  <si>
    <t>Paille en devenir</t>
  </si>
  <si>
    <t>Moisson à l'ancienne</t>
  </si>
  <si>
    <t>Au clos</t>
  </si>
  <si>
    <t>Le travail du foin</t>
  </si>
  <si>
    <t xml:space="preserve">En route pour le nid </t>
  </si>
  <si>
    <t>Birmanie : la batteuse</t>
  </si>
  <si>
    <t>Paille en cornet</t>
  </si>
  <si>
    <t>naturellement</t>
  </si>
  <si>
    <t>La charette</t>
  </si>
  <si>
    <t>L'orage arrive.</t>
  </si>
  <si>
    <t>Jouer dans le foin</t>
  </si>
  <si>
    <t>Balade champêtre</t>
  </si>
  <si>
    <t>Paille</t>
  </si>
  <si>
    <t>A la botteleuse</t>
  </si>
  <si>
    <t>touche pas à ma meule</t>
  </si>
  <si>
    <t>Lumière matinale</t>
  </si>
  <si>
    <t>L'épouvantail</t>
  </si>
  <si>
    <t>Le dormeur</t>
  </si>
  <si>
    <t>Les faucheurs</t>
  </si>
  <si>
    <t>Paille d'Antan</t>
  </si>
  <si>
    <t>Je suis sur la paille....</t>
  </si>
  <si>
    <t>ça'm botte .. de foin</t>
  </si>
  <si>
    <t xml:space="preserve">Tomber du tracteur </t>
  </si>
  <si>
    <t>Jeu de paille</t>
  </si>
  <si>
    <t>flaner</t>
  </si>
  <si>
    <t xml:space="preserve">comme autrefois </t>
  </si>
  <si>
    <t>Descente de ballots</t>
  </si>
  <si>
    <t>Sous les étoiles</t>
  </si>
  <si>
    <t>Jeux dans le foin?</t>
  </si>
  <si>
    <t>Pont de Normandie</t>
  </si>
  <si>
    <t>ça roule!</t>
  </si>
  <si>
    <t>Faire les foins</t>
  </si>
  <si>
    <t>Foin sur le plateau</t>
  </si>
  <si>
    <t>Paille sur neige</t>
  </si>
  <si>
    <t>Ballots de paille</t>
  </si>
  <si>
    <t>Fenaisons en montagne</t>
  </si>
  <si>
    <t>tryptique et ballots de paille</t>
  </si>
  <si>
    <t>La botteleuse</t>
  </si>
  <si>
    <t>Course de balles</t>
  </si>
  <si>
    <t>Pour le confort du nid</t>
  </si>
  <si>
    <t>Roue libre</t>
  </si>
  <si>
    <t>Envolée</t>
  </si>
  <si>
    <t>sous la paille</t>
  </si>
  <si>
    <t>Conversation autour du tas de foin</t>
  </si>
  <si>
    <t>Pensive</t>
  </si>
  <si>
    <t>Heure dorée</t>
  </si>
  <si>
    <t>La force tranquille</t>
  </si>
  <si>
    <t>Collation</t>
  </si>
  <si>
    <t>Sur les hauteurs du Monteynard</t>
  </si>
  <si>
    <t>lune de paille</t>
  </si>
  <si>
    <t>La campagne Aurécoise</t>
  </si>
  <si>
    <t>Ange dans le foin</t>
  </si>
  <si>
    <t>Halte bocagère</t>
  </si>
  <si>
    <t>la paille est dans le pré</t>
  </si>
  <si>
    <t>Avec le soleil pour témoin</t>
  </si>
  <si>
    <t>paille dans le vent</t>
  </si>
  <si>
    <t>MIAM</t>
  </si>
  <si>
    <t>Couchés dans le foin...</t>
  </si>
  <si>
    <t>L'amour est dans le foin</t>
  </si>
  <si>
    <t>Champ de paille PRT</t>
  </si>
  <si>
    <t>Trois bottes ne sont pas cyprès</t>
  </si>
  <si>
    <t>Eté Géorgien</t>
  </si>
  <si>
    <t>Ugh !</t>
  </si>
  <si>
    <t>Village de pierre et mûr de paille</t>
  </si>
  <si>
    <t>Fenaison</t>
  </si>
  <si>
    <t>Nouvelle génération</t>
  </si>
  <si>
    <t>Rouleaux d'Or</t>
  </si>
  <si>
    <t>Balles de paille</t>
  </si>
  <si>
    <t>la bête de paille</t>
  </si>
  <si>
    <t>Coupé court</t>
  </si>
  <si>
    <t>Après la moisson</t>
  </si>
  <si>
    <t>L'homme de paille</t>
  </si>
  <si>
    <t>Andalusia</t>
  </si>
  <si>
    <t>deux petites filles sur la paille</t>
  </si>
  <si>
    <t>st quentin</t>
  </si>
  <si>
    <t xml:space="preserve">le repos du tracteur </t>
  </si>
  <si>
    <t xml:space="preserve">Fête des fenaisons et moissons </t>
  </si>
  <si>
    <t>La paille à l'ancienne</t>
  </si>
  <si>
    <t>L'été</t>
  </si>
  <si>
    <t>La javeleuse</t>
  </si>
  <si>
    <t>En route</t>
  </si>
  <si>
    <t>sur la paille</t>
  </si>
  <si>
    <t>Paille et foin</t>
  </si>
  <si>
    <t>à l'approche de l'orage</t>
  </si>
  <si>
    <t>Chapeau de paille</t>
  </si>
  <si>
    <t>c'est ballot</t>
  </si>
  <si>
    <t>Juliette sur les rouleaux</t>
  </si>
  <si>
    <t>Petit matin</t>
  </si>
  <si>
    <t>beaufortain</t>
  </si>
  <si>
    <t>ANAÏS</t>
  </si>
  <si>
    <t>Foins du grand nord</t>
  </si>
  <si>
    <t>Un été en Normandie</t>
  </si>
  <si>
    <t>Dans les Hautes-Alpes</t>
  </si>
  <si>
    <t>Du conditionnement du foin !</t>
  </si>
  <si>
    <t>En Bourgogne</t>
  </si>
  <si>
    <t>Rouleaux de Printemps</t>
  </si>
  <si>
    <t>Marion</t>
  </si>
  <si>
    <t>Paille hivernale</t>
  </si>
  <si>
    <t>Ratelier</t>
  </si>
  <si>
    <t>Le Lion  de Paille</t>
  </si>
  <si>
    <t>en scène.</t>
  </si>
  <si>
    <t>Foin</t>
  </si>
  <si>
    <t>Fachage du foin</t>
  </si>
  <si>
    <t>Battage</t>
  </si>
  <si>
    <t>LES ROULEAUX</t>
  </si>
  <si>
    <t>Champs au soleil couchant</t>
  </si>
  <si>
    <t>Avant les moissons</t>
  </si>
  <si>
    <t>Les foins du confinement</t>
  </si>
  <si>
    <t>Sur la paille</t>
  </si>
  <si>
    <t>Paille et foin : l'ân'vie</t>
  </si>
  <si>
    <t>après l'effort</t>
  </si>
  <si>
    <t>Eteules et paille</t>
  </si>
  <si>
    <t>meules dans la vallée</t>
  </si>
  <si>
    <t>Balle de foin</t>
  </si>
  <si>
    <t>L'homme et la machine</t>
  </si>
  <si>
    <t>Bottes de pailles</t>
  </si>
  <si>
    <t>Déséquilibre</t>
  </si>
  <si>
    <t>Le faneur</t>
  </si>
  <si>
    <t>Evasion</t>
  </si>
  <si>
    <t>Toute seule</t>
  </si>
  <si>
    <t>Nid de foin</t>
  </si>
  <si>
    <t>Foins au Mont Aiguille</t>
  </si>
  <si>
    <t>Fenaison dans les Mts du Lyonnas - juillet 2021</t>
  </si>
  <si>
    <t>Crottes de paille</t>
  </si>
  <si>
    <t>champétre</t>
  </si>
  <si>
    <t>A l'ancienne</t>
  </si>
  <si>
    <t>paille et foin</t>
  </si>
  <si>
    <t>Frotti Frotta</t>
  </si>
  <si>
    <t>Ciel ! Du foin</t>
  </si>
  <si>
    <t>Berceau de paille</t>
  </si>
  <si>
    <t>Retour des champs</t>
  </si>
  <si>
    <t>Surveillance</t>
  </si>
  <si>
    <t>Bernadette</t>
  </si>
  <si>
    <t>cocktail de pailles sur lit de foin</t>
  </si>
  <si>
    <t>Zombiz</t>
  </si>
  <si>
    <t>La paille dans tous ses états au pays Dogon</t>
  </si>
  <si>
    <t>Le matin, la tête dans le foin</t>
  </si>
  <si>
    <t>Emballage</t>
  </si>
  <si>
    <t>paille et pollinisation</t>
  </si>
  <si>
    <t>paille clôturée à l'ombre</t>
  </si>
  <si>
    <t>Un bel été</t>
  </si>
  <si>
    <t>Jaune Vert Bleu</t>
  </si>
  <si>
    <t>Harmonie naturelle</t>
  </si>
  <si>
    <t>Foin de montagnard</t>
  </si>
  <si>
    <t>pour l'âne de la paroisse .</t>
  </si>
  <si>
    <t>L'araignée</t>
  </si>
  <si>
    <t>Soleil et paille</t>
  </si>
  <si>
    <t>Fin de récolte</t>
  </si>
  <si>
    <t>Fauchage</t>
  </si>
  <si>
    <t>Poste d'observation</t>
  </si>
  <si>
    <t>Dans les Flandres</t>
  </si>
  <si>
    <t>Paille roulée</t>
  </si>
  <si>
    <t>Jeu de cache-cache</t>
  </si>
  <si>
    <t>Le rouleau oublié</t>
  </si>
  <si>
    <t>A la paille sur le foin</t>
  </si>
  <si>
    <t>Faire vite avant la pluie.</t>
  </si>
  <si>
    <t>Dans l'attente de l'hiver</t>
  </si>
  <si>
    <t>En suspension</t>
  </si>
  <si>
    <t>Foins en alpage</t>
  </si>
  <si>
    <t>Road Trip vers Nulle Part</t>
  </si>
  <si>
    <t>courir dans le foin</t>
  </si>
  <si>
    <t>Fin de saison</t>
  </si>
  <si>
    <t xml:space="preserve">engranger pour l'hiver </t>
  </si>
  <si>
    <t>paille et cheval</t>
  </si>
  <si>
    <t>Mini batteuse</t>
  </si>
  <si>
    <t>Végan breakfast</t>
  </si>
  <si>
    <t>Paille avec chauffeur</t>
  </si>
  <si>
    <t>Les moissons de la faucheuse</t>
  </si>
  <si>
    <t>Apache</t>
  </si>
  <si>
    <t>Bien emballé</t>
  </si>
  <si>
    <t>herbe bientôt foin</t>
  </si>
  <si>
    <t>Il était une fois dans l'Ouest</t>
  </si>
  <si>
    <t>Orgie</t>
  </si>
  <si>
    <t>L'Homme de Paille</t>
  </si>
  <si>
    <t>Chapeau</t>
  </si>
  <si>
    <t>Recolte du paillis</t>
  </si>
  <si>
    <t>L'oubliée</t>
  </si>
  <si>
    <t>Couchée dans le foin avec le soleil pour témoin...</t>
  </si>
  <si>
    <t>Femmes de paille</t>
  </si>
  <si>
    <t xml:space="preserve">MISERE </t>
  </si>
  <si>
    <t>Round ball</t>
  </si>
  <si>
    <t>Cascade de paille</t>
  </si>
  <si>
    <t>Pailles</t>
  </si>
  <si>
    <t>Ballots dans la brume</t>
  </si>
  <si>
    <t>En......foin</t>
  </si>
  <si>
    <t>Foin délaissé</t>
  </si>
  <si>
    <t>la botte de foin</t>
  </si>
  <si>
    <t>orage sur les foins</t>
  </si>
  <si>
    <t>fiere d'etre paysan</t>
  </si>
  <si>
    <t>foin</t>
  </si>
  <si>
    <t>Matière</t>
  </si>
  <si>
    <t xml:space="preserve">Simon Lesniohski </t>
  </si>
  <si>
    <t xml:space="preserve">Dominique Charbin </t>
  </si>
  <si>
    <t xml:space="preserve">Chu Quynh </t>
  </si>
  <si>
    <t xml:space="preserve">Chantal Carulla </t>
  </si>
  <si>
    <t xml:space="preserve">Christian Decroix </t>
  </si>
  <si>
    <t xml:space="preserve">Daniel Durand </t>
  </si>
  <si>
    <t xml:space="preserve">Dominique Marignier </t>
  </si>
  <si>
    <t xml:space="preserve">Michel Amigues </t>
  </si>
  <si>
    <t xml:space="preserve">Monique Godard </t>
  </si>
  <si>
    <t xml:space="preserve">Christophe Duport </t>
  </si>
  <si>
    <t xml:space="preserve">Maurice Maccari </t>
  </si>
  <si>
    <t xml:space="preserve">Denis Madaule </t>
  </si>
  <si>
    <t xml:space="preserve">Yannick Menneron </t>
  </si>
  <si>
    <t xml:space="preserve">Philippe Menanteau </t>
  </si>
  <si>
    <t xml:space="preserve">Ludovic Coulon </t>
  </si>
  <si>
    <t xml:space="preserve">Claude Rulliere </t>
  </si>
  <si>
    <t xml:space="preserve">Henri Dziurla </t>
  </si>
  <si>
    <t xml:space="preserve">Yvette Tarditi </t>
  </si>
  <si>
    <t xml:space="preserve">Yves Raillard </t>
  </si>
  <si>
    <t xml:space="preserve">Alain Capello </t>
  </si>
  <si>
    <t xml:space="preserve">Eric Fabre </t>
  </si>
  <si>
    <t xml:space="preserve">Réjane Pereyron </t>
  </si>
  <si>
    <t xml:space="preserve">Noëlle Vignaud </t>
  </si>
  <si>
    <t xml:space="preserve">Pascale Cordier </t>
  </si>
  <si>
    <t xml:space="preserve">Gilbert Bouvard </t>
  </si>
  <si>
    <t xml:space="preserve">Yannick Benassi </t>
  </si>
  <si>
    <t xml:space="preserve">Patrick Baum </t>
  </si>
  <si>
    <t xml:space="preserve">Lionel Valette </t>
  </si>
  <si>
    <t xml:space="preserve">Marc Querol </t>
  </si>
  <si>
    <t xml:space="preserve">Daniel Gilbert </t>
  </si>
  <si>
    <t xml:space="preserve">Alain Simonin </t>
  </si>
  <si>
    <t xml:space="preserve">Annie Lorcerie </t>
  </si>
  <si>
    <t xml:space="preserve">Joseph Gervasoni </t>
  </si>
  <si>
    <t xml:space="preserve">Magali Dobrazic </t>
  </si>
  <si>
    <t xml:space="preserve">Chantal Dazord </t>
  </si>
  <si>
    <t xml:space="preserve">Elisabeth Fusinelli </t>
  </si>
  <si>
    <t xml:space="preserve">Yann Rignon </t>
  </si>
  <si>
    <t xml:space="preserve">Françoise Nayroles </t>
  </si>
  <si>
    <t xml:space="preserve">Catherine Berger </t>
  </si>
  <si>
    <t xml:space="preserve">Isabelle Herbepin </t>
  </si>
  <si>
    <t xml:space="preserve">Bernard Fonfreyde </t>
  </si>
  <si>
    <t xml:space="preserve">Patricia Rignon </t>
  </si>
  <si>
    <t xml:space="preserve">Félix Larcher </t>
  </si>
  <si>
    <t xml:space="preserve">Sandra Dalmoro </t>
  </si>
  <si>
    <t xml:space="preserve">Dominique Baptiste </t>
  </si>
  <si>
    <t xml:space="preserve">Florence Decobecq </t>
  </si>
  <si>
    <t xml:space="preserve">Michel Dafour </t>
  </si>
  <si>
    <t xml:space="preserve">Michel Masson </t>
  </si>
  <si>
    <t xml:space="preserve">Eliane Bernard </t>
  </si>
  <si>
    <t xml:space="preserve">Georges Collot </t>
  </si>
  <si>
    <t xml:space="preserve">Guy Brechon </t>
  </si>
  <si>
    <t xml:space="preserve">Katia Antonoff </t>
  </si>
  <si>
    <t xml:space="preserve">Bernard Lamand </t>
  </si>
  <si>
    <t xml:space="preserve">Yves Stupenengo </t>
  </si>
  <si>
    <t xml:space="preserve">Michel Bonneau </t>
  </si>
  <si>
    <t xml:space="preserve">Philippe Rouyer </t>
  </si>
  <si>
    <t xml:space="preserve">Bernard Sanchez </t>
  </si>
  <si>
    <t xml:space="preserve">Cassandra Bellot </t>
  </si>
  <si>
    <t xml:space="preserve">Jimmy Garcia </t>
  </si>
  <si>
    <t xml:space="preserve">Nicole Huguet </t>
  </si>
  <si>
    <t xml:space="preserve">Vincent Roux </t>
  </si>
  <si>
    <t xml:space="preserve">Philippe Pluvinage </t>
  </si>
  <si>
    <t xml:space="preserve">Raphaël Bossut </t>
  </si>
  <si>
    <t xml:space="preserve">Vincent Thomas </t>
  </si>
  <si>
    <t xml:space="preserve">Yves Pernaudat </t>
  </si>
  <si>
    <t xml:space="preserve">Lisa Pouzet </t>
  </si>
  <si>
    <t xml:space="preserve">François Rossat </t>
  </si>
  <si>
    <t xml:space="preserve">Laurent Bignaud </t>
  </si>
  <si>
    <t xml:space="preserve">Didier Bouvet </t>
  </si>
  <si>
    <t xml:space="preserve">Michel Raou </t>
  </si>
  <si>
    <t xml:space="preserve">Tristan Vandenberghe </t>
  </si>
  <si>
    <t xml:space="preserve">Muriel Dutrieux </t>
  </si>
  <si>
    <t xml:space="preserve">Patrick Sztulzaft </t>
  </si>
  <si>
    <t xml:space="preserve">Jacques Decoeur </t>
  </si>
  <si>
    <t xml:space="preserve">Muriel Ducloy </t>
  </si>
  <si>
    <t xml:space="preserve">Patrick Rottiers </t>
  </si>
  <si>
    <t xml:space="preserve">Christian Peter </t>
  </si>
  <si>
    <t xml:space="preserve">Béatrice Fel </t>
  </si>
  <si>
    <t xml:space="preserve">Alain Renard </t>
  </si>
  <si>
    <t xml:space="preserve">Eric Descoret </t>
  </si>
  <si>
    <t xml:space="preserve">Michel Aveline </t>
  </si>
  <si>
    <t xml:space="preserve">Dominique Mahaut </t>
  </si>
  <si>
    <t xml:space="preserve">Frédéric Lacroix </t>
  </si>
  <si>
    <t xml:space="preserve">Pascale Chevalier </t>
  </si>
  <si>
    <t xml:space="preserve">Bruno Lienard </t>
  </si>
  <si>
    <t xml:space="preserve">Jessica Gaillard </t>
  </si>
  <si>
    <t xml:space="preserve">Josiane Bouzac </t>
  </si>
  <si>
    <t xml:space="preserve">Patrick Garcia </t>
  </si>
  <si>
    <t xml:space="preserve">Véronique Valenti </t>
  </si>
  <si>
    <t xml:space="preserve">Pascal Lumbroso </t>
  </si>
  <si>
    <t xml:space="preserve">Cendrine Buch </t>
  </si>
  <si>
    <t xml:space="preserve">Alain Bernard </t>
  </si>
  <si>
    <t xml:space="preserve">José Campillo </t>
  </si>
  <si>
    <t xml:space="preserve">Agnes Bigot </t>
  </si>
  <si>
    <t xml:space="preserve">Marielle Bonningue </t>
  </si>
  <si>
    <t xml:space="preserve">Bernard Martin </t>
  </si>
  <si>
    <t xml:space="preserve">Jeanine Declippeleir </t>
  </si>
  <si>
    <t xml:space="preserve">Etienne Szekely </t>
  </si>
  <si>
    <t xml:space="preserve">Roland Hen </t>
  </si>
  <si>
    <t xml:space="preserve">Patrick Bessy </t>
  </si>
  <si>
    <t xml:space="preserve">Michel Mirabail </t>
  </si>
  <si>
    <t xml:space="preserve">Nicole Zando </t>
  </si>
  <si>
    <t xml:space="preserve">Evelyne Ferracioli </t>
  </si>
  <si>
    <t xml:space="preserve">Mickaël Thibaud </t>
  </si>
  <si>
    <t xml:space="preserve">Géraldine Lorin </t>
  </si>
  <si>
    <t xml:space="preserve">Didier Tiercelet </t>
  </si>
  <si>
    <t xml:space="preserve">Gérard LiÉgeois </t>
  </si>
  <si>
    <t xml:space="preserve">André Renchet </t>
  </si>
  <si>
    <t xml:space="preserve">Philippe Sassolas </t>
  </si>
  <si>
    <t xml:space="preserve">Michel Ribert </t>
  </si>
  <si>
    <t xml:space="preserve">Fabrice Joly </t>
  </si>
  <si>
    <t xml:space="preserve">Alain Biasiol </t>
  </si>
  <si>
    <t xml:space="preserve">Claude Brenas </t>
  </si>
  <si>
    <t xml:space="preserve">Pascal Bouteyre </t>
  </si>
  <si>
    <t xml:space="preserve">Guy Dauvergne </t>
  </si>
  <si>
    <t xml:space="preserve">Claudie Schott </t>
  </si>
  <si>
    <t xml:space="preserve">Fleury Chevallier </t>
  </si>
  <si>
    <t xml:space="preserve">Isabelle Derinck </t>
  </si>
  <si>
    <t xml:space="preserve">Arlette Cantillon </t>
  </si>
  <si>
    <t xml:space="preserve">Bernard Leroux </t>
  </si>
  <si>
    <t xml:space="preserve">Jacques Verholle </t>
  </si>
  <si>
    <t xml:space="preserve">Laurent Mathieu </t>
  </si>
  <si>
    <t xml:space="preserve">Isabelle Bernard </t>
  </si>
  <si>
    <t xml:space="preserve">Flavienne Zancannaro </t>
  </si>
  <si>
    <t xml:space="preserve">Pierre Margot </t>
  </si>
  <si>
    <t xml:space="preserve">Sylvie Amaro </t>
  </si>
  <si>
    <t xml:space="preserve">Michèle Lisa </t>
  </si>
  <si>
    <t xml:space="preserve">Marie Tinet </t>
  </si>
  <si>
    <t xml:space="preserve">Mikaël Passereau </t>
  </si>
  <si>
    <t xml:space="preserve">Michel Cauvet </t>
  </si>
  <si>
    <t xml:space="preserve">Alain Mariat </t>
  </si>
  <si>
    <t xml:space="preserve">Christian Claude </t>
  </si>
  <si>
    <t xml:space="preserve">Michel Linage </t>
  </si>
  <si>
    <t xml:space="preserve">Nicolas Morcillo </t>
  </si>
  <si>
    <t xml:space="preserve">Gérard Collet </t>
  </si>
  <si>
    <t xml:space="preserve">Meghann Cuingnet </t>
  </si>
  <si>
    <t xml:space="preserve">Elyane Laroze </t>
  </si>
  <si>
    <t xml:space="preserve">Serge Tambon </t>
  </si>
  <si>
    <t xml:space="preserve">Xavier Gicquel </t>
  </si>
  <si>
    <t xml:space="preserve">Muriel Tiercelet </t>
  </si>
  <si>
    <t xml:space="preserve">Henri Malland </t>
  </si>
  <si>
    <t xml:space="preserve">Michel Sanchez </t>
  </si>
  <si>
    <t xml:space="preserve">Sylviane Burgunder </t>
  </si>
  <si>
    <t xml:space="preserve">Isabelle Chu </t>
  </si>
  <si>
    <t xml:space="preserve">Eric Lefebvre </t>
  </si>
  <si>
    <t xml:space="preserve">Catherine Jovelin </t>
  </si>
  <si>
    <t xml:space="preserve">Christophe Bijot </t>
  </si>
  <si>
    <t xml:space="preserve">Evelyne Giudice </t>
  </si>
  <si>
    <t xml:space="preserve">Bernard Gibaja </t>
  </si>
  <si>
    <t xml:space="preserve">Daniella Lienard </t>
  </si>
  <si>
    <t xml:space="preserve">Francois Jacquier </t>
  </si>
  <si>
    <t xml:space="preserve">Maud Berthet </t>
  </si>
  <si>
    <t xml:space="preserve">Jacques Chabanne </t>
  </si>
  <si>
    <t xml:space="preserve">Fréderic Bessonnet </t>
  </si>
  <si>
    <t xml:space="preserve">Sylvain Piroche </t>
  </si>
  <si>
    <t xml:space="preserve">Yann Rossi </t>
  </si>
  <si>
    <t xml:space="preserve">Pierre Frenay </t>
  </si>
  <si>
    <t xml:space="preserve">Michel Neuwirth </t>
  </si>
  <si>
    <t xml:space="preserve">Michel Amatller </t>
  </si>
  <si>
    <t xml:space="preserve">Bernard Lecuyer </t>
  </si>
  <si>
    <t xml:space="preserve">Alain Champiot </t>
  </si>
  <si>
    <t xml:space="preserve">Jacques Vanneuville </t>
  </si>
  <si>
    <t xml:space="preserve">Claude Dubois </t>
  </si>
  <si>
    <t xml:space="preserve">Alain Branger </t>
  </si>
  <si>
    <t xml:space="preserve">Serge Mathecade </t>
  </si>
  <si>
    <t xml:space="preserve">Veronika Miojevic </t>
  </si>
  <si>
    <t xml:space="preserve">Gérard Gautier </t>
  </si>
  <si>
    <t xml:space="preserve">Sylvie Crepel </t>
  </si>
  <si>
    <t xml:space="preserve">Christophe Burtin </t>
  </si>
  <si>
    <t xml:space="preserve">Françoise Dauchy </t>
  </si>
  <si>
    <t xml:space="preserve">Jacques Andre </t>
  </si>
  <si>
    <t>Adhérent individuel</t>
  </si>
  <si>
    <t xml:space="preserve">Objectif Photo St Maurice l'Exil </t>
  </si>
  <si>
    <t xml:space="preserve">Photo Club IBM Grenoble </t>
  </si>
  <si>
    <t xml:space="preserve">Privas Ouvèze Photo Club </t>
  </si>
  <si>
    <t xml:space="preserve">Club Photo Biviers </t>
  </si>
  <si>
    <t xml:space="preserve">Club Photo St André de Corcy </t>
  </si>
  <si>
    <t xml:space="preserve">Photo Club Viennois </t>
  </si>
  <si>
    <t xml:space="preserve">Les Belles Images Saint-Marcel-Bel-Accueil </t>
  </si>
  <si>
    <t xml:space="preserve">Merger Photo Club - Meylan </t>
  </si>
  <si>
    <t xml:space="preserve">Verp'Images </t>
  </si>
  <si>
    <t xml:space="preserve">Club Georges Mélies-Chambéry </t>
  </si>
  <si>
    <t xml:space="preserve">Photo Club de Bourgoin-Jallieu </t>
  </si>
  <si>
    <t xml:space="preserve">Numerica Photo Club Faverges </t>
  </si>
  <si>
    <t xml:space="preserve">Club Photo Morestel </t>
  </si>
  <si>
    <t xml:space="preserve">Photo-Club Rivatoria </t>
  </si>
  <si>
    <t xml:space="preserve">Gavot Déclic - PC Larringes </t>
  </si>
  <si>
    <t xml:space="preserve">Club Photo de Cognin </t>
  </si>
  <si>
    <t xml:space="preserve">Atelier Photo 360 </t>
  </si>
  <si>
    <t xml:space="preserve">Photo Club Chasseurs d' Images Valence </t>
  </si>
  <si>
    <t xml:space="preserve">Objectif Image Lyon </t>
  </si>
  <si>
    <t xml:space="preserve">Numericus Focus Club Photo de la Vallée de l'Arve </t>
  </si>
  <si>
    <t xml:space="preserve">Photo Ciné Club Roannais </t>
  </si>
  <si>
    <t xml:space="preserve">Photo Club Bressan - Bourg-en-Bresse </t>
  </si>
  <si>
    <t xml:space="preserve">ATSCAF Rhône Photo - Lyon </t>
  </si>
  <si>
    <t xml:space="preserve">Clic Images PC de Chabeuil </t>
  </si>
  <si>
    <t xml:space="preserve">Club Audio-visuel Villeurbanne </t>
  </si>
  <si>
    <t xml:space="preserve">JPEG Photo Club St Martin Bellevue </t>
  </si>
  <si>
    <t xml:space="preserve">Association Festival Photographique de Villerest </t>
  </si>
  <si>
    <t>1109760018</t>
  </si>
  <si>
    <t>1100690273</t>
  </si>
  <si>
    <t>1105530228</t>
  </si>
  <si>
    <t>1108830174</t>
  </si>
  <si>
    <t>1105530227</t>
  </si>
  <si>
    <t>1117540028</t>
  </si>
  <si>
    <t>1121100004</t>
  </si>
  <si>
    <t>1119440035</t>
  </si>
  <si>
    <t>1117570077</t>
  </si>
  <si>
    <t>1110550042</t>
  </si>
  <si>
    <t>1119440032</t>
  </si>
  <si>
    <t>1117570090</t>
  </si>
  <si>
    <t>1109760002</t>
  </si>
  <si>
    <t>1117570159</t>
  </si>
  <si>
    <t>1100690312</t>
  </si>
  <si>
    <t>1108830179</t>
  </si>
  <si>
    <t>1117570084</t>
  </si>
  <si>
    <t>1119440034</t>
  </si>
  <si>
    <t>1111310135</t>
  </si>
  <si>
    <t>1115080116</t>
  </si>
  <si>
    <t>1108830175</t>
  </si>
  <si>
    <t>1121100003</t>
  </si>
  <si>
    <t>1114030151</t>
  </si>
  <si>
    <t>1111310160</t>
  </si>
  <si>
    <t>1122550027</t>
  </si>
  <si>
    <t>1106200057</t>
  </si>
  <si>
    <t>1114030184</t>
  </si>
  <si>
    <t>1114030196</t>
  </si>
  <si>
    <t>1103870125</t>
  </si>
  <si>
    <t>1121100040</t>
  </si>
  <si>
    <t>1105530221</t>
  </si>
  <si>
    <t>1117570047</t>
  </si>
  <si>
    <t>1119490003</t>
  </si>
  <si>
    <t>1121100043</t>
  </si>
  <si>
    <t>1106200025</t>
  </si>
  <si>
    <t>1117540021</t>
  </si>
  <si>
    <t>1100000211</t>
  </si>
  <si>
    <t>1117810017</t>
  </si>
  <si>
    <t>1116980028</t>
  </si>
  <si>
    <t>1116980042</t>
  </si>
  <si>
    <t>1109760020</t>
  </si>
  <si>
    <t>1111310154</t>
  </si>
  <si>
    <t>1111310124</t>
  </si>
  <si>
    <t>1122480001</t>
  </si>
  <si>
    <t>1111160072</t>
  </si>
  <si>
    <t>1105530224</t>
  </si>
  <si>
    <t>1103870123</t>
  </si>
  <si>
    <t>1114030176</t>
  </si>
  <si>
    <t>1108830176</t>
  </si>
  <si>
    <t>1100690311</t>
  </si>
  <si>
    <t>1109760001</t>
  </si>
  <si>
    <t>1114030172</t>
  </si>
  <si>
    <t>1121840019</t>
  </si>
  <si>
    <t>1117570155</t>
  </si>
  <si>
    <t>1110550288</t>
  </si>
  <si>
    <t>1118930061</t>
  </si>
  <si>
    <t>1100690305</t>
  </si>
  <si>
    <t>1100690310</t>
  </si>
  <si>
    <t>1115080115</t>
  </si>
  <si>
    <t>1120750015</t>
  </si>
  <si>
    <t>1105530168</t>
  </si>
  <si>
    <t>1110550091</t>
  </si>
  <si>
    <t>1118930062</t>
  </si>
  <si>
    <t>1100690307</t>
  </si>
  <si>
    <t>1121100017</t>
  </si>
  <si>
    <t>1120750014</t>
  </si>
  <si>
    <t>1119490024</t>
  </si>
  <si>
    <t>1114030197</t>
  </si>
  <si>
    <t>1111310163</t>
  </si>
  <si>
    <t>1111310156</t>
  </si>
  <si>
    <t>1121100042</t>
  </si>
  <si>
    <t>1111310139</t>
  </si>
  <si>
    <t>1117540015</t>
  </si>
  <si>
    <t>1108830154</t>
  </si>
  <si>
    <t>1109760019</t>
  </si>
  <si>
    <t>1114030202</t>
  </si>
  <si>
    <t>1106200046</t>
  </si>
  <si>
    <t>1117570154</t>
  </si>
  <si>
    <t>1111310159</t>
  </si>
  <si>
    <t>1122480012</t>
  </si>
  <si>
    <t>1106200037</t>
  </si>
  <si>
    <t>1111310162</t>
  </si>
  <si>
    <t>1114030177</t>
  </si>
  <si>
    <t>1111310102</t>
  </si>
  <si>
    <t>1105530226</t>
  </si>
  <si>
    <t>1121100039</t>
  </si>
  <si>
    <t>1100690300</t>
  </si>
  <si>
    <t>1121840018</t>
  </si>
  <si>
    <t>1117570157</t>
  </si>
  <si>
    <t>1111310149</t>
  </si>
  <si>
    <t>1117540033</t>
  </si>
  <si>
    <t>1111310132</t>
  </si>
  <si>
    <t>1121100023</t>
  </si>
  <si>
    <t>1110550111</t>
  </si>
  <si>
    <t>1123090001</t>
  </si>
  <si>
    <t>1111310107</t>
  </si>
  <si>
    <t>jeu sur la meule</t>
  </si>
  <si>
    <t xml:space="preserve">Bernard Legros </t>
  </si>
  <si>
    <t xml:space="preserve">Béatrice Boutet de Monvel </t>
  </si>
  <si>
    <t xml:space="preserve">Marie-Antoinette Delorme </t>
  </si>
  <si>
    <t xml:space="preserve">Marie-Catherine Demorge </t>
  </si>
  <si>
    <t xml:space="preserve">Catherine Lanier-Margot </t>
  </si>
  <si>
    <t xml:space="preserve">Pierre-Yves Chevalier </t>
  </si>
  <si>
    <t xml:space="preserve">Jean Pierre Goethals </t>
  </si>
  <si>
    <t xml:space="preserve">Rose-Marie Viret </t>
  </si>
  <si>
    <t xml:space="preserve">Kim Thai Quynh </t>
  </si>
  <si>
    <t xml:space="preserve">Caroline D'Hu </t>
  </si>
  <si>
    <t xml:space="preserve">Jean Michel Massin </t>
  </si>
  <si>
    <t xml:space="preserve">Jean Claude Lenoble </t>
  </si>
  <si>
    <t xml:space="preserve">Jean Pierre Cordonnier </t>
  </si>
  <si>
    <t xml:space="preserve">Jean Luc Boucaud </t>
  </si>
  <si>
    <t xml:space="preserve">Jean-Luc Bourreau </t>
  </si>
  <si>
    <t xml:space="preserve">Marie-Christine Segeat </t>
  </si>
  <si>
    <t>Patrice LaÏné</t>
  </si>
  <si>
    <t xml:space="preserve">Arnaud Déchavanne </t>
  </si>
  <si>
    <t>Michel Baché</t>
  </si>
  <si>
    <t xml:space="preserve">Benoit Lépine </t>
  </si>
  <si>
    <t xml:space="preserve">Anne-Marie Thibert </t>
  </si>
  <si>
    <t xml:space="preserve">Jean-Claude Guerry </t>
  </si>
  <si>
    <t xml:space="preserve">Jean-Claude Gallet </t>
  </si>
  <si>
    <t xml:space="preserve">Mariette Cividino-Reynaud </t>
  </si>
  <si>
    <t xml:space="preserve">Jean-François Bouillet </t>
  </si>
  <si>
    <t xml:space="preserve">Benoît Audigé </t>
  </si>
  <si>
    <t xml:space="preserve">Marie-Françoise Lamand </t>
  </si>
  <si>
    <t xml:space="preserve">Jean-Luc Busquet </t>
  </si>
  <si>
    <t xml:space="preserve">Désie Le Maux </t>
  </si>
  <si>
    <t xml:space="preserve">Michèle Ogier-Caubet </t>
  </si>
  <si>
    <t xml:space="preserve">Christian De Laere </t>
  </si>
  <si>
    <t xml:space="preserve">Michel D’Hardiville </t>
  </si>
  <si>
    <t xml:space="preserve">Hubert De Belval </t>
  </si>
  <si>
    <t xml:space="preserve">Jean-Michel Leverne </t>
  </si>
  <si>
    <t xml:space="preserve">Jean-Charles Galindo </t>
  </si>
  <si>
    <t xml:space="preserve">Jean-Charles Demeure </t>
  </si>
  <si>
    <t xml:space="preserve">Marie-Pierre De Angelis </t>
  </si>
  <si>
    <t xml:space="preserve">Jean-Pierre Fusinelli </t>
  </si>
  <si>
    <t xml:space="preserve">Marie-Claude Giovine </t>
  </si>
  <si>
    <t xml:space="preserve">Claude Prédal </t>
  </si>
  <si>
    <t xml:space="preserve">Michel Dussolliet-Berthod </t>
  </si>
  <si>
    <t xml:space="preserve">Marie-Claire Lucas </t>
  </si>
  <si>
    <t xml:space="preserve">Michèle Van Eenoo </t>
  </si>
  <si>
    <t xml:space="preserve">Marie-Christine Rolle </t>
  </si>
  <si>
    <t xml:space="preserve">Jean-Pierre Leroy </t>
  </si>
  <si>
    <t xml:space="preserve">Jean-Louis Pierre </t>
  </si>
  <si>
    <t>Sculpture africaine</t>
  </si>
  <si>
    <t>le vieil homme</t>
  </si>
  <si>
    <t>belles de nuit</t>
  </si>
  <si>
    <t>L'échaffaudage</t>
  </si>
  <si>
    <t xml:space="preserve">La pluie s'offre un clair obscur </t>
  </si>
  <si>
    <t>La rêverie</t>
  </si>
  <si>
    <t>Fumée</t>
  </si>
  <si>
    <t>Yayra</t>
  </si>
  <si>
    <t>Jessica III</t>
  </si>
  <si>
    <t>Louise mystérieuse</t>
  </si>
  <si>
    <t>Lumiere intérieure - Yayra</t>
  </si>
  <si>
    <t>Miss Black Low Key</t>
  </si>
  <si>
    <t>Délaissée</t>
  </si>
  <si>
    <t>Ombre et Lumière</t>
  </si>
  <si>
    <t>chess</t>
  </si>
  <si>
    <t>un coeur à nu</t>
  </si>
  <si>
    <t>Brume au marais</t>
  </si>
  <si>
    <t>Pointe de lumière</t>
  </si>
  <si>
    <t>Podium</t>
  </si>
  <si>
    <t>Achiligne</t>
  </si>
  <si>
    <t>Six cordes</t>
  </si>
  <si>
    <t>Le joueur d'échecs</t>
  </si>
  <si>
    <t>Fantasia</t>
  </si>
  <si>
    <t>Bec à bec</t>
  </si>
  <si>
    <t>Tendresse florale</t>
  </si>
  <si>
    <t>Vue d'en haut</t>
  </si>
  <si>
    <t>Sensualité</t>
  </si>
  <si>
    <t>Laura</t>
  </si>
  <si>
    <t>Zen</t>
  </si>
  <si>
    <t>Cascade de la chèvre</t>
  </si>
  <si>
    <t>pâte de verre</t>
  </si>
  <si>
    <t>Simple appareil</t>
  </si>
  <si>
    <t xml:space="preserve">Rébellion </t>
  </si>
  <si>
    <t>Insomnia</t>
  </si>
  <si>
    <t>Justine</t>
  </si>
  <si>
    <t>Lumineuses</t>
  </si>
  <si>
    <t>SUEURS FROIDES</t>
  </si>
  <si>
    <t>Dumbledore</t>
  </si>
  <si>
    <t>Etourneau</t>
  </si>
  <si>
    <t>Pan piper</t>
  </si>
  <si>
    <t>Alpha</t>
  </si>
  <si>
    <t>Penseur</t>
  </si>
  <si>
    <t>rêver</t>
  </si>
  <si>
    <t>Four à pain</t>
  </si>
  <si>
    <t>Good !</t>
  </si>
  <si>
    <t>En maraude</t>
  </si>
  <si>
    <t>Dans le rouge</t>
  </si>
  <si>
    <t>Charlie</t>
  </si>
  <si>
    <t>Sur sa brindille</t>
  </si>
  <si>
    <t>Prier en Novembre</t>
  </si>
  <si>
    <t>Le héron</t>
  </si>
  <si>
    <t>Alain</t>
  </si>
  <si>
    <t>Tounez Manège</t>
  </si>
  <si>
    <t>Sara</t>
  </si>
  <si>
    <t>Geneviève</t>
  </si>
  <si>
    <t>Le roi de la savane</t>
  </si>
  <si>
    <t>Sur le bout des lèvres</t>
  </si>
  <si>
    <t xml:space="preserve">cascades </t>
  </si>
  <si>
    <t>l'index</t>
  </si>
  <si>
    <t>Face à face</t>
  </si>
  <si>
    <t>Un couple mystérieux</t>
  </si>
  <si>
    <t>pause café</t>
  </si>
  <si>
    <t>Footing</t>
  </si>
  <si>
    <t>Chabaran</t>
  </si>
  <si>
    <t>Orchestre</t>
  </si>
  <si>
    <t>Annecy</t>
  </si>
  <si>
    <t>Dahlias</t>
  </si>
  <si>
    <t>marques du temps</t>
  </si>
  <si>
    <t>Nathalie</t>
  </si>
  <si>
    <t>coureurs cyclistes</t>
  </si>
  <si>
    <t>Richard III</t>
  </si>
  <si>
    <t>Espèce de mufle</t>
  </si>
  <si>
    <t>Héron cendré</t>
  </si>
  <si>
    <t>le cracheur de feu</t>
  </si>
  <si>
    <t>La sieste</t>
  </si>
  <si>
    <t>Mon Roi</t>
  </si>
  <si>
    <t>Jupe du Flamand</t>
  </si>
  <si>
    <t>Lecture</t>
  </si>
  <si>
    <t>Buissont Ardent</t>
  </si>
  <si>
    <t>Le trou vert</t>
  </si>
  <si>
    <t>Mélancolie</t>
  </si>
  <si>
    <t>Fanny</t>
  </si>
  <si>
    <t>Monumenta</t>
  </si>
  <si>
    <t>pensif</t>
  </si>
  <si>
    <t>Des faits !</t>
  </si>
  <si>
    <t>Mon amie la Rose me l'a dit ce matin</t>
  </si>
  <si>
    <t>Filé de tramway en low key</t>
  </si>
  <si>
    <t>Confusion</t>
  </si>
  <si>
    <t xml:space="preserve">Evénement imminant </t>
  </si>
  <si>
    <t>Mystérieuse</t>
  </si>
  <si>
    <t>Cassenoix moucheté, dans l'ombre matinale</t>
  </si>
  <si>
    <t>Envie</t>
  </si>
  <si>
    <t>Le regard</t>
  </si>
  <si>
    <t>Empusa.</t>
  </si>
  <si>
    <t>Flamingo</t>
  </si>
  <si>
    <t>Sorelle</t>
  </si>
  <si>
    <t>Aly 8317</t>
  </si>
  <si>
    <t>Le marteau</t>
  </si>
  <si>
    <t>nuit tombante je sors!</t>
  </si>
  <si>
    <t>le guitariste</t>
  </si>
  <si>
    <t>Fiat lux</t>
  </si>
  <si>
    <t xml:space="preserve">Black blues </t>
  </si>
  <si>
    <t>stalactite</t>
  </si>
  <si>
    <t>Petit Berger</t>
  </si>
  <si>
    <t>Maison iséroise</t>
  </si>
  <si>
    <t>Filet de portrait</t>
  </si>
  <si>
    <t>L'ombre de Mormal</t>
  </si>
  <si>
    <t>L'ombre enfantine</t>
  </si>
  <si>
    <t>La jeune femme au miroir</t>
  </si>
  <si>
    <t xml:space="preserve">Le lustre </t>
  </si>
  <si>
    <t>Coffee</t>
  </si>
  <si>
    <t>Un air de Tzigane</t>
  </si>
  <si>
    <t xml:space="preserve">St Jorioz Beach </t>
  </si>
  <si>
    <t>apparition dans l'ombre</t>
  </si>
  <si>
    <t>Au monastère</t>
  </si>
  <si>
    <t>Bulles.....</t>
  </si>
  <si>
    <t>Husky jouant dans l'eau</t>
  </si>
  <si>
    <t>Piérrot et sa plume</t>
  </si>
  <si>
    <t>récompense</t>
  </si>
  <si>
    <t>Lumiere sur le Lac</t>
  </si>
  <si>
    <t>carriére</t>
  </si>
  <si>
    <t>Metro Porto</t>
  </si>
  <si>
    <t>Venus en lumière</t>
  </si>
  <si>
    <t>Pélican</t>
  </si>
  <si>
    <t>La petite lumière du matin</t>
  </si>
  <si>
    <t>gorgone</t>
  </si>
  <si>
    <t>un soir d'été</t>
  </si>
  <si>
    <t xml:space="preserve">Mystère, Mystère </t>
  </si>
  <si>
    <t>Paris le Sacré coeur</t>
  </si>
  <si>
    <t>petit papillon blanc</t>
  </si>
  <si>
    <t>Bouquet d'automne</t>
  </si>
  <si>
    <t>Guitare Blues</t>
  </si>
  <si>
    <t>Le batteur</t>
  </si>
  <si>
    <t>c'est son anniversaire</t>
  </si>
  <si>
    <t>masque vénitien</t>
  </si>
  <si>
    <t>La fête des lumières</t>
  </si>
  <si>
    <t>au bord du lac</t>
  </si>
  <si>
    <t>Gavroche</t>
  </si>
  <si>
    <t>Le vieil homme</t>
  </si>
  <si>
    <t>Tu crois ?</t>
  </si>
  <si>
    <t>Souriez</t>
  </si>
  <si>
    <t>Intimité</t>
  </si>
  <si>
    <t>Cuvée noire</t>
  </si>
  <si>
    <t>Pêche la nuit</t>
  </si>
  <si>
    <t>Ecriture</t>
  </si>
  <si>
    <t>Rêverie</t>
  </si>
  <si>
    <t>amoureux</t>
  </si>
  <si>
    <t>En clair obscur</t>
  </si>
  <si>
    <t>Jeu aquatique</t>
  </si>
  <si>
    <t>Coucher de soleil</t>
  </si>
  <si>
    <t>Un regard de toi...</t>
  </si>
  <si>
    <t>Etang...</t>
  </si>
  <si>
    <t>un long cou</t>
  </si>
  <si>
    <t>Pietà église de Corbelin</t>
  </si>
  <si>
    <t>coucher de soleil.</t>
  </si>
  <si>
    <t>Sortie</t>
  </si>
  <si>
    <t>Sophie</t>
  </si>
  <si>
    <t>chat et souris</t>
  </si>
  <si>
    <t>anna.elsa</t>
  </si>
  <si>
    <t>Coucher de soleil sur la Saône</t>
  </si>
  <si>
    <t>Camille</t>
  </si>
  <si>
    <t>Fête des lumières</t>
  </si>
  <si>
    <t>heron cendré</t>
  </si>
  <si>
    <t>Gargouille</t>
  </si>
  <si>
    <t>Dernière rose du jardin</t>
  </si>
  <si>
    <t>Yenne</t>
  </si>
  <si>
    <t>Hop dans le bec</t>
  </si>
  <si>
    <t>Renaissance</t>
  </si>
  <si>
    <t>Elan</t>
  </si>
  <si>
    <t>Le garçon de l'autre soir</t>
  </si>
  <si>
    <t>Full moon in low key</t>
  </si>
  <si>
    <t>c la dance du  canard</t>
  </si>
  <si>
    <t>le dormeur cheval</t>
  </si>
  <si>
    <t>Fin de soirée...</t>
  </si>
  <si>
    <t>Chère tête blonde</t>
  </si>
  <si>
    <t>Le cuisinier</t>
  </si>
  <si>
    <t>rêveuse</t>
  </si>
  <si>
    <t>lacher prise</t>
  </si>
  <si>
    <t>Menace tranquille ?</t>
  </si>
  <si>
    <t>Je vole!</t>
  </si>
  <si>
    <t>Grace masquée</t>
  </si>
  <si>
    <t>Smoke on the Valley</t>
  </si>
  <si>
    <t>tête de christ</t>
  </si>
  <si>
    <t>virée sur la Loire</t>
  </si>
  <si>
    <t>Princesse</t>
  </si>
  <si>
    <t>eau key</t>
  </si>
  <si>
    <t>Le Lisboète</t>
  </si>
  <si>
    <t>Organiste</t>
  </si>
  <si>
    <t>laura</t>
  </si>
  <si>
    <t>Toujours plus haut</t>
  </si>
  <si>
    <t>Regard</t>
  </si>
  <si>
    <t>Elles</t>
  </si>
  <si>
    <t>Aravis</t>
  </si>
  <si>
    <t>Corbeille de fruits</t>
  </si>
  <si>
    <t>Souvenir de Venise</t>
  </si>
  <si>
    <t>Cache cache</t>
  </si>
  <si>
    <t>santé</t>
  </si>
  <si>
    <t>Pommes</t>
  </si>
  <si>
    <t>Bottelnecks.</t>
  </si>
  <si>
    <t>Le Trompettiste</t>
  </si>
  <si>
    <t>Lumière dans l'obscurité</t>
  </si>
  <si>
    <t>Un héron, sur une branche perché...</t>
  </si>
  <si>
    <t>marionette sicilienne : pupi</t>
  </si>
  <si>
    <t>Floriane</t>
  </si>
  <si>
    <t>La toilette de Madame Colvert</t>
  </si>
  <si>
    <t>Ombre et lumière</t>
  </si>
  <si>
    <t>Afrique en low key</t>
  </si>
  <si>
    <t>Un bisou, là</t>
  </si>
  <si>
    <t xml:space="preserve">Boeuf charolais </t>
  </si>
  <si>
    <t>Grèbe huppé</t>
  </si>
  <si>
    <t>Exploration</t>
  </si>
  <si>
    <t>During The Nigth</t>
  </si>
  <si>
    <t>Grèbe à cou noir</t>
  </si>
  <si>
    <t>Vase</t>
  </si>
  <si>
    <t>Tempête finissante</t>
  </si>
  <si>
    <t>Illumination de Carouge</t>
  </si>
  <si>
    <t>Nectar offert</t>
  </si>
  <si>
    <t>Automne en clair obscur</t>
  </si>
  <si>
    <t>Surprise...!</t>
  </si>
  <si>
    <t>Un petit air d'antan</t>
  </si>
  <si>
    <t xml:space="preserve">pommes à croquer </t>
  </si>
  <si>
    <t>Volute zen</t>
  </si>
  <si>
    <t>Duo blanc</t>
  </si>
  <si>
    <t>Pommier d'amour</t>
  </si>
  <si>
    <t>Gainsbarre</t>
  </si>
  <si>
    <t>l'œuvre du Diable</t>
  </si>
  <si>
    <t>Pappus</t>
  </si>
  <si>
    <t>Fleurs de Montagne</t>
  </si>
  <si>
    <t>Café du matin</t>
  </si>
  <si>
    <t>la flamme du mineur</t>
  </si>
  <si>
    <t>Ibrahim</t>
  </si>
  <si>
    <t>flo dit shut</t>
  </si>
  <si>
    <t>Cherry blossom</t>
  </si>
  <si>
    <t>1102590093</t>
  </si>
  <si>
    <t>Bernard JAMIN</t>
  </si>
  <si>
    <t>1103870119</t>
  </si>
  <si>
    <t>1103870120</t>
  </si>
  <si>
    <t>Claude VANRYSSEL</t>
  </si>
  <si>
    <t>Jean-Paul MAITRE</t>
  </si>
  <si>
    <t>1103870132</t>
  </si>
  <si>
    <t>Evelyne LAMBOLEY-MOIROUX</t>
  </si>
  <si>
    <t>1105530199</t>
  </si>
  <si>
    <t>Sophie PICHON</t>
  </si>
  <si>
    <t>1105530219</t>
  </si>
  <si>
    <t>Claude DUGIT</t>
  </si>
  <si>
    <t>1106200026</t>
  </si>
  <si>
    <t>Claude SOUCHAL</t>
  </si>
  <si>
    <t>1106200055</t>
  </si>
  <si>
    <t>Bernard CORELLA</t>
  </si>
  <si>
    <t>1106200056</t>
  </si>
  <si>
    <t>Cecile MARPEAU</t>
  </si>
  <si>
    <t>1110550098</t>
  </si>
  <si>
    <t>Cecile MANIA</t>
  </si>
  <si>
    <t>1110550151</t>
  </si>
  <si>
    <t>1110550166</t>
  </si>
  <si>
    <t>Michèle AMOUDRY-TIOLLIER</t>
  </si>
  <si>
    <t>Claudine LAFORGUE DURAND</t>
  </si>
  <si>
    <t>1110550282</t>
  </si>
  <si>
    <t>Philippe GERVASONI</t>
  </si>
  <si>
    <t>1111310030</t>
  </si>
  <si>
    <t>Jean Claude PANALIER</t>
  </si>
  <si>
    <t>1111310065</t>
  </si>
  <si>
    <t>Gilles VILLEQUEY</t>
  </si>
  <si>
    <t>1111310114</t>
  </si>
  <si>
    <t>Jacques LAURENT</t>
  </si>
  <si>
    <t>1111310147</t>
  </si>
  <si>
    <t>Philippe VIVIANT</t>
  </si>
  <si>
    <t>1111310148</t>
  </si>
  <si>
    <t>Frédérique VOISIN-DEMERY</t>
  </si>
  <si>
    <t>1111310161</t>
  </si>
  <si>
    <t>Bernard DENIS</t>
  </si>
  <si>
    <t>1114030199</t>
  </si>
  <si>
    <t>Mariette DAUDRÉ</t>
  </si>
  <si>
    <t>1116980038</t>
  </si>
  <si>
    <t>Lydie BERTHET</t>
  </si>
  <si>
    <t>1117070028</t>
  </si>
  <si>
    <t>1117070029</t>
  </si>
  <si>
    <t>Anne-Marie ALLARD</t>
  </si>
  <si>
    <t>Thierry GEORGES</t>
  </si>
  <si>
    <t>1117570045</t>
  </si>
  <si>
    <t>Christiane BOULUD</t>
  </si>
  <si>
    <t>1117570134</t>
  </si>
  <si>
    <t>Nadine COSTE-ALBERT</t>
  </si>
  <si>
    <t>Jean-Claude LESAGE</t>
  </si>
  <si>
    <t>1118930003</t>
  </si>
  <si>
    <t>1118930048</t>
  </si>
  <si>
    <t>Alain BEURRIER</t>
  </si>
  <si>
    <t>1118930063</t>
  </si>
  <si>
    <t>Armand ARSAC</t>
  </si>
  <si>
    <t>1119490001</t>
  </si>
  <si>
    <t>Gérard JOUVE</t>
  </si>
  <si>
    <t>1119490023</t>
  </si>
  <si>
    <t>Bruno DURIEU</t>
  </si>
  <si>
    <t>1119490025</t>
  </si>
  <si>
    <t>Philippe GAUTHIER</t>
  </si>
  <si>
    <t>1120750005</t>
  </si>
  <si>
    <t>Yves DESTRE</t>
  </si>
  <si>
    <t>1121840001</t>
  </si>
  <si>
    <t>1121840004</t>
  </si>
  <si>
    <t>Bernard RAVIER</t>
  </si>
  <si>
    <t>Luc TORRES</t>
  </si>
  <si>
    <t>1121840020</t>
  </si>
  <si>
    <t>Bernard GUENEAU</t>
  </si>
  <si>
    <t>1122150014</t>
  </si>
  <si>
    <t>Jacques RIONDA</t>
  </si>
  <si>
    <t>1122420010</t>
  </si>
  <si>
    <t>Dac Club Photo</t>
  </si>
  <si>
    <t>Corinne DAMERON</t>
  </si>
  <si>
    <t>1122480015</t>
  </si>
  <si>
    <t>François ROUX</t>
  </si>
  <si>
    <t>1122550011</t>
  </si>
  <si>
    <t>René GEORGES</t>
  </si>
  <si>
    <t>1122550033</t>
  </si>
  <si>
    <t>Jean-Michel CREUILLENET</t>
  </si>
  <si>
    <t>Collectif On est déjà deux (OEDD)</t>
  </si>
  <si>
    <t>Francine KOELLER</t>
  </si>
  <si>
    <t>Etape 2 : Novembre 2021 - Thème "Low key"
Juges : 1. Sébastien Perras   ; 2. Jacky Martin  ; 
3. Martine Quétel</t>
  </si>
  <si>
    <t>Etape 1 : Octobre 2021 - Thème "Paille et foin"
Juges : 1.Francine Chich , 2.Richard Olier , 
3.Jean-Claude Paillé</t>
  </si>
  <si>
    <t>Quelques fleurs au milieu du désordre</t>
  </si>
  <si>
    <t>dans la rue</t>
  </si>
  <si>
    <t>sans dessus dessous</t>
  </si>
  <si>
    <t>appart en désordre</t>
  </si>
  <si>
    <t>Désordre en cuisine</t>
  </si>
  <si>
    <t>Face ou Pile</t>
  </si>
  <si>
    <t>Désordre argentique</t>
  </si>
  <si>
    <t>On va ranger</t>
  </si>
  <si>
    <t>Embouteillage</t>
  </si>
  <si>
    <t>San Francisco</t>
  </si>
  <si>
    <t>Combles</t>
  </si>
  <si>
    <t>Rangement chaotique</t>
  </si>
  <si>
    <t>Le Caire</t>
  </si>
  <si>
    <t>le podium du désordre</t>
  </si>
  <si>
    <t>Un, deux, quatre, trois...</t>
  </si>
  <si>
    <t>Un vrai foutoir</t>
  </si>
  <si>
    <t>Désordre du marchand de rue</t>
  </si>
  <si>
    <t>Vis et versa</t>
  </si>
  <si>
    <t>Secrétaire</t>
  </si>
  <si>
    <t>SCRABBLE</t>
  </si>
  <si>
    <t>Désordre</t>
  </si>
  <si>
    <t>Reflets multiples</t>
  </si>
  <si>
    <t>Entrée</t>
  </si>
  <si>
    <t>Ebullition</t>
  </si>
  <si>
    <t>Olympiades</t>
  </si>
  <si>
    <t>Joseph Marie Jacquard</t>
  </si>
  <si>
    <t>Quel bazar !</t>
  </si>
  <si>
    <t>mots doux</t>
  </si>
  <si>
    <t>mikado</t>
  </si>
  <si>
    <t>Que la lumière soit !</t>
  </si>
  <si>
    <t>Pigalle's music world</t>
  </si>
  <si>
    <t>vogue de  nuit</t>
  </si>
  <si>
    <t>Rotation</t>
  </si>
  <si>
    <t>Trouble</t>
  </si>
  <si>
    <t>Entropie du cube</t>
  </si>
  <si>
    <t>Urbanisation</t>
  </si>
  <si>
    <t>Tu trouves Papa ?</t>
  </si>
  <si>
    <t>Liberté des lettres</t>
  </si>
  <si>
    <t>Désordre naturel</t>
  </si>
  <si>
    <t>C'est pas moi !</t>
  </si>
  <si>
    <t>Vogue</t>
  </si>
  <si>
    <t>Moka</t>
  </si>
  <si>
    <t>Désordre agricole</t>
  </si>
  <si>
    <t>Essaouira</t>
  </si>
  <si>
    <t>le squat</t>
  </si>
  <si>
    <t>Desordre</t>
  </si>
  <si>
    <t>L'abandon</t>
  </si>
  <si>
    <t>Buro</t>
  </si>
  <si>
    <t>La ruée des gnous</t>
  </si>
  <si>
    <t>La traversée des gnous</t>
  </si>
  <si>
    <t xml:space="preserve">trouver chaussure  à son pied </t>
  </si>
  <si>
    <t>Saccage</t>
  </si>
  <si>
    <t>fin de repas</t>
  </si>
  <si>
    <t>Epaves</t>
  </si>
  <si>
    <t>Vélib</t>
  </si>
  <si>
    <t>Le désordre est entré</t>
  </si>
  <si>
    <t>A ranger.</t>
  </si>
  <si>
    <t>Désordre océanique</t>
  </si>
  <si>
    <t>prum's</t>
  </si>
  <si>
    <t>Fouillis lacustre</t>
  </si>
  <si>
    <t>A l'aide ... Chaussette orpheline !!!!</t>
  </si>
  <si>
    <t>Chaos</t>
  </si>
  <si>
    <t>atelier en désordre</t>
  </si>
  <si>
    <t xml:space="preserve">Après Déménagement </t>
  </si>
  <si>
    <t>La fin du monde</t>
  </si>
  <si>
    <t>Dissidence</t>
  </si>
  <si>
    <t>Mon Bureau</t>
  </si>
  <si>
    <t>Quel chantier</t>
  </si>
  <si>
    <t>brocante</t>
  </si>
  <si>
    <t>les papètes</t>
  </si>
  <si>
    <t>Désindustrialisation</t>
  </si>
  <si>
    <t>Au bord de la falaise</t>
  </si>
  <si>
    <t>Solitude</t>
  </si>
  <si>
    <t>Expectative</t>
  </si>
  <si>
    <t>Rebelles</t>
  </si>
  <si>
    <t>n'importe quoi</t>
  </si>
  <si>
    <t>Radeau désordonné</t>
  </si>
  <si>
    <t>on avait dit: l'autre côté !!</t>
  </si>
  <si>
    <t>Connectique Tonkiki-Tonkinoise</t>
  </si>
  <si>
    <t>Range ta chambre !!!</t>
  </si>
  <si>
    <t>Allez, on s'éclate.</t>
  </si>
  <si>
    <t>Sans dessus dessous</t>
  </si>
  <si>
    <t>Les désordres de l 'âme.</t>
  </si>
  <si>
    <t>Désordre organisé</t>
  </si>
  <si>
    <t>Synonymes de désordre</t>
  </si>
  <si>
    <t>ressort</t>
  </si>
  <si>
    <t>pauvre Loulou!</t>
  </si>
  <si>
    <t>mauvais placement</t>
  </si>
  <si>
    <t>Gueule de bois</t>
  </si>
  <si>
    <t>Rubikub</t>
  </si>
  <si>
    <t>A-maze-ing Laughter / Vancouver</t>
  </si>
  <si>
    <t>Mais où est Charlie?</t>
  </si>
  <si>
    <t>Weekend à Rome</t>
  </si>
  <si>
    <t>Aarti à Varanasi</t>
  </si>
  <si>
    <t>Tas d'épingles</t>
  </si>
  <si>
    <t>Les lettres</t>
  </si>
  <si>
    <t>Rangement arbitraire</t>
  </si>
  <si>
    <t>Tristesse</t>
  </si>
  <si>
    <t>Cheveux au vent</t>
  </si>
  <si>
    <t>Où est ma clef ???</t>
  </si>
  <si>
    <t>Dubitatif</t>
  </si>
  <si>
    <t>La bonne connection</t>
  </si>
  <si>
    <t>Le bon choix</t>
  </si>
  <si>
    <t>Déchets informatiques</t>
  </si>
  <si>
    <t>Superposition</t>
  </si>
  <si>
    <t>à l'abandon</t>
  </si>
  <si>
    <t>Visserie</t>
  </si>
  <si>
    <t>Chez l'Artiste</t>
  </si>
  <si>
    <t>Pagaille dans le ciel</t>
  </si>
  <si>
    <t>Atelier du Peintre</t>
  </si>
  <si>
    <t>L'atelier</t>
  </si>
  <si>
    <t>fantasme cosmogonique</t>
  </si>
  <si>
    <t>La palette du peintre</t>
  </si>
  <si>
    <t>Les rues de Bundi en Inde</t>
  </si>
  <si>
    <t>La chapelle abandonnée.</t>
  </si>
  <si>
    <t>Fouillis automnale</t>
  </si>
  <si>
    <t>Désordre graphique intrusif</t>
  </si>
  <si>
    <t>Xian, armée de terre cuite en devenir</t>
  </si>
  <si>
    <t>à la dérive</t>
  </si>
  <si>
    <t>après la tempête</t>
  </si>
  <si>
    <t>Quilles ou chiffres</t>
  </si>
  <si>
    <t>désordre dans l'ordre</t>
  </si>
  <si>
    <t>Mauvais joueur</t>
  </si>
  <si>
    <t>Vue d'artiste</t>
  </si>
  <si>
    <t>Où est Charly ?</t>
  </si>
  <si>
    <t>On verra demain …</t>
  </si>
  <si>
    <t>CHOISISSEZ !</t>
  </si>
  <si>
    <t>canette</t>
  </si>
  <si>
    <t>Après la tempête</t>
  </si>
  <si>
    <t>Dédoublement de personnalité</t>
  </si>
  <si>
    <t>cubisme</t>
  </si>
  <si>
    <t>Débordement</t>
  </si>
  <si>
    <t>Ou est ma partition ?</t>
  </si>
  <si>
    <t>Après le marché</t>
  </si>
  <si>
    <t>Bords d'ailes...</t>
  </si>
  <si>
    <t>JE SUIS AU TOP</t>
  </si>
  <si>
    <t>frou frou</t>
  </si>
  <si>
    <t>Gouttes et bulles</t>
  </si>
  <si>
    <t>Borderline</t>
  </si>
  <si>
    <t>Sortez-moi de là !</t>
  </si>
  <si>
    <t>Plic-ploc</t>
  </si>
  <si>
    <t>Outillage ancien pour la vigne</t>
  </si>
  <si>
    <t>etendage</t>
  </si>
  <si>
    <t>le temps du photographe</t>
  </si>
  <si>
    <t>Le Désordre de l'Artiste</t>
  </si>
  <si>
    <t>La fleur en désordre</t>
  </si>
  <si>
    <t>Vite fuyons !</t>
  </si>
  <si>
    <t>Pousse pousse Split</t>
  </si>
  <si>
    <t>10  Points</t>
  </si>
  <si>
    <t>Par ou commencer</t>
  </si>
  <si>
    <t>désordre à San Francisco</t>
  </si>
  <si>
    <t>Désordre à la Défense</t>
  </si>
  <si>
    <t>En vrac...</t>
  </si>
  <si>
    <t>Croisée des chemins électriques</t>
  </si>
  <si>
    <t>Tableau composite</t>
  </si>
  <si>
    <t>le cri</t>
  </si>
  <si>
    <t>trottoir de fête</t>
  </si>
  <si>
    <t>Fouchtra !</t>
  </si>
  <si>
    <t>Ponto-cho</t>
  </si>
  <si>
    <t>Circus Castagnette</t>
  </si>
  <si>
    <t>obsession</t>
  </si>
  <si>
    <t>Le Fil Conducteur</t>
  </si>
  <si>
    <t>Quelle destination pour demain?</t>
  </si>
  <si>
    <t>En galère</t>
  </si>
  <si>
    <t>Syllogomanie</t>
  </si>
  <si>
    <t>Désordre aiguisé</t>
  </si>
  <si>
    <t>Désordre urbain</t>
  </si>
  <si>
    <t>Mon bureau</t>
  </si>
  <si>
    <t>desordre ?</t>
  </si>
  <si>
    <t>Rayures en pagaille</t>
  </si>
  <si>
    <t>Excès</t>
  </si>
  <si>
    <t>Contemplation</t>
  </si>
  <si>
    <t>Suivez le fil</t>
  </si>
  <si>
    <t>Tiroir d'outillages</t>
  </si>
  <si>
    <t>Où suis-je ?</t>
  </si>
  <si>
    <t>envie pressante</t>
  </si>
  <si>
    <t>De A à Z</t>
  </si>
  <si>
    <t xml:space="preserve">en attente de réparation </t>
  </si>
  <si>
    <t>Range ta chambre !!</t>
  </si>
  <si>
    <t>Miroir</t>
  </si>
  <si>
    <t>Paranoïa</t>
  </si>
  <si>
    <t>Nous sommes Charlie</t>
  </si>
  <si>
    <t>Po'ventilo &amp; pets</t>
  </si>
  <si>
    <t>Tiercé dans le désordre</t>
  </si>
  <si>
    <t>empilage</t>
  </si>
  <si>
    <t>Ptit déjeuner quotidien</t>
  </si>
  <si>
    <t>Capharnaüm</t>
  </si>
  <si>
    <t>Emmêlés dans les filins en désordre</t>
  </si>
  <si>
    <t>Désordre  architectural</t>
  </si>
  <si>
    <t>Désordre électrique</t>
  </si>
  <si>
    <t>Méli-Mélo Sarde</t>
  </si>
  <si>
    <t>Gnous</t>
  </si>
  <si>
    <t>Mouettes mélanocéphales</t>
  </si>
  <si>
    <t>Chambre abandonnée</t>
  </si>
  <si>
    <t>Les tisserands sont partis depuis longtemps.</t>
  </si>
  <si>
    <t>Désordre d'un cerveau confiné</t>
  </si>
  <si>
    <t>coups de fil</t>
  </si>
  <si>
    <t>Un dernier rêve en désordre</t>
  </si>
  <si>
    <t>Où est passé mon briquet?</t>
  </si>
  <si>
    <t xml:space="preserve">enchevêtrement sur l'eau </t>
  </si>
  <si>
    <t>désordre d'antan</t>
  </si>
  <si>
    <t>Tourbillon d' années</t>
  </si>
  <si>
    <t>comment rassembler tout ça ??</t>
  </si>
  <si>
    <t>Cool</t>
  </si>
  <si>
    <t>Télétravail</t>
  </si>
  <si>
    <t>HALLOVEEN</t>
  </si>
  <si>
    <t>Alea jacta est !</t>
  </si>
  <si>
    <t>Désordre sur l'autoroute</t>
  </si>
  <si>
    <t>Malaise</t>
  </si>
  <si>
    <t>mon capitaine</t>
  </si>
  <si>
    <t>1110550205</t>
  </si>
  <si>
    <t>Serge DERIVRY</t>
  </si>
  <si>
    <t>1110550208</t>
  </si>
  <si>
    <t>Patrice SEUROT</t>
  </si>
  <si>
    <t>1110550230</t>
  </si>
  <si>
    <t>1110550252</t>
  </si>
  <si>
    <t>1110550264</t>
  </si>
  <si>
    <t>Pascal MIGUET</t>
  </si>
  <si>
    <t>Patrick BOULOUIS</t>
  </si>
  <si>
    <t>Claude CHARLET</t>
  </si>
  <si>
    <t>1110550280</t>
  </si>
  <si>
    <t>Didier DAMOIS</t>
  </si>
  <si>
    <t>1116980033</t>
  </si>
  <si>
    <t>Jean-Marie RECHT</t>
  </si>
  <si>
    <t>1117070015</t>
  </si>
  <si>
    <t>Guy DEBESSON</t>
  </si>
  <si>
    <t>1120750007</t>
  </si>
  <si>
    <t>Gérard VARENNE</t>
  </si>
  <si>
    <t>1121100033</t>
  </si>
  <si>
    <t>Agnès BAILLEU</t>
  </si>
  <si>
    <t>1121100045</t>
  </si>
  <si>
    <t>Xavier BALLORAIN</t>
  </si>
  <si>
    <t>11220150006</t>
  </si>
  <si>
    <t>Thierry THEIS</t>
  </si>
  <si>
    <t>1122480014</t>
  </si>
  <si>
    <t>Christian ARNAUD</t>
  </si>
  <si>
    <t>ZEBRURES</t>
  </si>
  <si>
    <t>Les 3 rhinos</t>
  </si>
  <si>
    <t>Les trois zèbres</t>
  </si>
  <si>
    <t>Troisième dose</t>
  </si>
  <si>
    <t>Trois Manchots royaux</t>
  </si>
  <si>
    <t>Sourires.</t>
  </si>
  <si>
    <t>tri</t>
  </si>
  <si>
    <t>en noir et blanc</t>
  </si>
  <si>
    <t>Les Tas de Pois</t>
  </si>
  <si>
    <t>Bientôt trois</t>
  </si>
  <si>
    <t>Trois pour Troie</t>
  </si>
  <si>
    <t>3 Physalis</t>
  </si>
  <si>
    <t>Générations</t>
  </si>
  <si>
    <t>Ballet rose</t>
  </si>
  <si>
    <t>Spatules blanches</t>
  </si>
  <si>
    <t>Les trois saisons</t>
  </si>
  <si>
    <t>Palanquée</t>
  </si>
  <si>
    <t>Lancé de dés</t>
  </si>
  <si>
    <t>Trois</t>
  </si>
  <si>
    <t>Compères</t>
  </si>
  <si>
    <t>recette Troisgros....</t>
  </si>
  <si>
    <t>3,2,1, SANTE !</t>
  </si>
  <si>
    <t>La Triplette</t>
  </si>
  <si>
    <t>Attrape-moi si tu peux!</t>
  </si>
  <si>
    <t>Escadrille</t>
  </si>
  <si>
    <t>entraide</t>
  </si>
  <si>
    <t>Eh non pas de portrait !</t>
  </si>
  <si>
    <t>Ménage à trois</t>
  </si>
  <si>
    <t>Les 3 tours</t>
  </si>
  <si>
    <t>3 petites canailles</t>
  </si>
  <si>
    <t>3 vagues</t>
  </si>
  <si>
    <t>L attente</t>
  </si>
  <si>
    <t>TREES</t>
  </si>
  <si>
    <t>Prêts à dévaler</t>
  </si>
  <si>
    <t>Curieuses</t>
  </si>
  <si>
    <t>les 3 grâces !</t>
  </si>
  <si>
    <t>les trois dents</t>
  </si>
  <si>
    <t>Une danse en trio</t>
  </si>
  <si>
    <t>Retour à la mer</t>
  </si>
  <si>
    <t>Brelan</t>
  </si>
  <si>
    <t>L'appel des jugulaires</t>
  </si>
  <si>
    <t>Sadoux</t>
  </si>
  <si>
    <t>1-2-3 plongez</t>
  </si>
  <si>
    <t>Trois canards</t>
  </si>
  <si>
    <t>La partie</t>
  </si>
  <si>
    <t>haute vitesse</t>
  </si>
  <si>
    <t>Surfeurs</t>
  </si>
  <si>
    <t>Les 3 singes</t>
  </si>
  <si>
    <t xml:space="preserve">Les 3 </t>
  </si>
  <si>
    <t>A la queue leu leu....</t>
  </si>
  <si>
    <t>Trilogie hivernale</t>
  </si>
  <si>
    <t>3 gros et 3 petits</t>
  </si>
  <si>
    <t>3 cheminées</t>
  </si>
  <si>
    <t>Côte picarde</t>
  </si>
  <si>
    <t>Girafes a Etosha</t>
  </si>
  <si>
    <t>a 3 dans l'étang</t>
  </si>
  <si>
    <t>les 3 cygnes</t>
  </si>
  <si>
    <t>vol du milan noir.</t>
  </si>
  <si>
    <t>Dispersion florale</t>
  </si>
  <si>
    <t>fratrie</t>
  </si>
  <si>
    <t>Enfants du Yemen</t>
  </si>
  <si>
    <t>Three</t>
  </si>
  <si>
    <t>Yan Pei-Ming au palais des papes</t>
  </si>
  <si>
    <t>Reflet de trois</t>
  </si>
  <si>
    <t>En famille</t>
  </si>
  <si>
    <t>Les 3 girafes</t>
  </si>
  <si>
    <t>Les Trois Tours de Grenoble</t>
  </si>
  <si>
    <t>Etrange cérémonie</t>
  </si>
  <si>
    <t>Famille escargot</t>
  </si>
  <si>
    <t>windsurfers</t>
  </si>
  <si>
    <t>Qui suis-je?</t>
  </si>
  <si>
    <t>Cascade de glace</t>
  </si>
  <si>
    <t>Les trois biablesses</t>
  </si>
  <si>
    <t>trio d'alpage</t>
  </si>
  <si>
    <t>pause glaces</t>
  </si>
  <si>
    <t>Coin-coin-coin</t>
  </si>
  <si>
    <t>Mouettes</t>
  </si>
  <si>
    <t>Percheronnes</t>
  </si>
  <si>
    <t>A trois...</t>
  </si>
  <si>
    <t>3x3x3 vaches</t>
  </si>
  <si>
    <t>3 vaches</t>
  </si>
  <si>
    <t>Trois mûres</t>
  </si>
  <si>
    <t>bleu et jaune</t>
  </si>
  <si>
    <t>Aiguilles d'Arves</t>
  </si>
  <si>
    <t>Trio de Flamants Roses</t>
  </si>
  <si>
    <t>guêpiers</t>
  </si>
  <si>
    <t>Triplette</t>
  </si>
  <si>
    <t>Tenir la chandelle</t>
  </si>
  <si>
    <t xml:space="preserve">3_Hús </t>
  </si>
  <si>
    <t>2+1</t>
  </si>
  <si>
    <t>Vive discussion</t>
  </si>
  <si>
    <t>Et un, et deux et trois !</t>
  </si>
  <si>
    <t>Terreaux la nuit</t>
  </si>
  <si>
    <t>Trio de Chocards à bec jaune</t>
  </si>
  <si>
    <t>hérons bihoreau</t>
  </si>
  <si>
    <t>Les 3 givrées</t>
  </si>
  <si>
    <t>Trois tree</t>
  </si>
  <si>
    <t>TROIS ESCALIERS</t>
  </si>
  <si>
    <t>Jets</t>
  </si>
  <si>
    <t>Bien allignés</t>
  </si>
  <si>
    <t>Evolution</t>
  </si>
  <si>
    <t>Trois fontaines</t>
  </si>
  <si>
    <t>Vigie</t>
  </si>
  <si>
    <t>Trois coquelicots</t>
  </si>
  <si>
    <t>Savons d'autrefois</t>
  </si>
  <si>
    <t>3 échassiers</t>
  </si>
  <si>
    <t>Le port de Marseille</t>
  </si>
  <si>
    <t>Sous les flocons</t>
  </si>
  <si>
    <t>Une belle famille !!</t>
  </si>
  <si>
    <t>sur la terrasse</t>
  </si>
  <si>
    <t>Au jardin des tuileries</t>
  </si>
  <si>
    <t>Voltige</t>
  </si>
  <si>
    <t>Bientôt 3</t>
  </si>
  <si>
    <t>Titanic-en-Terre</t>
  </si>
  <si>
    <t>Trio insolite</t>
  </si>
  <si>
    <t>trilogie gourmande</t>
  </si>
  <si>
    <t>Patinnage artistique</t>
  </si>
  <si>
    <t>Flamants roses</t>
  </si>
  <si>
    <t>Souriez !</t>
  </si>
  <si>
    <t>Trois avions dans le ciel</t>
  </si>
  <si>
    <t>Trio de parapentes</t>
  </si>
  <si>
    <t xml:space="preserve">Les Trois sœurs </t>
  </si>
  <si>
    <t>Face à la mer</t>
  </si>
  <si>
    <t>Haut comme trois pommes</t>
  </si>
  <si>
    <t>Three poppies</t>
  </si>
  <si>
    <t>Trois rennes en famille</t>
  </si>
  <si>
    <t>CCC</t>
  </si>
  <si>
    <t>refection</t>
  </si>
  <si>
    <t>Abbey Road</t>
  </si>
  <si>
    <t>les 3 dormeurs</t>
  </si>
  <si>
    <t>Parapentes</t>
  </si>
  <si>
    <t>les3petitscochons</t>
  </si>
  <si>
    <t>Deux plus un</t>
  </si>
  <si>
    <t>Un bon matin</t>
  </si>
  <si>
    <t>Casser la graine à 3</t>
  </si>
  <si>
    <t>Les trois frères</t>
  </si>
  <si>
    <t>Du haut del'Europe</t>
  </si>
  <si>
    <t>Le champ des trois</t>
  </si>
  <si>
    <t>Fin d'agapes</t>
  </si>
  <si>
    <t>Bleu, bleu, bleu</t>
  </si>
  <si>
    <t>La danse des toupies bois</t>
  </si>
  <si>
    <t>Galanterie</t>
  </si>
  <si>
    <t>Bambous</t>
  </si>
  <si>
    <t>Alors, je boude...</t>
  </si>
  <si>
    <t>Les trois amis</t>
  </si>
  <si>
    <t>Coucher sur le Léman</t>
  </si>
  <si>
    <t>trois au jeu</t>
  </si>
  <si>
    <t>Julies</t>
  </si>
  <si>
    <t>Haut comme 3 pommes</t>
  </si>
  <si>
    <t>Pâturage</t>
  </si>
  <si>
    <t>Campani Roumanie</t>
  </si>
  <si>
    <t>Masques</t>
  </si>
  <si>
    <t>Il est 3 or</t>
  </si>
  <si>
    <t>j'ai eu la pomme</t>
  </si>
  <si>
    <t>cracheurs de feu</t>
  </si>
  <si>
    <t>Ballons</t>
  </si>
  <si>
    <t>Les 3 graces</t>
  </si>
  <si>
    <t>Pâquerette</t>
  </si>
  <si>
    <t>Relaxation</t>
  </si>
  <si>
    <t>autoportrait?</t>
  </si>
  <si>
    <t>Promenade sur lac</t>
  </si>
  <si>
    <t>combien de bois ?</t>
  </si>
  <si>
    <t xml:space="preserve">Attente sur la plage </t>
  </si>
  <si>
    <t>Ushuaia</t>
  </si>
  <si>
    <t>Les portes du château</t>
  </si>
  <si>
    <t>Cigogne noire, son reflet, son ombre</t>
  </si>
  <si>
    <t>Fenêtres à l'abandon</t>
  </si>
  <si>
    <t>Compétition</t>
  </si>
  <si>
    <t>Les dés sont jetés...</t>
  </si>
  <si>
    <t>GlaGla Race</t>
  </si>
  <si>
    <t>Brelan de 3</t>
  </si>
  <si>
    <t>Gouttes</t>
  </si>
  <si>
    <t>Gagné sans le 3</t>
  </si>
  <si>
    <t>Pinces à linge</t>
  </si>
  <si>
    <t>Dans l'attente du départ</t>
  </si>
  <si>
    <t>Dans le lin</t>
  </si>
  <si>
    <t>Passion partagée par trois générations</t>
  </si>
  <si>
    <t>trèfle</t>
  </si>
  <si>
    <t xml:space="preserve">TRIO </t>
  </si>
  <si>
    <t>3 gobelets</t>
  </si>
  <si>
    <t>tranquilité</t>
  </si>
  <si>
    <t>Trois piquets sous la neige</t>
  </si>
  <si>
    <t>Le trois de coeur</t>
  </si>
  <si>
    <t>Trio contemplatif</t>
  </si>
  <si>
    <t>Le bon plan</t>
  </si>
  <si>
    <t>3 de coeur</t>
  </si>
  <si>
    <t>Jeunes moines</t>
  </si>
  <si>
    <t>Famille éléphants</t>
  </si>
  <si>
    <t>3 petits chats</t>
  </si>
  <si>
    <t>A jour</t>
  </si>
  <si>
    <t>Danseuses</t>
  </si>
  <si>
    <t>les trois soeurs</t>
  </si>
  <si>
    <t>l'attente</t>
  </si>
  <si>
    <t>3Masques</t>
  </si>
  <si>
    <t>Appel téléphonique</t>
  </si>
  <si>
    <t>Le grand 8</t>
  </si>
  <si>
    <t>LES TROIS AMIS</t>
  </si>
  <si>
    <t>Ombres</t>
  </si>
  <si>
    <t xml:space="preserve">Tout en haut </t>
  </si>
  <si>
    <t>Triple autoportraits</t>
  </si>
  <si>
    <t>Les 3 pêcheurs</t>
  </si>
  <si>
    <t>Seuls face au désert</t>
  </si>
  <si>
    <t>PONT DU DIABLE</t>
  </si>
  <si>
    <t>Sur le plateau</t>
  </si>
  <si>
    <t>Libres</t>
  </si>
  <si>
    <t>gourmandise</t>
  </si>
  <si>
    <t>a trois c est bien</t>
  </si>
  <si>
    <t>Ils ne font que passer</t>
  </si>
  <si>
    <t>Port du Havre</t>
  </si>
  <si>
    <t>Querelle amoureuse</t>
  </si>
  <si>
    <t>Noel</t>
  </si>
  <si>
    <t>En piste</t>
  </si>
  <si>
    <t>Trois ruches</t>
  </si>
  <si>
    <t>3 sur la plus haute marche</t>
  </si>
  <si>
    <t>trois en mer</t>
  </si>
  <si>
    <t>Les chanteurs bleus</t>
  </si>
  <si>
    <t>Chapeaux</t>
  </si>
  <si>
    <t>Trois oreilles pour trois lapins</t>
  </si>
  <si>
    <t>découverte</t>
  </si>
  <si>
    <t>Je fais quoi...</t>
  </si>
  <si>
    <t>Promenade sur glace (J L Toutain)</t>
  </si>
  <si>
    <t>La guerre de trois</t>
  </si>
  <si>
    <t>Frères</t>
  </si>
  <si>
    <t>Equation 3</t>
  </si>
  <si>
    <t>3 langues, 3 chaussons...</t>
  </si>
  <si>
    <t xml:space="preserve">tours de manège </t>
  </si>
  <si>
    <t>Good Wood</t>
  </si>
  <si>
    <t>le troisieme oeil</t>
  </si>
  <si>
    <t>Trois fois</t>
  </si>
  <si>
    <t>1102590105</t>
  </si>
  <si>
    <t>Robin GRISON</t>
  </si>
  <si>
    <t>1103870108</t>
  </si>
  <si>
    <t>Philippe SAUVADON</t>
  </si>
  <si>
    <t>1109760009</t>
  </si>
  <si>
    <t>Didier CORNU</t>
  </si>
  <si>
    <t>1111310075</t>
  </si>
  <si>
    <t>Françoise ROSTOKER</t>
  </si>
  <si>
    <t>1111310140</t>
  </si>
  <si>
    <t>Patrick DEREYMEZ</t>
  </si>
  <si>
    <t>1116980041</t>
  </si>
  <si>
    <t>Elisa JOUVENT</t>
  </si>
  <si>
    <t>1117570156</t>
  </si>
  <si>
    <t>Violette DANNOUX</t>
  </si>
  <si>
    <t>Etape 4 : Janvier 2022 - Thème "Trois"
Juges : 1. Alain Garsia  ; 2. Anne-Marie Etienne ; 
3. Michel Dupouy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</si>
  <si>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</si>
  <si>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</si>
  <si>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</si>
  <si>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</si>
  <si>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</si>
  <si>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</si>
  <si>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</si>
  <si>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</si>
  <si>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</si>
  <si>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</si>
  <si>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</si>
  <si>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</si>
  <si>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</si>
  <si>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</si>
  <si>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</si>
  <si>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</si>
  <si>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</si>
  <si>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</si>
  <si>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</si>
  <si>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</si>
  <si>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</si>
  <si>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</si>
  <si>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</si>
  <si>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</si>
  <si>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</si>
  <si>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</si>
  <si>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</si>
  <si>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</si>
  <si>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</si>
  <si>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</si>
  <si>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</si>
  <si>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</si>
  <si>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</si>
  <si>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</si>
  <si>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Étiquettes de lignes</t>
  </si>
  <si>
    <t>Total général</t>
  </si>
  <si>
    <t>Somme de nb points</t>
  </si>
  <si>
    <t>Etape 5 : Février 2022 - Thème "Gros plan"
Juges : 1. Stéphane Benhamou  ; 2. Pascale Froment ; 
3. Trinley Paris</t>
  </si>
  <si>
    <t>portrait argentique</t>
  </si>
  <si>
    <t>ouvert/fermé</t>
  </si>
  <si>
    <t>Gros son</t>
  </si>
  <si>
    <t>de main en main</t>
  </si>
  <si>
    <t>Guerière Scandinave</t>
  </si>
  <si>
    <t>Les yeux dans les yeux</t>
  </si>
  <si>
    <t>Ailes de cristal</t>
  </si>
  <si>
    <t>Mais que fais-tu là !</t>
  </si>
  <si>
    <t>Laisse moi manger</t>
  </si>
  <si>
    <t>La pause</t>
  </si>
  <si>
    <t>Gravage</t>
  </si>
  <si>
    <t>Reflexion</t>
  </si>
  <si>
    <t>Feuille</t>
  </si>
  <si>
    <t>gare aux poils</t>
  </si>
  <si>
    <t>Poivron en low key</t>
  </si>
  <si>
    <t>Discrètement</t>
  </si>
  <si>
    <t>Réconfort</t>
  </si>
  <si>
    <t>COUCOU !</t>
  </si>
  <si>
    <t>sale</t>
  </si>
  <si>
    <t>Force tranquil</t>
  </si>
  <si>
    <t>Le singe triste</t>
  </si>
  <si>
    <t>Ouverture</t>
  </si>
  <si>
    <t>coïncidence</t>
  </si>
  <si>
    <t>Orgue de St Jean Baptiste</t>
  </si>
  <si>
    <t>Landisfarne</t>
  </si>
  <si>
    <t>Rose</t>
  </si>
  <si>
    <t>bougie</t>
  </si>
  <si>
    <t>Gros plan architectural</t>
  </si>
  <si>
    <t>Mon jardin de Lyon</t>
  </si>
  <si>
    <t>assistante</t>
  </si>
  <si>
    <t>Rayonnante</t>
  </si>
  <si>
    <t>Nénuphar dénudé</t>
  </si>
  <si>
    <t>Bugatti</t>
  </si>
  <si>
    <t>La Raie Manta</t>
  </si>
  <si>
    <t>candle</t>
  </si>
  <si>
    <t>Maréchal ferrant</t>
  </si>
  <si>
    <t>Noeud</t>
  </si>
  <si>
    <t>Gros Plan</t>
  </si>
  <si>
    <t>Enfant</t>
  </si>
  <si>
    <t>L'Oeil</t>
  </si>
  <si>
    <t>Jets de fils</t>
  </si>
  <si>
    <t>Lacet</t>
  </si>
  <si>
    <t>ELEPHANT</t>
  </si>
  <si>
    <t>Couleuvre</t>
  </si>
  <si>
    <t>Pissenlit</t>
  </si>
  <si>
    <t>droit dans les yeux</t>
  </si>
  <si>
    <t>Mécontent</t>
  </si>
  <si>
    <t>Cœur d'amaryllis</t>
  </si>
  <si>
    <t>Rester dans sa bulle</t>
  </si>
  <si>
    <t>Hibou.</t>
  </si>
  <si>
    <t>Elegant plumage</t>
  </si>
  <si>
    <t>fenouil</t>
  </si>
  <si>
    <t>Crochet</t>
  </si>
  <si>
    <t>Bête à corne</t>
  </si>
  <si>
    <t>Rock &amp; Roll</t>
  </si>
  <si>
    <t>éléphant</t>
  </si>
  <si>
    <t>A bout de souffle</t>
  </si>
  <si>
    <t>Et ta mine !!!!</t>
  </si>
  <si>
    <t>Fin de vie</t>
  </si>
  <si>
    <t>Chien de traineau</t>
  </si>
  <si>
    <t>détail</t>
  </si>
  <si>
    <t>Smart</t>
  </si>
  <si>
    <t>Grand Mère</t>
  </si>
  <si>
    <t>Un dur</t>
  </si>
  <si>
    <t>Coucou !</t>
  </si>
  <si>
    <t>surprise</t>
  </si>
  <si>
    <t>Les tulipes de Bilbao</t>
  </si>
  <si>
    <t>pomme</t>
  </si>
  <si>
    <t>Père et fille</t>
  </si>
  <si>
    <t>Cocciphone</t>
  </si>
  <si>
    <t>Kéa</t>
  </si>
  <si>
    <t>Délire</t>
  </si>
  <si>
    <t>Graine de géranium</t>
  </si>
  <si>
    <t>Hémisphérique</t>
  </si>
  <si>
    <t>Jugulaire perlé</t>
  </si>
  <si>
    <t>Agressivité</t>
  </si>
  <si>
    <t>Black and white close-up</t>
  </si>
  <si>
    <t>Amours venitiennes</t>
  </si>
  <si>
    <t>Je te vois !!</t>
  </si>
  <si>
    <t>Rosée du matin</t>
  </si>
  <si>
    <t>Nénuphar</t>
  </si>
  <si>
    <t>Hubert Lenoir en concert</t>
  </si>
  <si>
    <t>Un instant d'émotion</t>
  </si>
  <si>
    <t>Dans le bec du macareux</t>
  </si>
  <si>
    <t>Aux aguets</t>
  </si>
  <si>
    <t>La petite fille au masque.</t>
  </si>
  <si>
    <t>Gros plan sur la Cascade du Gournier</t>
  </si>
  <si>
    <t>Repéré</t>
  </si>
  <si>
    <t>Maella rousse</t>
  </si>
  <si>
    <t>Elementaire!</t>
  </si>
  <si>
    <t>coeur de gentiane</t>
  </si>
  <si>
    <t>les ailes du cygne</t>
  </si>
  <si>
    <t>Série noire</t>
  </si>
  <si>
    <t>Rosengart</t>
  </si>
  <si>
    <t>Calandre</t>
  </si>
  <si>
    <t>Crotte de museau</t>
  </si>
  <si>
    <t>Capture</t>
  </si>
  <si>
    <t>Goutte de rudbeckia</t>
  </si>
  <si>
    <t>Le chardon</t>
  </si>
  <si>
    <t>Vive le printemps</t>
  </si>
  <si>
    <t>Bonjours</t>
  </si>
  <si>
    <t xml:space="preserve">Lézard vert </t>
  </si>
  <si>
    <t>Mon œil</t>
  </si>
  <si>
    <t>Fragment d'hiver</t>
  </si>
  <si>
    <t>Travail de précision</t>
  </si>
  <si>
    <t>Mandala éphémère</t>
  </si>
  <si>
    <t>Regard vert</t>
  </si>
  <si>
    <t>Bain de Soleil</t>
  </si>
  <si>
    <t>Récompense</t>
  </si>
  <si>
    <t>une main de fer</t>
  </si>
  <si>
    <t>River</t>
  </si>
  <si>
    <t>L'orange</t>
  </si>
  <si>
    <t>Tulipe rouge</t>
  </si>
  <si>
    <t>Rencontre</t>
  </si>
  <si>
    <t>Frissons du matin</t>
  </si>
  <si>
    <t>La mouche</t>
  </si>
  <si>
    <t>la danse du printemps</t>
  </si>
  <si>
    <t>grand escarpin</t>
  </si>
  <si>
    <t>Myla</t>
  </si>
  <si>
    <t>Voiture sous la pluie</t>
  </si>
  <si>
    <t>Grimace</t>
  </si>
  <si>
    <t>L'oeil du tigre</t>
  </si>
  <si>
    <t>à fleur de peau</t>
  </si>
  <si>
    <t>brindille</t>
  </si>
  <si>
    <t>Cactus</t>
  </si>
  <si>
    <t>le pied</t>
  </si>
  <si>
    <t>Découvertes</t>
  </si>
  <si>
    <t>Punaise!</t>
  </si>
  <si>
    <t>Desir</t>
  </si>
  <si>
    <t>Ecorce</t>
  </si>
  <si>
    <t>Regard perçant</t>
  </si>
  <si>
    <t>Dans la main</t>
  </si>
  <si>
    <t>la goutte</t>
  </si>
  <si>
    <t>Page d'écriture</t>
  </si>
  <si>
    <t>Salut !</t>
  </si>
  <si>
    <t>La roue</t>
  </si>
  <si>
    <t>Je t'attendrai sans fin</t>
  </si>
  <si>
    <t>Mon oeil ...!</t>
  </si>
  <si>
    <t>aux aguets</t>
  </si>
  <si>
    <t>Marabout au Parc</t>
  </si>
  <si>
    <t>voleuse !</t>
  </si>
  <si>
    <t>Timide</t>
  </si>
  <si>
    <t>Mon Arbre</t>
  </si>
  <si>
    <t>Le pied à l'étrier</t>
  </si>
  <si>
    <t>Ara</t>
  </si>
  <si>
    <t>Milka</t>
  </si>
  <si>
    <t>Intriguée</t>
  </si>
  <si>
    <t xml:space="preserve">chut </t>
  </si>
  <si>
    <t>Marmotte</t>
  </si>
  <si>
    <t>L'iguane</t>
  </si>
  <si>
    <t>En chasse</t>
  </si>
  <si>
    <t>Le Konik Polonais</t>
  </si>
  <si>
    <t>Guepard</t>
  </si>
  <si>
    <t>Coopération</t>
  </si>
  <si>
    <t>Brother &amp; Sister</t>
  </si>
  <si>
    <t>Débarquement</t>
  </si>
  <si>
    <t>Bulle à bulle de pluie</t>
  </si>
  <si>
    <t>dans l'œil du bouquetin</t>
  </si>
  <si>
    <t xml:space="preserve">Fête des classes </t>
  </si>
  <si>
    <t>Cacher ce sein...</t>
  </si>
  <si>
    <t>Super</t>
  </si>
  <si>
    <t>Gros Plant</t>
  </si>
  <si>
    <t>Tresse d'apparat</t>
  </si>
  <si>
    <t>Cigare</t>
  </si>
  <si>
    <t>C'est ma pizza!</t>
  </si>
  <si>
    <t>Milles facettes</t>
  </si>
  <si>
    <t>maman bobo!!</t>
  </si>
  <si>
    <t>Belle époque</t>
  </si>
  <si>
    <t>Needing help</t>
  </si>
  <si>
    <t>rouge à ongle et coccinelle</t>
  </si>
  <si>
    <t>Regard tissé</t>
  </si>
  <si>
    <t>Fermeture</t>
  </si>
  <si>
    <t>Taureau Camarguais</t>
  </si>
  <si>
    <t>regard perçant</t>
  </si>
  <si>
    <t xml:space="preserve">Regard </t>
  </si>
  <si>
    <t>Gros plan sur Plan</t>
  </si>
  <si>
    <t>A la loupe</t>
  </si>
  <si>
    <t>la bestiole</t>
  </si>
  <si>
    <t>Collier Romain</t>
  </si>
  <si>
    <t>Au soleil</t>
  </si>
  <si>
    <t>Plus près</t>
  </si>
  <si>
    <t>grand duc</t>
  </si>
  <si>
    <t>Entre les gouttes</t>
  </si>
  <si>
    <t>gros plan sur petites fenetres</t>
  </si>
  <si>
    <t>Axel</t>
  </si>
  <si>
    <t>Givre</t>
  </si>
  <si>
    <t>Loup ou Lynx?</t>
  </si>
  <si>
    <t>Chris en scène</t>
  </si>
  <si>
    <t>Portrait de girafon</t>
  </si>
  <si>
    <t>gros plan sur la lecture</t>
  </si>
  <si>
    <t xml:space="preserve">Nathan - mon œil </t>
  </si>
  <si>
    <t>Caiman</t>
  </si>
  <si>
    <t>Anémone pulsatille</t>
  </si>
  <si>
    <t>Dimorphotécas</t>
  </si>
  <si>
    <t>Dent de chien</t>
  </si>
  <si>
    <t>Goutte majestueuse</t>
  </si>
  <si>
    <t>Vol stationnaire</t>
  </si>
  <si>
    <t>Oh !!! La Vache</t>
  </si>
  <si>
    <t>Hermine Givrée</t>
  </si>
  <si>
    <t>Tortue géante Galapagos</t>
  </si>
  <si>
    <t>"Moi, je n'aime pas les photographes"</t>
  </si>
  <si>
    <t>Gros plan sur la voûte de la Sagrada Familia</t>
  </si>
  <si>
    <t>Prise 2 vues</t>
  </si>
  <si>
    <t>L'envers du temps</t>
  </si>
  <si>
    <t>Ca fait mal !</t>
  </si>
  <si>
    <t>Soleil</t>
  </si>
  <si>
    <t>Frimousse</t>
  </si>
  <si>
    <t>je vous ai à l'oeil</t>
  </si>
  <si>
    <t>Ceska</t>
  </si>
  <si>
    <t>BONJOUR LA VACHE !</t>
  </si>
  <si>
    <t>vannerie</t>
  </si>
  <si>
    <t>1116980004</t>
  </si>
  <si>
    <t>Christophe SOREZ</t>
  </si>
  <si>
    <t>1122150006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</si>
</sst>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38" borderId="2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38" borderId="10" xfId="0" applyFill="1" applyBorder="1" applyAlignment="1">
      <alignment horizontal="center" textRotation="90"/>
    </xf>
    <xf numFmtId="0" fontId="16" fillId="37" borderId="10" xfId="0" applyFont="1" applyFill="1" applyBorder="1" applyAlignment="1">
      <alignment horizontal="center" textRotation="90"/>
    </xf>
    <xf numFmtId="0" fontId="20" fillId="35" borderId="22" xfId="0" applyFont="1" applyFill="1" applyBorder="1" applyAlignment="1">
      <alignment horizontal="left" vertical="top"/>
    </xf>
    <xf numFmtId="0" fontId="20" fillId="35" borderId="13" xfId="0" applyFont="1" applyFill="1" applyBorder="1" applyAlignment="1">
      <alignment horizontal="center" vertical="top"/>
    </xf>
    <xf numFmtId="0" fontId="0" fillId="0" borderId="34" xfId="0" applyFill="1" applyBorder="1" applyAlignment="1">
      <alignment horizontal="center"/>
    </xf>
    <xf numFmtId="0" fontId="20" fillId="0" borderId="22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center" vertical="top"/>
    </xf>
    <xf numFmtId="0" fontId="0" fillId="39" borderId="2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39" borderId="10" xfId="0" applyFill="1" applyBorder="1" applyAlignment="1">
      <alignment horizontal="center" textRotation="90"/>
    </xf>
    <xf numFmtId="0" fontId="16" fillId="40" borderId="10" xfId="0" applyFont="1" applyFill="1" applyBorder="1" applyAlignment="1">
      <alignment horizontal="center" textRotation="90"/>
    </xf>
    <xf numFmtId="0" fontId="0" fillId="41" borderId="10" xfId="0" applyFill="1" applyBorder="1" applyAlignment="1">
      <alignment horizontal="center" textRotation="90"/>
    </xf>
    <xf numFmtId="0" fontId="16" fillId="42" borderId="10" xfId="0" applyFont="1" applyFill="1" applyBorder="1" applyAlignment="1">
      <alignment horizontal="center" textRotation="90"/>
    </xf>
    <xf numFmtId="0" fontId="16" fillId="43" borderId="10" xfId="0" applyFont="1" applyFill="1" applyBorder="1" applyAlignment="1">
      <alignment horizontal="center" textRotation="90"/>
    </xf>
    <xf numFmtId="0" fontId="0" fillId="44" borderId="20" xfId="0" applyFill="1" applyBorder="1" applyAlignment="1">
      <alignment horizontal="center"/>
    </xf>
    <xf numFmtId="0" fontId="0" fillId="44" borderId="10" xfId="0" applyFill="1" applyBorder="1" applyAlignment="1">
      <alignment horizontal="center" textRotation="90"/>
    </xf>
    <xf numFmtId="0" fontId="0" fillId="44" borderId="10" xfId="0" applyFill="1" applyBorder="1" applyAlignment="1">
      <alignment horizontal="center"/>
    </xf>
    <xf numFmtId="0" fontId="16" fillId="44" borderId="10" xfId="0" applyFont="1" applyFill="1" applyBorder="1" applyAlignment="1">
      <alignment horizontal="center" vertical="center" textRotation="90" wrapText="1"/>
    </xf>
    <xf numFmtId="0" fontId="16" fillId="44" borderId="21" xfId="0" applyFont="1" applyFill="1" applyBorder="1" applyAlignment="1">
      <alignment horizontal="center" vertical="center" textRotation="90" wrapText="1"/>
    </xf>
    <xf numFmtId="0" fontId="13" fillId="45" borderId="10" xfId="0" applyFont="1" applyFill="1" applyBorder="1" applyAlignment="1">
      <alignment horizontal="center" textRotation="90"/>
    </xf>
    <xf numFmtId="0" fontId="13" fillId="46" borderId="10" xfId="0" applyFont="1" applyFill="1" applyBorder="1" applyAlignment="1">
      <alignment horizontal="center" textRotation="90"/>
    </xf>
    <xf numFmtId="0" fontId="17" fillId="46" borderId="10" xfId="0" applyFont="1" applyFill="1" applyBorder="1" applyAlignment="1">
      <alignment horizontal="center"/>
    </xf>
    <xf numFmtId="0" fontId="17" fillId="46" borderId="15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0" fillId="0" borderId="28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center" vertical="top"/>
    </xf>
    <xf numFmtId="0" fontId="13" fillId="47" borderId="10" xfId="0" applyFont="1" applyFill="1" applyBorder="1" applyAlignment="1">
      <alignment horizontal="center" textRotation="90"/>
    </xf>
    <xf numFmtId="0" fontId="13" fillId="47" borderId="10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center"/>
    </xf>
    <xf numFmtId="0" fontId="20" fillId="0" borderId="20" xfId="0" applyFont="1" applyBorder="1" applyAlignment="1">
      <alignment horizontal="left" vertical="top"/>
    </xf>
    <xf numFmtId="0" fontId="20" fillId="0" borderId="15" xfId="0" applyFont="1" applyFill="1" applyBorder="1" applyAlignment="1">
      <alignment horizontal="center" vertical="top"/>
    </xf>
    <xf numFmtId="0" fontId="17" fillId="46" borderId="25" xfId="0" applyFont="1" applyFill="1" applyBorder="1" applyAlignment="1">
      <alignment horizontal="center"/>
    </xf>
    <xf numFmtId="0" fontId="17" fillId="47" borderId="25" xfId="0" applyFont="1" applyFill="1" applyBorder="1" applyAlignment="1">
      <alignment horizontal="center"/>
    </xf>
    <xf numFmtId="0" fontId="20" fillId="0" borderId="38" xfId="0" applyFont="1" applyBorder="1" applyAlignment="1">
      <alignment horizontal="left" vertical="top"/>
    </xf>
    <xf numFmtId="0" fontId="20" fillId="0" borderId="40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/>
    </xf>
    <xf numFmtId="1" fontId="20" fillId="0" borderId="26" xfId="0" applyNumberFormat="1" applyFont="1" applyBorder="1" applyAlignment="1">
      <alignment horizontal="center" vertical="top"/>
    </xf>
    <xf numFmtId="0" fontId="20" fillId="0" borderId="21" xfId="0" applyNumberFormat="1" applyFont="1" applyBorder="1" applyAlignment="1">
      <alignment horizontal="center" vertical="top"/>
    </xf>
    <xf numFmtId="1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0" xfId="0" applyBorder="1"/>
    <xf numFmtId="0" fontId="22" fillId="0" borderId="0" xfId="0" applyFont="1"/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20" fillId="0" borderId="29" xfId="0" applyFont="1" applyBorder="1" applyAlignment="1">
      <alignment horizontal="left" vertical="top"/>
    </xf>
    <xf numFmtId="0" fontId="20" fillId="0" borderId="15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17" fillId="46" borderId="4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0" fillId="0" borderId="37" xfId="0" applyFont="1" applyBorder="1" applyAlignment="1">
      <alignment horizontal="left" vertical="top"/>
    </xf>
    <xf numFmtId="0" fontId="20" fillId="0" borderId="42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40" xfId="0" applyBorder="1" applyAlignment="1">
      <alignment horizontal="left"/>
    </xf>
    <xf numFmtId="0" fontId="0" fillId="0" borderId="22" xfId="0" applyFill="1" applyBorder="1" applyAlignment="1">
      <alignment horizontal="left"/>
    </xf>
    <xf numFmtId="0" fontId="20" fillId="0" borderId="12" xfId="0" applyFont="1" applyBorder="1" applyAlignment="1">
      <alignment horizontal="left" vertical="top"/>
    </xf>
    <xf numFmtId="0" fontId="0" fillId="33" borderId="35" xfId="0" applyFill="1" applyBorder="1" applyAlignment="1">
      <alignment horizontal="left" vertical="center"/>
    </xf>
    <xf numFmtId="0" fontId="0" fillId="33" borderId="46" xfId="0" applyFill="1" applyBorder="1" applyAlignment="1">
      <alignment horizontal="center" textRotation="90"/>
    </xf>
    <xf numFmtId="0" fontId="16" fillId="34" borderId="46" xfId="0" applyFont="1" applyFill="1" applyBorder="1" applyAlignment="1">
      <alignment horizontal="center" textRotation="90"/>
    </xf>
    <xf numFmtId="0" fontId="16" fillId="34" borderId="36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49" fontId="20" fillId="0" borderId="19" xfId="0" applyNumberFormat="1" applyFont="1" applyBorder="1" applyAlignment="1">
      <alignment horizontal="center" vertical="top"/>
    </xf>
    <xf numFmtId="49" fontId="20" fillId="0" borderId="27" xfId="0" applyNumberFormat="1" applyFont="1" applyBorder="1" applyAlignment="1">
      <alignment horizontal="center" vertical="top"/>
    </xf>
    <xf numFmtId="49" fontId="20" fillId="0" borderId="21" xfId="0" applyNumberFormat="1" applyFont="1" applyBorder="1" applyAlignment="1">
      <alignment horizontal="center" vertical="top"/>
    </xf>
    <xf numFmtId="49" fontId="0" fillId="0" borderId="21" xfId="0" applyNumberFormat="1" applyBorder="1" applyAlignment="1">
      <alignment horizontal="center"/>
    </xf>
    <xf numFmtId="0" fontId="20" fillId="0" borderId="20" xfId="0" applyFont="1" applyFill="1" applyBorder="1" applyAlignment="1">
      <alignment horizontal="left" vertical="top"/>
    </xf>
    <xf numFmtId="0" fontId="0" fillId="0" borderId="29" xfId="0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13" xfId="0" applyFill="1" applyBorder="1" applyAlignment="1">
      <alignment horizontal="center" textRotation="90"/>
    </xf>
    <xf numFmtId="0" fontId="0" fillId="39" borderId="15" xfId="0" applyFill="1" applyBorder="1" applyAlignment="1">
      <alignment horizontal="center" textRotation="90"/>
    </xf>
    <xf numFmtId="0" fontId="0" fillId="44" borderId="22" xfId="0" applyFill="1" applyBorder="1" applyAlignment="1">
      <alignment horizontal="center"/>
    </xf>
    <xf numFmtId="0" fontId="0" fillId="44" borderId="13" xfId="0" applyFill="1" applyBorder="1" applyAlignment="1">
      <alignment horizontal="center" textRotation="90"/>
    </xf>
    <xf numFmtId="0" fontId="0" fillId="44" borderId="15" xfId="0" applyFill="1" applyBorder="1" applyAlignment="1">
      <alignment horizontal="center" textRotation="90"/>
    </xf>
    <xf numFmtId="0" fontId="13" fillId="45" borderId="15" xfId="0" applyFont="1" applyFill="1" applyBorder="1" applyAlignment="1">
      <alignment horizontal="center" vertical="center" textRotation="90" wrapText="1"/>
    </xf>
    <xf numFmtId="0" fontId="13" fillId="46" borderId="15" xfId="0" applyFont="1" applyFill="1" applyBorder="1" applyAlignment="1">
      <alignment horizontal="center" vertical="center" textRotation="90" wrapText="1"/>
    </xf>
    <xf numFmtId="0" fontId="0" fillId="44" borderId="15" xfId="0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13" fillId="45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13" fillId="47" borderId="21" xfId="0" applyFont="1" applyFill="1" applyBorder="1" applyAlignment="1">
      <alignment horizontal="center" vertical="center" textRotation="90" wrapText="1"/>
    </xf>
    <xf numFmtId="0" fontId="13" fillId="46" borderId="10" xfId="0" applyFont="1" applyFill="1" applyBorder="1" applyAlignment="1">
      <alignment horizontal="center" vertical="center" textRotation="90" wrapText="1"/>
    </xf>
    <xf numFmtId="0" fontId="13" fillId="47" borderId="10" xfId="0" applyFont="1" applyFill="1" applyBorder="1" applyAlignment="1">
      <alignment horizontal="center" vertical="center" textRotation="90" wrapText="1"/>
    </xf>
    <xf numFmtId="0" fontId="13" fillId="47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13" fillId="47" borderId="21" xfId="0" applyFont="1" applyFill="1" applyBorder="1" applyAlignment="1">
      <alignment horizontal="center" vertical="center" textRotation="90" wrapText="1"/>
    </xf>
    <xf numFmtId="0" fontId="13" fillId="46" borderId="10" xfId="0" applyFont="1" applyFill="1" applyBorder="1" applyAlignment="1">
      <alignment horizontal="center" vertical="center" textRotation="90" wrapText="1"/>
    </xf>
    <xf numFmtId="0" fontId="13" fillId="45" borderId="1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1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33" borderId="37" xfId="0" applyFill="1" applyBorder="1" applyAlignment="1">
      <alignment horizontal="center" textRotation="90" wrapText="1"/>
    </xf>
    <xf numFmtId="0" fontId="17" fillId="48" borderId="31" xfId="0" applyFont="1" applyFill="1" applyBorder="1" applyAlignment="1">
      <alignment horizontal="center" textRotation="90" wrapText="1"/>
    </xf>
    <xf numFmtId="0" fontId="16" fillId="0" borderId="19" xfId="0" applyFont="1" applyFill="1" applyBorder="1" applyAlignment="1">
      <alignment horizontal="center" textRotation="90" wrapText="1"/>
    </xf>
    <xf numFmtId="0" fontId="0" fillId="39" borderId="37" xfId="0" applyFill="1" applyBorder="1" applyAlignment="1">
      <alignment horizontal="center" textRotation="90" wrapText="1"/>
    </xf>
    <xf numFmtId="0" fontId="0" fillId="39" borderId="18" xfId="0" applyFill="1" applyBorder="1" applyAlignment="1">
      <alignment horizontal="center" textRotation="90" wrapText="1"/>
    </xf>
    <xf numFmtId="0" fontId="17" fillId="49" borderId="49" xfId="0" applyFont="1" applyFill="1" applyBorder="1" applyAlignment="1">
      <alignment horizontal="center" textRotation="90" wrapText="1"/>
    </xf>
    <xf numFmtId="0" fontId="16" fillId="0" borderId="19" xfId="0" applyFont="1" applyFill="1" applyBorder="1" applyAlignment="1">
      <alignment horizontal="center" textRotation="90"/>
    </xf>
    <xf numFmtId="0" fontId="0" fillId="38" borderId="37" xfId="0" applyFill="1" applyBorder="1" applyAlignment="1">
      <alignment horizontal="center" textRotation="90" wrapText="1"/>
    </xf>
    <xf numFmtId="0" fontId="0" fillId="38" borderId="18" xfId="0" applyFill="1" applyBorder="1" applyAlignment="1">
      <alignment horizontal="center" textRotation="90" wrapText="1"/>
    </xf>
    <xf numFmtId="0" fontId="17" fillId="50" borderId="49" xfId="0" applyFont="1" applyFill="1" applyBorder="1" applyAlignment="1">
      <alignment horizontal="center" textRotation="90" wrapText="1"/>
    </xf>
    <xf numFmtId="0" fontId="0" fillId="44" borderId="37" xfId="0" applyFill="1" applyBorder="1" applyAlignment="1">
      <alignment horizontal="center" textRotation="90" wrapText="1"/>
    </xf>
    <xf numFmtId="0" fontId="0" fillId="44" borderId="18" xfId="0" applyFill="1" applyBorder="1" applyAlignment="1">
      <alignment horizontal="center" textRotation="90" wrapText="1"/>
    </xf>
    <xf numFmtId="0" fontId="0" fillId="51" borderId="37" xfId="0" applyFill="1" applyBorder="1" applyAlignment="1">
      <alignment horizontal="center" textRotation="90" wrapText="1"/>
    </xf>
    <xf numFmtId="0" fontId="0" fillId="51" borderId="18" xfId="0" applyFill="1" applyBorder="1" applyAlignment="1">
      <alignment horizontal="center" textRotation="90" wrapText="1"/>
    </xf>
    <xf numFmtId="0" fontId="0" fillId="52" borderId="37" xfId="0" applyFill="1" applyBorder="1" applyAlignment="1">
      <alignment horizontal="center" textRotation="90" wrapText="1"/>
    </xf>
    <xf numFmtId="0" fontId="0" fillId="52" borderId="18" xfId="0" applyFill="1" applyBorder="1" applyAlignment="1">
      <alignment horizontal="center" textRotation="90" wrapText="1"/>
    </xf>
    <xf numFmtId="0" fontId="0" fillId="53" borderId="37" xfId="0" applyFill="1" applyBorder="1" applyAlignment="1">
      <alignment horizontal="center" textRotation="90" wrapText="1"/>
    </xf>
    <xf numFmtId="0" fontId="0" fillId="53" borderId="18" xfId="0" applyFill="1" applyBorder="1" applyAlignment="1">
      <alignment horizontal="center" textRotation="90" wrapText="1"/>
    </xf>
    <xf numFmtId="0" fontId="17" fillId="54" borderId="37" xfId="0" applyFont="1" applyFill="1" applyBorder="1" applyAlignment="1">
      <alignment horizontal="center" textRotation="90" wrapText="1"/>
    </xf>
    <xf numFmtId="0" fontId="17" fillId="54" borderId="18" xfId="0" applyFont="1" applyFill="1" applyBorder="1" applyAlignment="1">
      <alignment horizontal="center" textRotation="90" wrapText="1"/>
    </xf>
    <xf numFmtId="164" fontId="0" fillId="0" borderId="30" xfId="0" applyNumberFormat="1" applyBorder="1" applyAlignment="1">
      <alignment horizontal="center"/>
    </xf>
    <xf numFmtId="0" fontId="0" fillId="0" borderId="31" xfId="0" applyBorder="1"/>
    <xf numFmtId="0" fontId="0" fillId="33" borderId="20" xfId="0" applyFill="1" applyBorder="1" applyAlignment="1">
      <alignment horizontal="center"/>
    </xf>
    <xf numFmtId="0" fontId="17" fillId="48" borderId="4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7" fillId="49" borderId="5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7" fillId="50" borderId="50" xfId="0" applyFont="1" applyFill="1" applyBorder="1" applyAlignment="1">
      <alignment horizontal="center"/>
    </xf>
    <xf numFmtId="0" fontId="0" fillId="51" borderId="20" xfId="0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0" fillId="52" borderId="20" xfId="0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0" fillId="53" borderId="20" xfId="0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17" fillId="54" borderId="20" xfId="0" applyFont="1" applyFill="1" applyBorder="1" applyAlignment="1">
      <alignment horizontal="center"/>
    </xf>
    <xf numFmtId="0" fontId="17" fillId="54" borderId="10" xfId="0" applyFont="1" applyFill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40" xfId="0" applyBorder="1"/>
    <xf numFmtId="1" fontId="0" fillId="0" borderId="51" xfId="0" applyNumberFormat="1" applyBorder="1" applyAlignment="1">
      <alignment horizontal="center"/>
    </xf>
    <xf numFmtId="0" fontId="0" fillId="55" borderId="20" xfId="0" applyFill="1" applyBorder="1" applyAlignment="1">
      <alignment horizontal="center"/>
    </xf>
    <xf numFmtId="0" fontId="0" fillId="55" borderId="2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0" fillId="0" borderId="41" xfId="0" applyBorder="1"/>
    <xf numFmtId="0" fontId="0" fillId="33" borderId="38" xfId="0" applyFill="1" applyBorder="1" applyAlignment="1">
      <alignment horizontal="center"/>
    </xf>
    <xf numFmtId="0" fontId="17" fillId="48" borderId="41" xfId="0" applyFont="1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17" fillId="49" borderId="53" xfId="0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17" fillId="50" borderId="53" xfId="0" applyFont="1" applyFill="1" applyBorder="1" applyAlignment="1">
      <alignment horizontal="center"/>
    </xf>
    <xf numFmtId="0" fontId="0" fillId="44" borderId="38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51" borderId="25" xfId="0" applyFill="1" applyBorder="1" applyAlignment="1">
      <alignment horizontal="center"/>
    </xf>
    <xf numFmtId="0" fontId="0" fillId="52" borderId="25" xfId="0" applyFill="1" applyBorder="1" applyAlignment="1">
      <alignment horizontal="center"/>
    </xf>
    <xf numFmtId="0" fontId="0" fillId="53" borderId="38" xfId="0" applyFill="1" applyBorder="1" applyAlignment="1">
      <alignment horizontal="center"/>
    </xf>
    <xf numFmtId="0" fontId="0" fillId="53" borderId="25" xfId="0" applyFill="1" applyBorder="1" applyAlignment="1">
      <alignment horizontal="center"/>
    </xf>
    <xf numFmtId="0" fontId="17" fillId="54" borderId="38" xfId="0" applyFont="1" applyFill="1" applyBorder="1" applyAlignment="1">
      <alignment horizontal="center"/>
    </xf>
    <xf numFmtId="0" fontId="17" fillId="54" borderId="25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54" xfId="0" applyFill="1" applyBorder="1" applyAlignment="1">
      <alignment horizontal="center"/>
    </xf>
    <xf numFmtId="0" fontId="0" fillId="44" borderId="21" xfId="0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center"/>
    </xf>
    <xf numFmtId="0" fontId="0" fillId="51" borderId="38" xfId="0" applyFill="1" applyBorder="1" applyAlignment="1">
      <alignment horizontal="center"/>
    </xf>
    <xf numFmtId="0" fontId="13" fillId="47" borderId="18" xfId="0" applyFont="1" applyFill="1" applyBorder="1" applyAlignment="1">
      <alignment horizontal="center" vertical="center" textRotation="90" wrapText="1"/>
    </xf>
    <xf numFmtId="0" fontId="13" fillId="47" borderId="10" xfId="0" applyFont="1" applyFill="1" applyBorder="1" applyAlignment="1">
      <alignment horizontal="center" vertical="center" textRotation="90" wrapText="1"/>
    </xf>
    <xf numFmtId="0" fontId="13" fillId="47" borderId="19" xfId="0" applyFont="1" applyFill="1" applyBorder="1" applyAlignment="1">
      <alignment horizontal="center" vertical="center" textRotation="90" wrapText="1"/>
    </xf>
    <xf numFmtId="0" fontId="13" fillId="47" borderId="21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16" fillId="43" borderId="44" xfId="0" applyFont="1" applyFill="1" applyBorder="1" applyAlignment="1">
      <alignment horizontal="center" vertical="center" textRotation="90" wrapText="1"/>
    </xf>
    <xf numFmtId="0" fontId="16" fillId="43" borderId="15" xfId="0" applyFont="1" applyFill="1" applyBorder="1" applyAlignment="1">
      <alignment horizontal="center" vertical="center" textRotation="90" wrapText="1"/>
    </xf>
    <xf numFmtId="0" fontId="16" fillId="43" borderId="33" xfId="0" applyFont="1" applyFill="1" applyBorder="1" applyAlignment="1">
      <alignment horizontal="center" vertical="center" textRotation="90" wrapText="1"/>
    </xf>
    <xf numFmtId="0" fontId="16" fillId="43" borderId="27" xfId="0" applyFont="1" applyFill="1" applyBorder="1" applyAlignment="1">
      <alignment horizontal="center" vertical="center" textRotation="90" wrapText="1"/>
    </xf>
    <xf numFmtId="1" fontId="21" fillId="45" borderId="17" xfId="0" applyNumberFormat="1" applyFont="1" applyFill="1" applyBorder="1" applyAlignment="1">
      <alignment horizontal="center" vertical="center" wrapText="1"/>
    </xf>
    <xf numFmtId="1" fontId="21" fillId="45" borderId="18" xfId="0" applyNumberFormat="1" applyFont="1" applyFill="1" applyBorder="1" applyAlignment="1">
      <alignment horizontal="center" vertical="center"/>
    </xf>
    <xf numFmtId="0" fontId="13" fillId="45" borderId="18" xfId="0" applyFont="1" applyFill="1" applyBorder="1" applyAlignment="1">
      <alignment horizontal="center" vertical="center" textRotation="90" wrapText="1"/>
    </xf>
    <xf numFmtId="0" fontId="13" fillId="45" borderId="10" xfId="0" applyFont="1" applyFill="1" applyBorder="1" applyAlignment="1">
      <alignment horizontal="center" vertical="center" textRotation="90" wrapText="1"/>
    </xf>
    <xf numFmtId="0" fontId="13" fillId="45" borderId="19" xfId="0" applyFont="1" applyFill="1" applyBorder="1" applyAlignment="1">
      <alignment horizontal="center" vertical="center" textRotation="90" wrapText="1"/>
    </xf>
    <xf numFmtId="0" fontId="13" fillId="45" borderId="21" xfId="0" applyFont="1" applyFill="1" applyBorder="1" applyAlignment="1">
      <alignment horizontal="center" vertical="center" textRotation="90" wrapText="1"/>
    </xf>
    <xf numFmtId="1" fontId="21" fillId="46" borderId="17" xfId="0" applyNumberFormat="1" applyFont="1" applyFill="1" applyBorder="1" applyAlignment="1">
      <alignment horizontal="center" vertical="center" wrapText="1"/>
    </xf>
    <xf numFmtId="1" fontId="21" fillId="46" borderId="18" xfId="0" applyNumberFormat="1" applyFont="1" applyFill="1" applyBorder="1" applyAlignment="1">
      <alignment horizontal="center" vertical="center"/>
    </xf>
    <xf numFmtId="0" fontId="16" fillId="40" borderId="44" xfId="0" applyFont="1" applyFill="1" applyBorder="1" applyAlignment="1">
      <alignment horizontal="center" vertical="center" textRotation="90" wrapText="1"/>
    </xf>
    <xf numFmtId="0" fontId="16" fillId="40" borderId="15" xfId="0" applyFont="1" applyFill="1" applyBorder="1" applyAlignment="1">
      <alignment horizontal="center" vertical="center" textRotation="90" wrapText="1"/>
    </xf>
    <xf numFmtId="0" fontId="16" fillId="40" borderId="33" xfId="0" applyFont="1" applyFill="1" applyBorder="1" applyAlignment="1">
      <alignment horizontal="center" vertical="center" textRotation="90" wrapText="1"/>
    </xf>
    <xf numFmtId="0" fontId="16" fillId="40" borderId="27" xfId="0" applyFont="1" applyFill="1" applyBorder="1" applyAlignment="1">
      <alignment horizontal="center" vertical="center" textRotation="90" wrapText="1"/>
    </xf>
    <xf numFmtId="1" fontId="19" fillId="42" borderId="30" xfId="0" applyNumberFormat="1" applyFont="1" applyFill="1" applyBorder="1" applyAlignment="1">
      <alignment horizontal="center" vertical="center" wrapText="1"/>
    </xf>
    <xf numFmtId="1" fontId="19" fillId="42" borderId="31" xfId="0" applyNumberFormat="1" applyFont="1" applyFill="1" applyBorder="1" applyAlignment="1">
      <alignment horizontal="center" vertical="center" wrapText="1"/>
    </xf>
    <xf numFmtId="1" fontId="19" fillId="42" borderId="4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0" xfId="0" applyFont="1" applyAlignment="1">
      <alignment horizontal="center"/>
    </xf>
    <xf numFmtId="0" fontId="13" fillId="46" borderId="18" xfId="0" applyFont="1" applyFill="1" applyBorder="1" applyAlignment="1">
      <alignment horizontal="center" vertical="center" textRotation="90" wrapText="1"/>
    </xf>
    <xf numFmtId="0" fontId="13" fillId="46" borderId="10" xfId="0" applyFont="1" applyFill="1" applyBorder="1" applyAlignment="1">
      <alignment horizontal="center" vertical="center" textRotation="90" wrapText="1"/>
    </xf>
    <xf numFmtId="0" fontId="13" fillId="46" borderId="19" xfId="0" applyFont="1" applyFill="1" applyBorder="1" applyAlignment="1">
      <alignment horizontal="center" vertical="center" textRotation="90" wrapText="1"/>
    </xf>
    <xf numFmtId="0" fontId="13" fillId="46" borderId="21" xfId="0" applyFont="1" applyFill="1" applyBorder="1" applyAlignment="1">
      <alignment horizontal="center" vertical="center" textRotation="90" wrapText="1"/>
    </xf>
    <xf numFmtId="1" fontId="21" fillId="47" borderId="17" xfId="0" applyNumberFormat="1" applyFont="1" applyFill="1" applyBorder="1" applyAlignment="1">
      <alignment horizontal="center" vertical="center" wrapText="1"/>
    </xf>
    <xf numFmtId="1" fontId="21" fillId="47" borderId="18" xfId="0" applyNumberFormat="1" applyFont="1" applyFill="1" applyBorder="1" applyAlignment="1">
      <alignment horizontal="center" vertical="center"/>
    </xf>
    <xf numFmtId="0" fontId="16" fillId="42" borderId="44" xfId="0" applyFont="1" applyFill="1" applyBorder="1" applyAlignment="1">
      <alignment horizontal="center" vertical="center" textRotation="90" wrapText="1"/>
    </xf>
    <xf numFmtId="0" fontId="16" fillId="42" borderId="15" xfId="0" applyFont="1" applyFill="1" applyBorder="1" applyAlignment="1">
      <alignment horizontal="center" vertical="center" textRotation="90" wrapText="1"/>
    </xf>
    <xf numFmtId="0" fontId="16" fillId="42" borderId="33" xfId="0" applyFont="1" applyFill="1" applyBorder="1" applyAlignment="1">
      <alignment horizontal="center" vertical="center" textRotation="90" wrapText="1"/>
    </xf>
    <xf numFmtId="0" fontId="16" fillId="42" borderId="27" xfId="0" applyFont="1" applyFill="1" applyBorder="1" applyAlignment="1">
      <alignment horizontal="center" vertical="center" textRotation="90" wrapText="1"/>
    </xf>
    <xf numFmtId="1" fontId="19" fillId="43" borderId="30" xfId="0" applyNumberFormat="1" applyFont="1" applyFill="1" applyBorder="1" applyAlignment="1">
      <alignment horizontal="center" vertical="center" wrapText="1"/>
    </xf>
    <xf numFmtId="1" fontId="19" fillId="43" borderId="31" xfId="0" applyNumberFormat="1" applyFont="1" applyFill="1" applyBorder="1" applyAlignment="1">
      <alignment horizontal="center" vertical="center" wrapText="1"/>
    </xf>
    <xf numFmtId="1" fontId="19" fillId="43" borderId="42" xfId="0" applyNumberFormat="1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1" fontId="19" fillId="34" borderId="30" xfId="0" applyNumberFormat="1" applyFont="1" applyFill="1" applyBorder="1" applyAlignment="1">
      <alignment horizontal="center" vertical="center" wrapText="1"/>
    </xf>
    <xf numFmtId="1" fontId="19" fillId="34" borderId="31" xfId="0" applyNumberFormat="1" applyFont="1" applyFill="1" applyBorder="1" applyAlignment="1">
      <alignment horizontal="center" vertical="center" wrapText="1"/>
    </xf>
    <xf numFmtId="1" fontId="19" fillId="34" borderId="32" xfId="0" applyNumberFormat="1" applyFont="1" applyFill="1" applyBorder="1" applyAlignment="1">
      <alignment horizontal="center" vertical="center" wrapText="1"/>
    </xf>
    <xf numFmtId="1" fontId="19" fillId="37" borderId="30" xfId="0" applyNumberFormat="1" applyFont="1" applyFill="1" applyBorder="1" applyAlignment="1">
      <alignment horizontal="center" vertical="center" wrapText="1"/>
    </xf>
    <xf numFmtId="1" fontId="19" fillId="37" borderId="31" xfId="0" applyNumberFormat="1" applyFont="1" applyFill="1" applyBorder="1" applyAlignment="1">
      <alignment horizontal="center" vertical="center" wrapText="1"/>
    </xf>
    <xf numFmtId="1" fontId="19" fillId="37" borderId="32" xfId="0" applyNumberFormat="1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textRotation="90" wrapText="1"/>
    </xf>
    <xf numFmtId="0" fontId="16" fillId="37" borderId="29" xfId="0" applyFont="1" applyFill="1" applyBorder="1" applyAlignment="1">
      <alignment horizontal="center" vertical="center" textRotation="90" wrapText="1"/>
    </xf>
    <xf numFmtId="0" fontId="16" fillId="37" borderId="33" xfId="0" applyFont="1" applyFill="1" applyBorder="1" applyAlignment="1">
      <alignment horizontal="center" vertical="center" textRotation="90" wrapText="1"/>
    </xf>
    <xf numFmtId="0" fontId="16" fillId="37" borderId="27" xfId="0" applyFont="1" applyFill="1" applyBorder="1" applyAlignment="1">
      <alignment horizontal="center" vertical="center" textRotation="90" wrapText="1"/>
    </xf>
    <xf numFmtId="1" fontId="19" fillId="40" borderId="30" xfId="0" applyNumberFormat="1" applyFont="1" applyFill="1" applyBorder="1" applyAlignment="1">
      <alignment horizontal="center" vertical="center" wrapText="1"/>
    </xf>
    <xf numFmtId="1" fontId="19" fillId="40" borderId="31" xfId="0" applyNumberFormat="1" applyFont="1" applyFill="1" applyBorder="1" applyAlignment="1">
      <alignment horizontal="center" vertical="center" wrapText="1"/>
    </xf>
    <xf numFmtId="1" fontId="19" fillId="40" borderId="42" xfId="0" applyNumberFormat="1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0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1E683A"/>
      <color rgb="FFFFFFCC"/>
      <color rgb="FFFFCC00"/>
      <color rgb="FFCCFFCC"/>
      <color rgb="FF66FF99"/>
      <color rgb="FFFFFF99"/>
      <color rgb="FFFCD0FA"/>
      <color rgb="FFF8A4AA"/>
      <color rgb="FFFF99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4636.635382523149" createdVersion="3" refreshedVersion="3" minRefreshableVersion="3" recordCount="113">
  <cacheSource type="worksheet">
    <worksheetSource ref="AN5:AW118" sheet="Calc clubs"/>
  </cacheSource>
  <cacheFields count="10">
    <cacheField name="Auteur" numFmtId="0">
      <sharedItems/>
    </cacheField>
    <cacheField name="Club" numFmtId="0">
      <sharedItems count="26">
        <s v="Atelier Photo 360 "/>
        <s v="ATSCAF Rhône Photo - Lyon "/>
        <s v="Clic Images PC de Chabeuil "/>
        <s v="Club Audio-visuel Villeurbanne "/>
        <s v="Club Georges Mélies-Chambéry "/>
        <s v="Club Photo Biviers "/>
        <s v="Club Photo de Cognin "/>
        <s v="Club Photo Morestel "/>
        <s v="Club Photo St André de Corcy "/>
        <s v="Gavot Déclic - PC Larringes "/>
        <s v="JPEG Photo Club St Martin Bellevue "/>
        <s v="Les Belles Images Saint-Marcel-Bel-Accueil "/>
        <s v="Merger Photo Club - Meylan "/>
        <s v="Numerica Photo Club Faverges "/>
        <s v="Numericus Focus Club Photo de la Vallée de l'Arve "/>
        <s v="Objectif Image Lyon "/>
        <s v="Objectif Photo St Maurice l'Exil "/>
        <s v="Photo Ciné Club Roannais "/>
        <s v="Photo Club Bressan - Bourg-en-Bresse "/>
        <s v="Photo Club Chasseurs d' Images Valence "/>
        <s v="Photo Club de Bourgoin-Jallieu "/>
        <s v="Photo Club IBM Grenoble "/>
        <s v="Photo Club Viennois "/>
        <s v="Photo-Club Rivatoria "/>
        <s v="Privas Ouvèze Photo Club "/>
        <s v="Verp'Images 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9" maxValue="20"/>
    </cacheField>
    <cacheField name="note2" numFmtId="0">
      <sharedItems containsSemiMixedTypes="0" containsString="0" containsNumber="1" containsInteger="1" minValue="9" maxValue="18"/>
    </cacheField>
    <cacheField name="note3" numFmtId="0">
      <sharedItems containsSemiMixedTypes="0" containsString="0" containsNumber="1" containsInteger="1" minValue="11" maxValue="20"/>
    </cacheField>
    <cacheField name="total" numFmtId="0">
      <sharedItems containsSemiMixedTypes="0" containsString="0" containsNumber="1" containsInteger="1" minValue="36" maxValue="55"/>
    </cacheField>
    <cacheField name="place" numFmtId="0">
      <sharedItems containsSemiMixedTypes="0" containsString="0" containsNumber="1" containsInteger="1" minValue="1" maxValue="191"/>
    </cacheField>
    <cacheField name="nb points" numFmtId="0">
      <sharedItems containsSemiMixedTypes="0" containsString="0" containsNumber="1" containsInteger="1" minValue="29" maxValue="21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s v="Géraldine Lorin "/>
    <x v="0"/>
    <s v="1115080115"/>
    <s v="Vive le printemps"/>
    <n v="11"/>
    <n v="14"/>
    <n v="17"/>
    <n v="42"/>
    <n v="111"/>
    <n v="109"/>
  </r>
  <r>
    <s v="Patrick Baum "/>
    <x v="0"/>
    <s v="1115080116"/>
    <s v="Bonjours"/>
    <n v="14"/>
    <n v="9"/>
    <n v="16"/>
    <n v="39"/>
    <n v="159"/>
    <n v="61"/>
  </r>
  <r>
    <s v="Kim Thai Quynh "/>
    <x v="1"/>
    <s v="1117070022"/>
    <s v="la danse du printemps"/>
    <n v="17"/>
    <n v="12"/>
    <n v="18"/>
    <n v="47"/>
    <n v="41"/>
    <n v="179"/>
  </r>
  <r>
    <s v="Jean Luc Boucaud "/>
    <x v="1"/>
    <s v="1117070016"/>
    <s v="Rencontre"/>
    <n v="15"/>
    <n v="15"/>
    <n v="17"/>
    <n v="47"/>
    <n v="41"/>
    <n v="179"/>
  </r>
  <r>
    <s v="Nicole Zando "/>
    <x v="1"/>
    <s v="1117070025"/>
    <s v="Myla"/>
    <n v="19"/>
    <n v="12"/>
    <n v="16"/>
    <n v="47"/>
    <n v="41"/>
    <n v="179"/>
  </r>
  <r>
    <s v="Anne-Marie Thibert "/>
    <x v="1"/>
    <s v="1117070021"/>
    <s v="La mouche"/>
    <n v="12"/>
    <n v="13"/>
    <n v="19"/>
    <n v="44"/>
    <n v="81"/>
    <n v="139"/>
  </r>
  <r>
    <s v="Jacques Decoeur "/>
    <x v="1"/>
    <s v="1117070011"/>
    <s v="Tulipe rouge"/>
    <n v="14"/>
    <n v="14"/>
    <n v="13"/>
    <n v="41"/>
    <n v="132"/>
    <n v="88"/>
  </r>
  <r>
    <s v="Alain Renard "/>
    <x v="2"/>
    <s v="1117810017"/>
    <s v="Le pied à l'étrier"/>
    <n v="13"/>
    <n v="14"/>
    <n v="15"/>
    <n v="42"/>
    <n v="111"/>
    <n v="109"/>
  </r>
  <r>
    <s v="Josiane Bouzac "/>
    <x v="3"/>
    <s v="1111160072"/>
    <s v="détail"/>
    <n v="18"/>
    <n v="13"/>
    <n v="20"/>
    <n v="51"/>
    <n v="13"/>
    <n v="207"/>
  </r>
  <r>
    <s v="Yves Pernaudat "/>
    <x v="4"/>
    <s v="1105530221"/>
    <s v="En suspension"/>
    <n v="18"/>
    <n v="17"/>
    <n v="15"/>
    <n v="50"/>
    <n v="16"/>
    <n v="204"/>
  </r>
  <r>
    <s v="Désie Le Maux "/>
    <x v="4"/>
    <s v="1105530224"/>
    <s v="COUCOU !"/>
    <n v="16"/>
    <n v="13"/>
    <n v="16"/>
    <n v="45"/>
    <n v="69"/>
    <n v="151"/>
  </r>
  <r>
    <s v="Henri Dziurla "/>
    <x v="4"/>
    <s v="1105530227"/>
    <s v="Force tranquil"/>
    <n v="14"/>
    <n v="14"/>
    <n v="13"/>
    <n v="41"/>
    <n v="132"/>
    <n v="88"/>
  </r>
  <r>
    <s v="Sophie PICHON"/>
    <x v="4"/>
    <s v="1105530199"/>
    <s v="Discrètement"/>
    <n v="10"/>
    <n v="12"/>
    <n v="19"/>
    <n v="41"/>
    <n v="132"/>
    <n v="88"/>
  </r>
  <r>
    <s v="Michèle Van Eenoo "/>
    <x v="4"/>
    <s v="1105530228"/>
    <s v="Le singe triste"/>
    <n v="11"/>
    <n v="14"/>
    <n v="15"/>
    <n v="40"/>
    <n v="148"/>
    <n v="72"/>
  </r>
  <r>
    <s v="Françoise Dauchy "/>
    <x v="5"/>
    <s v="1111310107"/>
    <s v="Kéa"/>
    <n v="19"/>
    <n v="18"/>
    <n v="18"/>
    <n v="55"/>
    <n v="1"/>
    <n v="219"/>
  </r>
  <r>
    <s v="Marie-Antoinette Delorme "/>
    <x v="5"/>
    <s v="1111310078"/>
    <s v="Les tulipes de Bilbao"/>
    <n v="18"/>
    <n v="17"/>
    <n v="17"/>
    <n v="52"/>
    <n v="7"/>
    <n v="213"/>
  </r>
  <r>
    <s v="Jacques LAURENT"/>
    <x v="5"/>
    <s v="1111310114"/>
    <s v="Graine de géranium"/>
    <n v="18"/>
    <n v="15"/>
    <n v="19"/>
    <n v="52"/>
    <n v="7"/>
    <n v="213"/>
  </r>
  <r>
    <s v="Georges Collot "/>
    <x v="5"/>
    <s v="1111310126"/>
    <s v="Black and white close-up"/>
    <n v="16"/>
    <n v="16"/>
    <n v="17"/>
    <n v="49"/>
    <n v="22"/>
    <n v="198"/>
  </r>
  <r>
    <s v="Pascal Lumbroso "/>
    <x v="5"/>
    <s v="1111310154"/>
    <s v="Dans le bec du macareux"/>
    <n v="13"/>
    <n v="16"/>
    <n v="20"/>
    <n v="49"/>
    <n v="22"/>
    <n v="198"/>
  </r>
  <r>
    <s v="Pascal MIGUET"/>
    <x v="6"/>
    <s v="1110550230"/>
    <s v="éléphant"/>
    <n v="20"/>
    <n v="16"/>
    <n v="18"/>
    <n v="54"/>
    <n v="2"/>
    <n v="218"/>
  </r>
  <r>
    <s v="Béatrice Boutet de Monvel "/>
    <x v="6"/>
    <s v="1110550111"/>
    <s v="Regard"/>
    <n v="17"/>
    <n v="14"/>
    <n v="17"/>
    <n v="48"/>
    <n v="33"/>
    <n v="187"/>
  </r>
  <r>
    <s v="Véronique Valenti "/>
    <x v="6"/>
    <s v="1110550188"/>
    <s v="Bête à corne"/>
    <n v="13"/>
    <n v="16"/>
    <n v="15"/>
    <n v="44"/>
    <n v="81"/>
    <n v="139"/>
  </r>
  <r>
    <s v="Michèle AMOUDRY-TIOLLIER"/>
    <x v="6"/>
    <s v="1110550151"/>
    <s v="fenouil"/>
    <n v="13"/>
    <n v="14"/>
    <n v="16"/>
    <n v="43"/>
    <n v="98"/>
    <n v="122"/>
  </r>
  <r>
    <s v="Cecile MANIA"/>
    <x v="6"/>
    <s v="1110550098"/>
    <s v="Elegant plumage"/>
    <n v="15"/>
    <n v="16"/>
    <n v="12"/>
    <n v="43"/>
    <n v="98"/>
    <n v="122"/>
  </r>
  <r>
    <s v="Mariette DAUDRÉ"/>
    <x v="7"/>
    <s v="1114030199"/>
    <s v="Goutte de rudbeckia"/>
    <n v="20"/>
    <n v="16"/>
    <n v="17"/>
    <n v="53"/>
    <n v="4"/>
    <n v="216"/>
  </r>
  <r>
    <s v="Jacques Chabanne "/>
    <x v="7"/>
    <s v="1114030183"/>
    <s v="Crotte de museau"/>
    <n v="18"/>
    <n v="15"/>
    <n v="18"/>
    <n v="51"/>
    <n v="13"/>
    <n v="207"/>
  </r>
  <r>
    <s v="Denis Madaule "/>
    <x v="7"/>
    <s v="1114030055"/>
    <s v="Elementaire!"/>
    <n v="16"/>
    <n v="13"/>
    <n v="19"/>
    <n v="48"/>
    <n v="33"/>
    <n v="187"/>
  </r>
  <r>
    <s v="Noëlle Vignaud "/>
    <x v="7"/>
    <s v="1114030182"/>
    <s v="Calandre"/>
    <n v="16"/>
    <n v="16"/>
    <n v="15"/>
    <n v="47"/>
    <n v="41"/>
    <n v="179"/>
  </r>
  <r>
    <s v="Eric Fabre "/>
    <x v="7"/>
    <s v="1114030156"/>
    <s v="les ailes du cygne"/>
    <n v="10"/>
    <n v="15"/>
    <n v="17"/>
    <n v="42"/>
    <n v="111"/>
    <n v="109"/>
  </r>
  <r>
    <s v="Daniella Lienard "/>
    <x v="8"/>
    <s v="1118930054"/>
    <s v="Coopération"/>
    <n v="18"/>
    <n v="18"/>
    <n v="17"/>
    <n v="53"/>
    <n v="4"/>
    <n v="216"/>
  </r>
  <r>
    <s v="Michel Aveline "/>
    <x v="8"/>
    <s v="1118930001"/>
    <s v="Ara"/>
    <n v="16"/>
    <n v="14"/>
    <n v="20"/>
    <n v="50"/>
    <n v="16"/>
    <n v="204"/>
  </r>
  <r>
    <s v="Pascal Bouteyre "/>
    <x v="8"/>
    <s v="1118930061"/>
    <s v="Bulle à bulle de pluie"/>
    <n v="19"/>
    <n v="16"/>
    <n v="15"/>
    <n v="50"/>
    <n v="16"/>
    <n v="204"/>
  </r>
  <r>
    <s v="Jean-Luc Busquet "/>
    <x v="8"/>
    <s v="1118930024"/>
    <s v="chut "/>
    <n v="18"/>
    <n v="14"/>
    <n v="17"/>
    <n v="49"/>
    <n v="22"/>
    <n v="198"/>
  </r>
  <r>
    <s v="Pascale Cordier "/>
    <x v="8"/>
    <s v="1118930049"/>
    <s v="En chasse"/>
    <n v="15"/>
    <n v="15"/>
    <n v="17"/>
    <n v="47"/>
    <n v="41"/>
    <n v="179"/>
  </r>
  <r>
    <s v="Michel Cauvet "/>
    <x v="9"/>
    <s v="1116980025"/>
    <s v="Travail de précision"/>
    <n v="19"/>
    <n v="15"/>
    <n v="20"/>
    <n v="54"/>
    <n v="2"/>
    <n v="218"/>
  </r>
  <r>
    <s v="Lydie BERTHET"/>
    <x v="9"/>
    <s v="1116980038"/>
    <s v="River"/>
    <n v="13"/>
    <n v="17"/>
    <n v="17"/>
    <n v="47"/>
    <n v="41"/>
    <n v="179"/>
  </r>
  <r>
    <s v="Catherine Berger "/>
    <x v="9"/>
    <s v="1116980031"/>
    <s v="Mandala éphémère"/>
    <n v="15"/>
    <n v="15"/>
    <n v="16"/>
    <n v="46"/>
    <n v="56"/>
    <n v="164"/>
  </r>
  <r>
    <s v="Michel Bonneau "/>
    <x v="9"/>
    <s v="1116980021"/>
    <s v="Fragment d'hiver"/>
    <n v="16"/>
    <n v="13"/>
    <n v="17"/>
    <n v="46"/>
    <n v="56"/>
    <n v="164"/>
  </r>
  <r>
    <s v="Frédéric Lacroix "/>
    <x v="9"/>
    <s v="1116980042"/>
    <s v="L'orange"/>
    <n v="14"/>
    <n v="13"/>
    <n v="19"/>
    <n v="46"/>
    <n v="56"/>
    <n v="164"/>
  </r>
  <r>
    <s v="Marie-Catherine Demorge "/>
    <x v="10"/>
    <s v="1121840018"/>
    <s v="Goutte majestueuse"/>
    <n v="19"/>
    <n v="16"/>
    <n v="17"/>
    <n v="52"/>
    <n v="7"/>
    <n v="213"/>
  </r>
  <r>
    <s v="Gérard LiÉgeois "/>
    <x v="10"/>
    <s v="1121840006"/>
    <s v="Caiman"/>
    <n v="17"/>
    <n v="17"/>
    <n v="16"/>
    <n v="50"/>
    <n v="16"/>
    <n v="204"/>
  </r>
  <r>
    <s v="Etienne Szekely "/>
    <x v="10"/>
    <s v="1121840019"/>
    <s v="Vol stationnaire"/>
    <n v="13"/>
    <n v="18"/>
    <n v="18"/>
    <n v="49"/>
    <n v="22"/>
    <n v="198"/>
  </r>
  <r>
    <s v="Bernard RAVIER"/>
    <x v="10"/>
    <s v="1121840001"/>
    <s v="Nathan - mon œil "/>
    <n v="14"/>
    <n v="13"/>
    <n v="18"/>
    <n v="45"/>
    <n v="69"/>
    <n v="151"/>
  </r>
  <r>
    <s v="Didier Tiercelet "/>
    <x v="10"/>
    <s v="1121840008"/>
    <s v="Anémone pulsatille"/>
    <n v="13"/>
    <n v="12"/>
    <n v="18"/>
    <n v="43"/>
    <n v="98"/>
    <n v="122"/>
  </r>
  <r>
    <s v="Yves Raillard "/>
    <x v="11"/>
    <s v="1117570077"/>
    <s v="la goutte"/>
    <n v="17"/>
    <n v="18"/>
    <n v="17"/>
    <n v="52"/>
    <n v="7"/>
    <n v="213"/>
  </r>
  <r>
    <s v="Marie-Christine Rolle "/>
    <x v="11"/>
    <s v="1117570079"/>
    <s v="Page d'écriture"/>
    <n v="16"/>
    <n v="15"/>
    <n v="18"/>
    <n v="49"/>
    <n v="22"/>
    <n v="198"/>
  </r>
  <r>
    <s v="José Campillo "/>
    <x v="11"/>
    <s v="1117570155"/>
    <s v="voleuse !"/>
    <n v="17"/>
    <n v="12"/>
    <n v="19"/>
    <n v="48"/>
    <n v="33"/>
    <n v="187"/>
  </r>
  <r>
    <s v="Violette DANNOUX"/>
    <x v="11"/>
    <s v="1117570156"/>
    <s v="Timide"/>
    <n v="15"/>
    <n v="14"/>
    <n v="19"/>
    <n v="48"/>
    <n v="33"/>
    <n v="187"/>
  </r>
  <r>
    <s v="Hubert De Belval "/>
    <x v="11"/>
    <s v="1117570047"/>
    <s v="Regard perçant"/>
    <n v="13"/>
    <n v="16"/>
    <n v="17"/>
    <n v="46"/>
    <n v="56"/>
    <n v="164"/>
  </r>
  <r>
    <s v="Benoît Audigé "/>
    <x v="12"/>
    <s v="1102590046"/>
    <s v="Ailes de cristal"/>
    <n v="12"/>
    <n v="13"/>
    <n v="18"/>
    <n v="43"/>
    <n v="98"/>
    <n v="122"/>
  </r>
  <r>
    <s v="Patrick Sztulzaft "/>
    <x v="12"/>
    <s v="1102590094"/>
    <s v="La pause"/>
    <n v="16"/>
    <n v="10"/>
    <n v="13"/>
    <n v="39"/>
    <n v="159"/>
    <n v="61"/>
  </r>
  <r>
    <s v="Eric Lefebvre "/>
    <x v="12"/>
    <s v="1102590091"/>
    <s v="Laisse moi manger"/>
    <n v="14"/>
    <n v="10"/>
    <n v="15"/>
    <n v="39"/>
    <n v="159"/>
    <n v="61"/>
  </r>
  <r>
    <s v="Michel Amigues "/>
    <x v="12"/>
    <s v="1102590066"/>
    <s v="Mais que fais-tu là !"/>
    <n v="17"/>
    <n v="10"/>
    <n v="11"/>
    <n v="38"/>
    <n v="175"/>
    <n v="45"/>
  </r>
  <r>
    <s v="Maurice Maccari "/>
    <x v="13"/>
    <s v="1121100038"/>
    <s v="Givre"/>
    <n v="16"/>
    <n v="18"/>
    <n v="17"/>
    <n v="51"/>
    <n v="13"/>
    <n v="207"/>
  </r>
  <r>
    <s v="Sylvie Crepel "/>
    <x v="13"/>
    <s v="1121100023"/>
    <s v="grand duc"/>
    <n v="18"/>
    <n v="16"/>
    <n v="15"/>
    <n v="49"/>
    <n v="22"/>
    <n v="198"/>
  </r>
  <r>
    <s v="Jacques Verholle "/>
    <x v="13"/>
    <s v="1121100001"/>
    <s v="regard perçant"/>
    <n v="13"/>
    <n v="16"/>
    <n v="18"/>
    <n v="47"/>
    <n v="41"/>
    <n v="179"/>
  </r>
  <r>
    <s v="Jessica Gaillard "/>
    <x v="13"/>
    <s v="1121100028"/>
    <s v="Entre les gouttes"/>
    <n v="15"/>
    <n v="15"/>
    <n v="16"/>
    <n v="46"/>
    <n v="56"/>
    <n v="164"/>
  </r>
  <r>
    <s v="Sandra Dalmoro "/>
    <x v="13"/>
    <s v="1121100003"/>
    <s v="Gros plan sur Plan"/>
    <n v="15"/>
    <n v="12"/>
    <n v="18"/>
    <n v="45"/>
    <n v="69"/>
    <n v="151"/>
  </r>
  <r>
    <s v="Thierry THEIS"/>
    <x v="14"/>
    <s v="1122150006"/>
    <s v="Hermine Givrée"/>
    <n v="14"/>
    <n v="13"/>
    <n v="20"/>
    <n v="47"/>
    <n v="41"/>
    <n v="179"/>
  </r>
  <r>
    <s v="Eliane Bernard "/>
    <x v="14"/>
    <s v="1122150007"/>
    <s v="Tortue géante Galapagos"/>
    <n v="13"/>
    <n v="16"/>
    <n v="16"/>
    <n v="45"/>
    <n v="69"/>
    <n v="151"/>
  </r>
  <r>
    <s v="Jacques RIONDA"/>
    <x v="14"/>
    <s v="1122150014"/>
    <s v="Gros plan sur la voûte de la Sagrada Familia"/>
    <n v="17"/>
    <n v="14"/>
    <n v="13"/>
    <n v="44"/>
    <n v="81"/>
    <n v="139"/>
  </r>
  <r>
    <s v="Claudie Schott "/>
    <x v="14"/>
    <s v="1122150010"/>
    <s v="Rose"/>
    <n v="12"/>
    <n v="15"/>
    <n v="16"/>
    <n v="43"/>
    <n v="98"/>
    <n v="122"/>
  </r>
  <r>
    <s v="Sylviane Burgunder "/>
    <x v="14"/>
    <s v="1122150013"/>
    <s v="&quot;Moi, je n'aime pas les photographes&quot;"/>
    <n v="12"/>
    <n v="12"/>
    <n v="17"/>
    <n v="41"/>
    <n v="132"/>
    <n v="88"/>
  </r>
  <r>
    <s v="Bernard Legros "/>
    <x v="15"/>
    <s v="1106200054"/>
    <s v="Rayonnante"/>
    <n v="19"/>
    <n v="17"/>
    <n v="17"/>
    <n v="53"/>
    <n v="4"/>
    <n v="216"/>
  </r>
  <r>
    <s v="Fabrice Joly "/>
    <x v="15"/>
    <s v="1106200048"/>
    <s v="Mon jardin de Lyon"/>
    <n v="13"/>
    <n v="16"/>
    <n v="18"/>
    <n v="47"/>
    <n v="41"/>
    <n v="179"/>
  </r>
  <r>
    <s v="Christian Peter "/>
    <x v="15"/>
    <s v="1106200025"/>
    <s v="coïncidence"/>
    <n v="14"/>
    <n v="15"/>
    <n v="16"/>
    <n v="45"/>
    <n v="69"/>
    <n v="151"/>
  </r>
  <r>
    <s v="Claude SOUCHAL"/>
    <x v="15"/>
    <s v="1106200026"/>
    <s v="Orgue de St Jean Baptiste"/>
    <n v="14"/>
    <n v="16"/>
    <n v="15"/>
    <n v="45"/>
    <n v="69"/>
    <n v="151"/>
  </r>
  <r>
    <s v="Claude Brenas "/>
    <x v="15"/>
    <s v="1106200031"/>
    <s v="Rose"/>
    <n v="15"/>
    <n v="14"/>
    <n v="15"/>
    <n v="44"/>
    <n v="81"/>
    <n v="139"/>
  </r>
  <r>
    <s v="Jean-François Bouillet "/>
    <x v="16"/>
    <s v="1117540027"/>
    <s v="Face à face"/>
    <n v="16"/>
    <n v="14"/>
    <n v="19"/>
    <n v="49"/>
    <n v="22"/>
    <n v="198"/>
  </r>
  <r>
    <s v="Alain Biasiol "/>
    <x v="16"/>
    <s v="1117540035"/>
    <s v="Découvertes"/>
    <n v="18"/>
    <n v="14"/>
    <n v="16"/>
    <n v="48"/>
    <n v="33"/>
    <n v="187"/>
  </r>
  <r>
    <s v="Christian Decroix "/>
    <x v="16"/>
    <s v="1117540022"/>
    <s v="L'oeil du tigre"/>
    <n v="13"/>
    <n v="14"/>
    <n v="20"/>
    <n v="47"/>
    <n v="41"/>
    <n v="179"/>
  </r>
  <r>
    <s v="Mickaël Thibaud "/>
    <x v="16"/>
    <s v="1117540040"/>
    <s v="Desir"/>
    <n v="17"/>
    <n v="13"/>
    <n v="14"/>
    <n v="44"/>
    <n v="81"/>
    <n v="139"/>
  </r>
  <r>
    <s v="Dominique Charbin "/>
    <x v="16"/>
    <s v="1117540003"/>
    <s v="Les yeux dans les yeux"/>
    <n v="14"/>
    <n v="13"/>
    <n v="16"/>
    <n v="43"/>
    <n v="98"/>
    <n v="122"/>
  </r>
  <r>
    <s v="Arnaud Déchavanne "/>
    <x v="17"/>
    <s v="1120750015"/>
    <s v="Needing help"/>
    <n v="15"/>
    <n v="14"/>
    <n v="15"/>
    <n v="44"/>
    <n v="81"/>
    <n v="139"/>
  </r>
  <r>
    <s v="Gérard VARENNE"/>
    <x v="17"/>
    <s v="1120750007"/>
    <s v="Belle époque"/>
    <n v="13"/>
    <n v="14"/>
    <n v="15"/>
    <n v="42"/>
    <n v="111"/>
    <n v="109"/>
  </r>
  <r>
    <s v="Jean-Luc Bourreau "/>
    <x v="17"/>
    <s v="1120750017"/>
    <s v="rouge à ongle et coccinelle"/>
    <n v="16"/>
    <n v="10"/>
    <n v="15"/>
    <n v="41"/>
    <n v="132"/>
    <n v="88"/>
  </r>
  <r>
    <s v="Michel Masson "/>
    <x v="17"/>
    <s v="1120750028"/>
    <s v="Taureau Camarguais"/>
    <n v="12"/>
    <n v="11"/>
    <n v="16"/>
    <n v="39"/>
    <n v="159"/>
    <n v="61"/>
  </r>
  <r>
    <s v="Alain Bernard "/>
    <x v="17"/>
    <s v="1120750025"/>
    <s v="Fermeture"/>
    <n v="12"/>
    <n v="11"/>
    <n v="13"/>
    <n v="36"/>
    <n v="191"/>
    <n v="29"/>
  </r>
  <r>
    <s v="Jean-Paul MAITRE"/>
    <x v="18"/>
    <s v="1103870120"/>
    <s v="Reflexion"/>
    <n v="13"/>
    <n v="17"/>
    <n v="19"/>
    <n v="49"/>
    <n v="22"/>
    <n v="198"/>
  </r>
  <r>
    <s v="Philippe SAUVADON"/>
    <x v="18"/>
    <s v="1103870108"/>
    <s v="Gravage"/>
    <n v="15"/>
    <n v="16"/>
    <n v="16"/>
    <n v="47"/>
    <n v="41"/>
    <n v="179"/>
  </r>
  <r>
    <s v="Yves Stupenengo "/>
    <x v="18"/>
    <s v="1103870125"/>
    <s v="gare aux poils"/>
    <n v="15"/>
    <n v="10"/>
    <n v="17"/>
    <n v="42"/>
    <n v="111"/>
    <n v="109"/>
  </r>
  <r>
    <s v="Evelyne LAMBOLEY-MOIROUX"/>
    <x v="18"/>
    <s v="1103870132"/>
    <s v="Poivron en low key"/>
    <n v="12"/>
    <n v="15"/>
    <n v="15"/>
    <n v="42"/>
    <n v="111"/>
    <n v="109"/>
  </r>
  <r>
    <s v="Benoit Lépine "/>
    <x v="18"/>
    <s v="1103870123"/>
    <s v="Feuille"/>
    <n v="19"/>
    <n v="11"/>
    <n v="12"/>
    <n v="42"/>
    <n v="111"/>
    <n v="109"/>
  </r>
  <r>
    <s v="Bruno DURIEU"/>
    <x v="19"/>
    <s v="1119490023"/>
    <s v="Milles facettes"/>
    <n v="20"/>
    <n v="15"/>
    <n v="17"/>
    <n v="52"/>
    <n v="7"/>
    <n v="213"/>
  </r>
  <r>
    <s v="Félix Larcher "/>
    <x v="19"/>
    <s v="1119490013"/>
    <s v="Cigare"/>
    <n v="18"/>
    <n v="11"/>
    <n v="18"/>
    <n v="47"/>
    <n v="41"/>
    <n v="179"/>
  </r>
  <r>
    <s v="Michel Raou "/>
    <x v="19"/>
    <s v="1119490020"/>
    <s v="C'est ma pizza!"/>
    <n v="17"/>
    <n v="11"/>
    <n v="16"/>
    <n v="44"/>
    <n v="81"/>
    <n v="139"/>
  </r>
  <r>
    <s v="Françoise Nayroles "/>
    <x v="19"/>
    <s v="1119490012"/>
    <s v="Tresse d'apparat"/>
    <n v="14"/>
    <n v="14"/>
    <n v="14"/>
    <n v="42"/>
    <n v="111"/>
    <n v="109"/>
  </r>
  <r>
    <s v="Jean-Michel Leverne "/>
    <x v="19"/>
    <s v="1119490003"/>
    <s v="Gros Plant"/>
    <n v="9"/>
    <n v="10"/>
    <n v="17"/>
    <n v="36"/>
    <n v="191"/>
    <n v="29"/>
  </r>
  <r>
    <s v="Marielle Bonningue "/>
    <x v="20"/>
    <s v="1108830176"/>
    <s v="Lacet"/>
    <n v="17"/>
    <n v="17"/>
    <n v="16"/>
    <n v="50"/>
    <n v="16"/>
    <n v="204"/>
  </r>
  <r>
    <s v="Jean Michel Massin "/>
    <x v="20"/>
    <s v="1108830154"/>
    <s v="Maréchal ferrant"/>
    <n v="19"/>
    <n v="16"/>
    <n v="15"/>
    <n v="50"/>
    <n v="16"/>
    <n v="204"/>
  </r>
  <r>
    <s v="Isabelle Herbepin "/>
    <x v="20"/>
    <s v="1108830144"/>
    <s v="candle"/>
    <n v="19"/>
    <n v="16"/>
    <n v="14"/>
    <n v="49"/>
    <n v="22"/>
    <n v="198"/>
  </r>
  <r>
    <s v="Yannick Menneron "/>
    <x v="20"/>
    <s v="1108830174"/>
    <s v="L'Oeil"/>
    <n v="13"/>
    <n v="16"/>
    <n v="19"/>
    <n v="48"/>
    <n v="33"/>
    <n v="187"/>
  </r>
  <r>
    <s v="Philippe Pluvinage "/>
    <x v="20"/>
    <s v="1108830122"/>
    <s v="La Raie Manta"/>
    <n v="17"/>
    <n v="13"/>
    <n v="16"/>
    <n v="46"/>
    <n v="56"/>
    <n v="164"/>
  </r>
  <r>
    <s v="Isabelle Chu "/>
    <x v="21"/>
    <s v="1109760019"/>
    <s v="Cœur d'amaryllis"/>
    <n v="17"/>
    <n v="16"/>
    <n v="19"/>
    <n v="52"/>
    <n v="7"/>
    <n v="213"/>
  </r>
  <r>
    <s v="Chu Quynh "/>
    <x v="21"/>
    <s v="1109760018"/>
    <s v="Mécontent"/>
    <n v="19"/>
    <n v="14"/>
    <n v="16"/>
    <n v="49"/>
    <n v="22"/>
    <n v="198"/>
  </r>
  <r>
    <s v="Yann Rignon "/>
    <x v="21"/>
    <s v="1109760002"/>
    <s v="Couleuvre"/>
    <n v="13"/>
    <n v="16"/>
    <n v="17"/>
    <n v="46"/>
    <n v="56"/>
    <n v="164"/>
  </r>
  <r>
    <s v="Patricia Rignon "/>
    <x v="21"/>
    <s v="1109760003"/>
    <s v="Pissenlit"/>
    <n v="14"/>
    <n v="16"/>
    <n v="15"/>
    <n v="45"/>
    <n v="69"/>
    <n v="151"/>
  </r>
  <r>
    <s v="Didier CORNU"/>
    <x v="21"/>
    <s v="1109760009"/>
    <s v="droit dans les yeux"/>
    <n v="12"/>
    <n v="14"/>
    <n v="17"/>
    <n v="43"/>
    <n v="98"/>
    <n v="122"/>
  </r>
  <r>
    <s v="Daniel Durand "/>
    <x v="22"/>
    <s v="1100690273"/>
    <s v="portrait argentique"/>
    <n v="11"/>
    <n v="14"/>
    <n v="19"/>
    <n v="44"/>
    <n v="81"/>
    <n v="139"/>
  </r>
  <r>
    <s v="Philippe Sassolas "/>
    <x v="22"/>
    <s v="1100690305"/>
    <s v="de main en main"/>
    <n v="14"/>
    <n v="13"/>
    <n v="16"/>
    <n v="43"/>
    <n v="98"/>
    <n v="122"/>
  </r>
  <r>
    <s v="Yann Rossi "/>
    <x v="22"/>
    <s v="1100690300"/>
    <s v="Gros son"/>
    <n v="16"/>
    <n v="10"/>
    <n v="16"/>
    <n v="42"/>
    <n v="111"/>
    <n v="109"/>
  </r>
  <r>
    <s v="Jean-Pierre Leroy "/>
    <x v="22"/>
    <s v="1100690287"/>
    <s v="ouvert/fermé"/>
    <n v="16"/>
    <n v="13"/>
    <n v="11"/>
    <n v="40"/>
    <n v="148"/>
    <n v="72"/>
  </r>
  <r>
    <s v="Daniel Gilbert "/>
    <x v="22"/>
    <s v="1100690312"/>
    <s v="Les yeux dans les yeux"/>
    <n v="11"/>
    <n v="11"/>
    <n v="17"/>
    <n v="39"/>
    <n v="159"/>
    <n v="61"/>
  </r>
  <r>
    <s v="Réjane Pereyron "/>
    <x v="23"/>
    <s v="1119440035"/>
    <s v="Face à face"/>
    <n v="18"/>
    <n v="11"/>
    <n v="17"/>
    <n v="46"/>
    <n v="56"/>
    <n v="164"/>
  </r>
  <r>
    <s v="Lionel Valette "/>
    <x v="23"/>
    <s v="1119440034"/>
    <s v="Cacher ce sein..."/>
    <n v="18"/>
    <n v="10"/>
    <n v="16"/>
    <n v="44"/>
    <n v="81"/>
    <n v="139"/>
  </r>
  <r>
    <s v="Yannick Benassi "/>
    <x v="23"/>
    <s v="1119440032"/>
    <s v="Fête des classes "/>
    <n v="11"/>
    <n v="11"/>
    <n v="14"/>
    <n v="36"/>
    <n v="191"/>
    <n v="29"/>
  </r>
  <r>
    <s v="Jean-Claude Gallet "/>
    <x v="24"/>
    <s v="1122480001"/>
    <s v="Prise 2 vues"/>
    <n v="18"/>
    <n v="15"/>
    <n v="16"/>
    <n v="49"/>
    <n v="22"/>
    <n v="198"/>
  </r>
  <r>
    <s v="Chantal Carulla "/>
    <x v="24"/>
    <s v="1122480004"/>
    <s v="L'envers du temps"/>
    <n v="15"/>
    <n v="14"/>
    <n v="17"/>
    <n v="46"/>
    <n v="56"/>
    <n v="164"/>
  </r>
  <r>
    <s v="Michel Amatller "/>
    <x v="25"/>
    <s v="1122550005"/>
    <s v="Frimousse"/>
    <n v="17"/>
    <n v="13"/>
    <n v="18"/>
    <n v="48"/>
    <n v="33"/>
    <n v="187"/>
  </r>
  <r>
    <s v="Bernard Lamand "/>
    <x v="25"/>
    <s v="1122550027"/>
    <s v="vannerie"/>
    <n v="16"/>
    <n v="14"/>
    <n v="17"/>
    <n v="47"/>
    <n v="41"/>
    <n v="179"/>
  </r>
  <r>
    <s v="Michel Linage "/>
    <x v="25"/>
    <s v="1122550004"/>
    <s v="Soleil"/>
    <n v="11"/>
    <n v="13"/>
    <n v="16"/>
    <n v="40"/>
    <n v="148"/>
    <n v="72"/>
  </r>
  <r>
    <s v="Ludovic Coulon "/>
    <x v="25"/>
    <s v="1122550006"/>
    <s v="je vous ai à l'oeil"/>
    <n v="12"/>
    <n v="13"/>
    <n v="14"/>
    <n v="39"/>
    <n v="159"/>
    <n v="61"/>
  </r>
  <r>
    <s v="Marie-Françoise Lamand "/>
    <x v="25"/>
    <s v="1122550022"/>
    <s v="Pensive"/>
    <n v="13"/>
    <n v="10"/>
    <n v="16"/>
    <n v="39"/>
    <n v="159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Y5:AZ32" firstHeaderRow="1" firstDataRow="1" firstDataCol="1"/>
  <pivotFields count="10"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BW481"/>
  <sheetViews>
    <sheetView showZeros="0" tabSelected="1" zoomScaleNormal="100" workbookViewId="0">
      <pane xSplit="4" topLeftCell="AL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2.1406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bestFit="1" customWidth="1"/>
    <col min="14" max="17" width="4.140625" style="1" customWidth="1"/>
    <col min="18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6.7109375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bestFit="1" customWidth="1"/>
    <col min="41" max="44" width="4.140625" style="1" customWidth="1"/>
    <col min="45" max="46" width="4.42578125" style="1" customWidth="1"/>
    <col min="47" max="47" width="6.7109375" style="1" customWidth="1"/>
    <col min="48" max="48" width="6.7109375" bestFit="1" customWidth="1"/>
    <col min="49" max="49" width="33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7109375" style="1" hidden="1" customWidth="1"/>
    <col min="66" max="66" width="6.7109375" hidden="1" customWidth="1"/>
    <col min="67" max="67" width="30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36" customHeight="1">
      <c r="B2" s="208" t="s">
        <v>152</v>
      </c>
      <c r="C2" s="208"/>
    </row>
    <row r="3" spans="2:75" ht="15.75" thickBot="1"/>
    <row r="4" spans="2:75" ht="75.75" customHeight="1">
      <c r="B4" s="222" t="s">
        <v>8</v>
      </c>
      <c r="C4" s="223"/>
      <c r="D4" s="224"/>
      <c r="E4" s="225" t="s">
        <v>1026</v>
      </c>
      <c r="F4" s="226"/>
      <c r="G4" s="226"/>
      <c r="H4" s="226"/>
      <c r="I4" s="226"/>
      <c r="J4" s="226"/>
      <c r="K4" s="226"/>
      <c r="L4" s="227"/>
      <c r="M4" s="228" t="s">
        <v>1025</v>
      </c>
      <c r="N4" s="229"/>
      <c r="O4" s="229"/>
      <c r="P4" s="229"/>
      <c r="Q4" s="229"/>
      <c r="R4" s="229"/>
      <c r="S4" s="230"/>
      <c r="T4" s="231" t="s">
        <v>11</v>
      </c>
      <c r="U4" s="233" t="s">
        <v>12</v>
      </c>
      <c r="V4" s="235" t="s">
        <v>151</v>
      </c>
      <c r="W4" s="236"/>
      <c r="X4" s="236"/>
      <c r="Y4" s="236"/>
      <c r="Z4" s="236"/>
      <c r="AA4" s="236"/>
      <c r="AB4" s="237"/>
      <c r="AC4" s="199" t="s">
        <v>13</v>
      </c>
      <c r="AD4" s="201" t="s">
        <v>14</v>
      </c>
      <c r="AE4" s="203" t="s">
        <v>1506</v>
      </c>
      <c r="AF4" s="204"/>
      <c r="AG4" s="204"/>
      <c r="AH4" s="204"/>
      <c r="AI4" s="204"/>
      <c r="AJ4" s="204"/>
      <c r="AK4" s="205"/>
      <c r="AL4" s="215" t="s">
        <v>15</v>
      </c>
      <c r="AM4" s="217" t="s">
        <v>16</v>
      </c>
      <c r="AN4" s="219" t="s">
        <v>1544</v>
      </c>
      <c r="AO4" s="220"/>
      <c r="AP4" s="220"/>
      <c r="AQ4" s="220"/>
      <c r="AR4" s="220"/>
      <c r="AS4" s="220"/>
      <c r="AT4" s="221"/>
      <c r="AU4" s="187" t="s">
        <v>17</v>
      </c>
      <c r="AV4" s="189" t="s">
        <v>18</v>
      </c>
      <c r="AW4" s="191" t="s">
        <v>150</v>
      </c>
      <c r="AX4" s="192"/>
      <c r="AY4" s="192"/>
      <c r="AZ4" s="192"/>
      <c r="BA4" s="192"/>
      <c r="BB4" s="192"/>
      <c r="BC4" s="192"/>
      <c r="BD4" s="193" t="s">
        <v>19</v>
      </c>
      <c r="BE4" s="195" t="s">
        <v>20</v>
      </c>
      <c r="BF4" s="197" t="s">
        <v>149</v>
      </c>
      <c r="BG4" s="198"/>
      <c r="BH4" s="198"/>
      <c r="BI4" s="198"/>
      <c r="BJ4" s="198"/>
      <c r="BK4" s="198"/>
      <c r="BL4" s="198"/>
      <c r="BM4" s="209" t="s">
        <v>21</v>
      </c>
      <c r="BN4" s="211" t="s">
        <v>22</v>
      </c>
      <c r="BO4" s="213" t="s">
        <v>148</v>
      </c>
      <c r="BP4" s="214"/>
      <c r="BQ4" s="214"/>
      <c r="BR4" s="214"/>
      <c r="BS4" s="214"/>
      <c r="BT4" s="214"/>
      <c r="BU4" s="214"/>
      <c r="BV4" s="179" t="s">
        <v>23</v>
      </c>
      <c r="BW4" s="181" t="s">
        <v>24</v>
      </c>
    </row>
    <row r="5" spans="2:75" ht="49.5" thickBot="1">
      <c r="B5" s="53" t="s">
        <v>25</v>
      </c>
      <c r="C5" s="54" t="s">
        <v>26</v>
      </c>
      <c r="D5" s="52" t="s">
        <v>7</v>
      </c>
      <c r="E5" s="71" t="s">
        <v>0</v>
      </c>
      <c r="F5" s="72" t="s">
        <v>1</v>
      </c>
      <c r="G5" s="72" t="s">
        <v>2</v>
      </c>
      <c r="H5" s="72" t="s">
        <v>3</v>
      </c>
      <c r="I5" s="72" t="s">
        <v>4</v>
      </c>
      <c r="J5" s="72" t="s">
        <v>5</v>
      </c>
      <c r="K5" s="73" t="s">
        <v>6</v>
      </c>
      <c r="L5" s="74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32"/>
      <c r="U5" s="234"/>
      <c r="V5" s="17" t="s">
        <v>0</v>
      </c>
      <c r="W5" s="20" t="s">
        <v>1</v>
      </c>
      <c r="X5" s="20" t="s">
        <v>2</v>
      </c>
      <c r="Y5" s="20" t="s">
        <v>3</v>
      </c>
      <c r="Z5" s="20" t="s">
        <v>4</v>
      </c>
      <c r="AA5" s="20" t="s">
        <v>5</v>
      </c>
      <c r="AB5" s="21" t="s">
        <v>6</v>
      </c>
      <c r="AC5" s="200"/>
      <c r="AD5" s="202"/>
      <c r="AE5" s="19" t="s">
        <v>0</v>
      </c>
      <c r="AF5" s="22" t="s">
        <v>1</v>
      </c>
      <c r="AG5" s="22" t="s">
        <v>2</v>
      </c>
      <c r="AH5" s="22" t="s">
        <v>3</v>
      </c>
      <c r="AI5" s="22" t="s">
        <v>4</v>
      </c>
      <c r="AJ5" s="22" t="s">
        <v>5</v>
      </c>
      <c r="AK5" s="23" t="s">
        <v>6</v>
      </c>
      <c r="AL5" s="216"/>
      <c r="AM5" s="218"/>
      <c r="AN5" s="25" t="s">
        <v>0</v>
      </c>
      <c r="AO5" s="26" t="s">
        <v>1</v>
      </c>
      <c r="AP5" s="26" t="s">
        <v>2</v>
      </c>
      <c r="AQ5" s="26" t="s">
        <v>3</v>
      </c>
      <c r="AR5" s="26" t="s">
        <v>4</v>
      </c>
      <c r="AS5" s="26" t="s">
        <v>5</v>
      </c>
      <c r="AT5" s="24" t="s">
        <v>6</v>
      </c>
      <c r="AU5" s="188"/>
      <c r="AV5" s="190"/>
      <c r="AW5" s="25" t="s">
        <v>0</v>
      </c>
      <c r="AX5" s="26" t="s">
        <v>1</v>
      </c>
      <c r="AY5" s="26" t="s">
        <v>2</v>
      </c>
      <c r="AZ5" s="26" t="s">
        <v>3</v>
      </c>
      <c r="BA5" s="26" t="s">
        <v>4</v>
      </c>
      <c r="BB5" s="26" t="s">
        <v>5</v>
      </c>
      <c r="BC5" s="30" t="s">
        <v>6</v>
      </c>
      <c r="BD5" s="194"/>
      <c r="BE5" s="196"/>
      <c r="BF5" s="25" t="s">
        <v>0</v>
      </c>
      <c r="BG5" s="26" t="s">
        <v>1</v>
      </c>
      <c r="BH5" s="26" t="s">
        <v>2</v>
      </c>
      <c r="BI5" s="26" t="s">
        <v>3</v>
      </c>
      <c r="BJ5" s="26" t="s">
        <v>4</v>
      </c>
      <c r="BK5" s="26" t="s">
        <v>5</v>
      </c>
      <c r="BL5" s="31" t="s">
        <v>6</v>
      </c>
      <c r="BM5" s="210"/>
      <c r="BN5" s="212"/>
      <c r="BO5" s="25" t="s">
        <v>0</v>
      </c>
      <c r="BP5" s="26" t="s">
        <v>1</v>
      </c>
      <c r="BQ5" s="26" t="s">
        <v>2</v>
      </c>
      <c r="BR5" s="26" t="s">
        <v>3</v>
      </c>
      <c r="BS5" s="26" t="s">
        <v>4</v>
      </c>
      <c r="BT5" s="26" t="s">
        <v>5</v>
      </c>
      <c r="BU5" s="40" t="s">
        <v>6</v>
      </c>
      <c r="BV5" s="180"/>
      <c r="BW5" s="182"/>
    </row>
    <row r="6" spans="2:75">
      <c r="B6" s="65" t="s">
        <v>369</v>
      </c>
      <c r="C6" s="66" t="s">
        <v>540</v>
      </c>
      <c r="D6" s="79" t="s">
        <v>566</v>
      </c>
      <c r="E6" s="75" t="s">
        <v>155</v>
      </c>
      <c r="F6" s="76">
        <v>20</v>
      </c>
      <c r="G6" s="76">
        <v>18</v>
      </c>
      <c r="H6" s="76">
        <v>15</v>
      </c>
      <c r="I6" s="76">
        <f t="shared" ref="I6:I37" si="0">SUM(F6:H6)</f>
        <v>53</v>
      </c>
      <c r="J6" s="76">
        <f t="shared" ref="J6:J37" si="1">IF(E6="","",RANK(I6,I$6:I$286))</f>
        <v>3</v>
      </c>
      <c r="K6" s="76">
        <f t="shared" ref="K6:K37" si="2">IF(J6="",0,I$288+1-J6)</f>
        <v>215</v>
      </c>
      <c r="L6" s="77">
        <f t="shared" ref="L6:L37" si="3">IF(E6="","",RANK(K6,K$6:K$286))</f>
        <v>3</v>
      </c>
      <c r="M6" s="15" t="s">
        <v>763</v>
      </c>
      <c r="N6" s="37">
        <v>15</v>
      </c>
      <c r="O6" s="37">
        <v>15</v>
      </c>
      <c r="P6" s="37">
        <v>16</v>
      </c>
      <c r="Q6" s="4">
        <f t="shared" ref="Q6:Q37" si="4">SUM(N6:P6)</f>
        <v>46</v>
      </c>
      <c r="R6" s="5">
        <f t="shared" ref="R6:R37" si="5">IF(M6="","",RANK(Q6,Q$6:Q$287))</f>
        <v>31</v>
      </c>
      <c r="S6" s="32">
        <f t="shared" ref="S6:S37" si="6">IF(R6="",0,Q$288+1-R6)</f>
        <v>207</v>
      </c>
      <c r="T6" s="84">
        <f t="shared" ref="T6:T37" si="7">S6+K6</f>
        <v>422</v>
      </c>
      <c r="U6" s="64">
        <f t="shared" ref="U6:U37" si="8">IF(T6=0,"",RANK(T6,T$6:T$287))</f>
        <v>4</v>
      </c>
      <c r="V6" s="36" t="s">
        <v>1075</v>
      </c>
      <c r="W6" s="37">
        <v>16</v>
      </c>
      <c r="X6" s="37">
        <v>15</v>
      </c>
      <c r="Y6" s="37">
        <v>16</v>
      </c>
      <c r="Z6" s="4">
        <f t="shared" ref="Z6:Z37" si="9">SUM(W6:Y6)</f>
        <v>47</v>
      </c>
      <c r="AA6" s="5">
        <f t="shared" ref="AA6:AA37" si="10">IF(V6="","",RANK(Z6,Z$6:Z$287))</f>
        <v>26</v>
      </c>
      <c r="AB6" s="32">
        <f t="shared" ref="AB6:AB37" si="11">IF(AA6="",0,Z$288+1-AA6)</f>
        <v>190</v>
      </c>
      <c r="AC6" s="84">
        <f t="shared" ref="AC6:AC37" si="12">AB6+T6</f>
        <v>612</v>
      </c>
      <c r="AD6" s="64">
        <f t="shared" ref="AD6:AD37" si="13">IF(AC6=0,"",RANK(AC6,AC$6:AC$287))</f>
        <v>2</v>
      </c>
      <c r="AE6" s="36" t="s">
        <v>1265</v>
      </c>
      <c r="AF6" s="37">
        <v>13</v>
      </c>
      <c r="AG6" s="37">
        <v>18</v>
      </c>
      <c r="AH6" s="37">
        <v>20</v>
      </c>
      <c r="AI6" s="4">
        <f t="shared" ref="AI6:AI69" si="14">SUM(AF6:AH6)</f>
        <v>51</v>
      </c>
      <c r="AJ6" s="5">
        <f t="shared" ref="AJ6:AJ69" si="15">IF(AE6="","",RANK(AI6,AI$6:AI$287))</f>
        <v>3</v>
      </c>
      <c r="AK6" s="32">
        <f t="shared" ref="AK6:AK69" si="16">IF(AJ6="",0,AI$288+1-AJ6)</f>
        <v>234</v>
      </c>
      <c r="AL6" s="3">
        <f t="shared" ref="AL6:AL69" si="17">AK6+AC6</f>
        <v>846</v>
      </c>
      <c r="AM6" s="5">
        <f t="shared" ref="AM6:AM69" si="18">IF(AL6=0,"",RANK(AL6,AL$6:AL$287))</f>
        <v>1</v>
      </c>
      <c r="AN6" s="15" t="s">
        <v>1591</v>
      </c>
      <c r="AO6" s="16">
        <v>19</v>
      </c>
      <c r="AP6" s="16">
        <v>14</v>
      </c>
      <c r="AQ6" s="16">
        <v>16</v>
      </c>
      <c r="AR6" s="5">
        <f t="shared" ref="AR6:AR69" si="19">SUM(AO6:AQ6)</f>
        <v>49</v>
      </c>
      <c r="AS6" s="5">
        <f>IF(AN6="","",RANK(AR6,AR$6:AR$287))</f>
        <v>22</v>
      </c>
      <c r="AT6" s="32">
        <f t="shared" ref="AT6:AT69" si="20">IF(AS6="",0,AR$288+1-AS6)</f>
        <v>198</v>
      </c>
      <c r="AU6" s="3">
        <f t="shared" ref="AU6:AU69" si="21">AT6+AL6</f>
        <v>1044</v>
      </c>
      <c r="AV6" s="5">
        <f t="shared" ref="AV6:AV69" si="22">IF(AU6=0,"",RANK(AU6,AU$6:AU$287))</f>
        <v>1</v>
      </c>
      <c r="AW6" s="83"/>
      <c r="AX6" s="78"/>
      <c r="AY6" s="78"/>
      <c r="AZ6" s="78"/>
      <c r="BA6" s="4">
        <f t="shared" ref="BA6:BA11" si="23">SUM(AX6:AZ6)</f>
        <v>0</v>
      </c>
      <c r="BB6" s="4" t="str">
        <f t="shared" ref="BB6:BB17" si="24">IF(AW6="","",RANK(BA6,BA$7:BA$287))</f>
        <v/>
      </c>
      <c r="BC6" s="32">
        <f t="shared" ref="BC6:BC11" si="25">IF(BB6="",0,BA$288+1-BB6)</f>
        <v>0</v>
      </c>
      <c r="BD6" s="3">
        <f t="shared" ref="BD6:BD66" si="26">BC6+AU6</f>
        <v>1044</v>
      </c>
      <c r="BE6" s="64" t="e">
        <f t="shared" ref="BE6:BE17" si="27">IF(BD6=0,"",RANK(BD6,BD$7:BD$287))</f>
        <v>#N/A</v>
      </c>
      <c r="BF6" s="83"/>
      <c r="BG6" s="78"/>
      <c r="BH6" s="78"/>
      <c r="BI6" s="78"/>
      <c r="BJ6" s="4">
        <f t="shared" ref="BJ6:BJ66" si="28">SUM(BG6:BI6)</f>
        <v>0</v>
      </c>
      <c r="BK6" s="4" t="str">
        <f t="shared" ref="BK6:BK17" si="29">IF(BF6="","",RANK(BJ6,BJ$7:BJ$287))</f>
        <v/>
      </c>
      <c r="BL6" s="32">
        <f t="shared" ref="BL6:BL17" si="30">IF(BK6="",0,BJ$288+1-BK6)</f>
        <v>0</v>
      </c>
      <c r="BM6" s="3">
        <f t="shared" ref="BM6:BM66" si="31">BL6+BD6</f>
        <v>1044</v>
      </c>
      <c r="BN6" s="64" t="e">
        <f t="shared" ref="BN6:BN17" si="32">IF(BM6=0,"",RANK(BM6,BM$7:BM$287))</f>
        <v>#N/A</v>
      </c>
      <c r="BO6" s="83"/>
      <c r="BP6" s="78"/>
      <c r="BQ6" s="78"/>
      <c r="BR6" s="78"/>
      <c r="BS6" s="4">
        <f t="shared" ref="BS6:BS15" si="33">SUM(BP6:BR6)</f>
        <v>0</v>
      </c>
      <c r="BT6" s="4" t="str">
        <f t="shared" ref="BT6:BT17" si="34">IF(BO6="","",RANK(BS6,BS$8:BS$287))</f>
        <v/>
      </c>
      <c r="BU6" s="42">
        <f t="shared" ref="BU6:BU17" si="35">IF(BT6="",0,BS$288+1-BT6)</f>
        <v>0</v>
      </c>
      <c r="BV6" s="3">
        <f t="shared" ref="BV6:BV48" si="36">BU6+BM6</f>
        <v>1044</v>
      </c>
      <c r="BW6" s="64" t="e">
        <f t="shared" ref="BW6:BW17" si="37">IF(BV6=0,"",RANK(BV6,BV$8:BV$287))</f>
        <v>#N/A</v>
      </c>
    </row>
    <row r="7" spans="2:75">
      <c r="B7" s="60" t="s">
        <v>377</v>
      </c>
      <c r="C7" s="70" t="s">
        <v>550</v>
      </c>
      <c r="D7" s="80" t="s">
        <v>131</v>
      </c>
      <c r="E7" s="57" t="s">
        <v>171</v>
      </c>
      <c r="F7" s="4">
        <v>19</v>
      </c>
      <c r="G7" s="4">
        <v>14</v>
      </c>
      <c r="H7" s="4">
        <v>14</v>
      </c>
      <c r="I7" s="4">
        <f t="shared" si="0"/>
        <v>47</v>
      </c>
      <c r="J7" s="4">
        <f t="shared" si="1"/>
        <v>15</v>
      </c>
      <c r="K7" s="4">
        <f t="shared" si="2"/>
        <v>203</v>
      </c>
      <c r="L7" s="64">
        <f t="shared" si="3"/>
        <v>15</v>
      </c>
      <c r="M7" s="15" t="s">
        <v>906</v>
      </c>
      <c r="N7" s="37">
        <v>17</v>
      </c>
      <c r="O7" s="37">
        <v>14</v>
      </c>
      <c r="P7" s="37">
        <v>18</v>
      </c>
      <c r="Q7" s="4">
        <f t="shared" si="4"/>
        <v>49</v>
      </c>
      <c r="R7" s="5">
        <f t="shared" si="5"/>
        <v>14</v>
      </c>
      <c r="S7" s="32">
        <f t="shared" si="6"/>
        <v>224</v>
      </c>
      <c r="T7" s="3">
        <f t="shared" si="7"/>
        <v>427</v>
      </c>
      <c r="U7" s="64">
        <f t="shared" si="8"/>
        <v>3</v>
      </c>
      <c r="V7" s="36" t="s">
        <v>1206</v>
      </c>
      <c r="W7" s="37">
        <v>16</v>
      </c>
      <c r="X7" s="37">
        <v>14</v>
      </c>
      <c r="Y7" s="37">
        <v>14</v>
      </c>
      <c r="Z7" s="4">
        <f t="shared" si="9"/>
        <v>44</v>
      </c>
      <c r="AA7" s="5">
        <f t="shared" si="10"/>
        <v>42</v>
      </c>
      <c r="AB7" s="32">
        <f t="shared" si="11"/>
        <v>174</v>
      </c>
      <c r="AC7" s="84">
        <f t="shared" si="12"/>
        <v>601</v>
      </c>
      <c r="AD7" s="64">
        <f t="shared" si="13"/>
        <v>3</v>
      </c>
      <c r="AE7" s="36" t="s">
        <v>1304</v>
      </c>
      <c r="AF7" s="37">
        <v>12</v>
      </c>
      <c r="AG7" s="37">
        <v>16</v>
      </c>
      <c r="AH7" s="37">
        <v>15</v>
      </c>
      <c r="AI7" s="4">
        <f t="shared" si="14"/>
        <v>43</v>
      </c>
      <c r="AJ7" s="5">
        <f t="shared" si="15"/>
        <v>38</v>
      </c>
      <c r="AK7" s="32">
        <f t="shared" si="16"/>
        <v>199</v>
      </c>
      <c r="AL7" s="3">
        <f t="shared" si="17"/>
        <v>800</v>
      </c>
      <c r="AM7" s="5">
        <f t="shared" si="18"/>
        <v>3</v>
      </c>
      <c r="AN7" s="15" t="s">
        <v>1730</v>
      </c>
      <c r="AO7" s="16">
        <v>16</v>
      </c>
      <c r="AP7" s="16">
        <v>18</v>
      </c>
      <c r="AQ7" s="16">
        <v>17</v>
      </c>
      <c r="AR7" s="5">
        <f t="shared" si="19"/>
        <v>51</v>
      </c>
      <c r="AS7" s="5">
        <f t="shared" ref="AS7:AS70" si="38">IF(AN7="","",RANK(AR7,AR$6:AR$287))</f>
        <v>13</v>
      </c>
      <c r="AT7" s="32">
        <f t="shared" si="20"/>
        <v>207</v>
      </c>
      <c r="AU7" s="3">
        <f t="shared" si="21"/>
        <v>1007</v>
      </c>
      <c r="AV7" s="5">
        <f t="shared" si="22"/>
        <v>2</v>
      </c>
      <c r="AW7" s="15"/>
      <c r="AX7" s="16"/>
      <c r="AY7" s="16"/>
      <c r="AZ7" s="16"/>
      <c r="BA7" s="5">
        <f t="shared" si="23"/>
        <v>0</v>
      </c>
      <c r="BB7" s="5" t="str">
        <f t="shared" si="24"/>
        <v/>
      </c>
      <c r="BC7" s="32">
        <f t="shared" si="25"/>
        <v>0</v>
      </c>
      <c r="BD7" s="3">
        <f t="shared" si="26"/>
        <v>1007</v>
      </c>
      <c r="BE7" s="5">
        <f t="shared" si="27"/>
        <v>1</v>
      </c>
      <c r="BF7" s="15"/>
      <c r="BG7" s="16"/>
      <c r="BH7" s="16"/>
      <c r="BI7" s="16"/>
      <c r="BJ7" s="5">
        <f t="shared" si="28"/>
        <v>0</v>
      </c>
      <c r="BK7" s="5" t="str">
        <f t="shared" si="29"/>
        <v/>
      </c>
      <c r="BL7" s="32">
        <f t="shared" si="30"/>
        <v>0</v>
      </c>
      <c r="BM7" s="3">
        <f t="shared" si="31"/>
        <v>1007</v>
      </c>
      <c r="BN7" s="5">
        <f t="shared" si="32"/>
        <v>1</v>
      </c>
      <c r="BO7" s="83"/>
      <c r="BP7" s="78"/>
      <c r="BQ7" s="78"/>
      <c r="BR7" s="78"/>
      <c r="BS7" s="4">
        <f t="shared" si="33"/>
        <v>0</v>
      </c>
      <c r="BT7" s="4" t="str">
        <f t="shared" si="34"/>
        <v/>
      </c>
      <c r="BU7" s="42">
        <f t="shared" si="35"/>
        <v>0</v>
      </c>
      <c r="BV7" s="3">
        <f t="shared" si="36"/>
        <v>1007</v>
      </c>
      <c r="BW7" s="64" t="e">
        <f t="shared" si="37"/>
        <v>#N/A</v>
      </c>
    </row>
    <row r="8" spans="2:75">
      <c r="B8" s="60" t="s">
        <v>405</v>
      </c>
      <c r="C8" s="67" t="s">
        <v>553</v>
      </c>
      <c r="D8" s="80" t="s">
        <v>79</v>
      </c>
      <c r="E8" s="57" t="s">
        <v>199</v>
      </c>
      <c r="F8" s="4">
        <v>11</v>
      </c>
      <c r="G8" s="4">
        <v>14</v>
      </c>
      <c r="H8" s="4">
        <v>17</v>
      </c>
      <c r="I8" s="4">
        <f t="shared" si="0"/>
        <v>42</v>
      </c>
      <c r="J8" s="4">
        <f t="shared" si="1"/>
        <v>47</v>
      </c>
      <c r="K8" s="4">
        <f t="shared" si="2"/>
        <v>171</v>
      </c>
      <c r="L8" s="64">
        <f t="shared" si="3"/>
        <v>47</v>
      </c>
      <c r="M8" s="15" t="s">
        <v>823</v>
      </c>
      <c r="N8" s="37">
        <v>19</v>
      </c>
      <c r="O8" s="37">
        <v>12</v>
      </c>
      <c r="P8" s="37">
        <v>14</v>
      </c>
      <c r="Q8" s="4">
        <f t="shared" si="4"/>
        <v>45</v>
      </c>
      <c r="R8" s="5">
        <f t="shared" si="5"/>
        <v>42</v>
      </c>
      <c r="S8" s="32">
        <f t="shared" si="6"/>
        <v>196</v>
      </c>
      <c r="T8" s="3">
        <f t="shared" si="7"/>
        <v>367</v>
      </c>
      <c r="U8" s="64">
        <f t="shared" si="8"/>
        <v>21</v>
      </c>
      <c r="V8" s="36" t="s">
        <v>1128</v>
      </c>
      <c r="W8" s="37">
        <v>19</v>
      </c>
      <c r="X8" s="37">
        <v>18</v>
      </c>
      <c r="Y8" s="37">
        <v>17</v>
      </c>
      <c r="Z8" s="4">
        <f t="shared" si="9"/>
        <v>54</v>
      </c>
      <c r="AA8" s="5">
        <f t="shared" si="10"/>
        <v>2</v>
      </c>
      <c r="AB8" s="32">
        <f t="shared" si="11"/>
        <v>214</v>
      </c>
      <c r="AC8" s="84">
        <f t="shared" si="12"/>
        <v>581</v>
      </c>
      <c r="AD8" s="64">
        <f t="shared" si="13"/>
        <v>4</v>
      </c>
      <c r="AE8" s="36" t="s">
        <v>1276</v>
      </c>
      <c r="AF8" s="37">
        <v>13</v>
      </c>
      <c r="AG8" s="37">
        <v>19</v>
      </c>
      <c r="AH8" s="37">
        <v>16</v>
      </c>
      <c r="AI8" s="4">
        <f t="shared" si="14"/>
        <v>48</v>
      </c>
      <c r="AJ8" s="5">
        <f t="shared" si="15"/>
        <v>9</v>
      </c>
      <c r="AK8" s="32">
        <f t="shared" si="16"/>
        <v>228</v>
      </c>
      <c r="AL8" s="3">
        <f t="shared" si="17"/>
        <v>809</v>
      </c>
      <c r="AM8" s="5">
        <f t="shared" si="18"/>
        <v>2</v>
      </c>
      <c r="AN8" s="15" t="s">
        <v>1650</v>
      </c>
      <c r="AO8" s="16">
        <v>15</v>
      </c>
      <c r="AP8" s="16">
        <v>15</v>
      </c>
      <c r="AQ8" s="16">
        <v>16</v>
      </c>
      <c r="AR8" s="5">
        <f t="shared" si="19"/>
        <v>46</v>
      </c>
      <c r="AS8" s="5">
        <f t="shared" si="38"/>
        <v>56</v>
      </c>
      <c r="AT8" s="32">
        <f t="shared" si="20"/>
        <v>164</v>
      </c>
      <c r="AU8" s="3">
        <f t="shared" si="21"/>
        <v>973</v>
      </c>
      <c r="AV8" s="5">
        <f t="shared" si="22"/>
        <v>3</v>
      </c>
      <c r="AW8" s="15"/>
      <c r="AX8" s="16"/>
      <c r="AY8" s="16"/>
      <c r="AZ8" s="16"/>
      <c r="BA8" s="5">
        <f t="shared" si="23"/>
        <v>0</v>
      </c>
      <c r="BB8" s="5" t="str">
        <f t="shared" si="24"/>
        <v/>
      </c>
      <c r="BC8" s="32">
        <f t="shared" si="25"/>
        <v>0</v>
      </c>
      <c r="BD8" s="3">
        <f t="shared" si="26"/>
        <v>973</v>
      </c>
      <c r="BE8" s="5">
        <f t="shared" si="27"/>
        <v>2</v>
      </c>
      <c r="BF8" s="15"/>
      <c r="BG8" s="16"/>
      <c r="BH8" s="16"/>
      <c r="BI8" s="16"/>
      <c r="BJ8" s="5">
        <f t="shared" si="28"/>
        <v>0</v>
      </c>
      <c r="BK8" s="5" t="str">
        <f t="shared" si="29"/>
        <v/>
      </c>
      <c r="BL8" s="32">
        <f t="shared" si="30"/>
        <v>0</v>
      </c>
      <c r="BM8" s="3">
        <f t="shared" si="31"/>
        <v>973</v>
      </c>
      <c r="BN8" s="5">
        <f t="shared" si="32"/>
        <v>2</v>
      </c>
      <c r="BO8" s="15"/>
      <c r="BP8" s="16"/>
      <c r="BQ8" s="16"/>
      <c r="BR8" s="16"/>
      <c r="BS8" s="5">
        <f t="shared" si="33"/>
        <v>0</v>
      </c>
      <c r="BT8" s="5" t="str">
        <f t="shared" si="34"/>
        <v/>
      </c>
      <c r="BU8" s="42">
        <f t="shared" si="35"/>
        <v>0</v>
      </c>
      <c r="BV8" s="3">
        <f t="shared" si="36"/>
        <v>973</v>
      </c>
      <c r="BW8" s="64">
        <f t="shared" si="37"/>
        <v>1</v>
      </c>
    </row>
    <row r="9" spans="2:75">
      <c r="B9" s="60" t="s">
        <v>706</v>
      </c>
      <c r="C9" s="67" t="s">
        <v>545</v>
      </c>
      <c r="D9" s="80" t="s">
        <v>102</v>
      </c>
      <c r="E9" s="57" t="s">
        <v>162</v>
      </c>
      <c r="F9" s="4">
        <v>18</v>
      </c>
      <c r="G9" s="4">
        <v>15</v>
      </c>
      <c r="H9" s="4">
        <v>15</v>
      </c>
      <c r="I9" s="4">
        <f t="shared" si="0"/>
        <v>48</v>
      </c>
      <c r="J9" s="4">
        <f t="shared" si="1"/>
        <v>10</v>
      </c>
      <c r="K9" s="4">
        <f t="shared" si="2"/>
        <v>208</v>
      </c>
      <c r="L9" s="64">
        <f t="shared" si="3"/>
        <v>10</v>
      </c>
      <c r="M9" s="15" t="s">
        <v>856</v>
      </c>
      <c r="N9" s="37">
        <v>14</v>
      </c>
      <c r="O9" s="37">
        <v>13</v>
      </c>
      <c r="P9" s="37">
        <v>15</v>
      </c>
      <c r="Q9" s="4">
        <f t="shared" si="4"/>
        <v>42</v>
      </c>
      <c r="R9" s="5">
        <f t="shared" si="5"/>
        <v>70</v>
      </c>
      <c r="S9" s="32">
        <f t="shared" si="6"/>
        <v>168</v>
      </c>
      <c r="T9" s="3">
        <f t="shared" si="7"/>
        <v>376</v>
      </c>
      <c r="U9" s="64">
        <f t="shared" si="8"/>
        <v>15</v>
      </c>
      <c r="V9" s="36" t="s">
        <v>1158</v>
      </c>
      <c r="W9" s="37">
        <v>14</v>
      </c>
      <c r="X9" s="37">
        <v>19</v>
      </c>
      <c r="Y9" s="37">
        <v>16</v>
      </c>
      <c r="Z9" s="4">
        <f t="shared" si="9"/>
        <v>49</v>
      </c>
      <c r="AA9" s="5">
        <f t="shared" si="10"/>
        <v>13</v>
      </c>
      <c r="AB9" s="32">
        <f t="shared" si="11"/>
        <v>203</v>
      </c>
      <c r="AC9" s="84">
        <f t="shared" si="12"/>
        <v>579</v>
      </c>
      <c r="AD9" s="64">
        <f t="shared" si="13"/>
        <v>5</v>
      </c>
      <c r="AE9" s="36" t="s">
        <v>1362</v>
      </c>
      <c r="AF9" s="37">
        <v>13</v>
      </c>
      <c r="AG9" s="37">
        <v>13</v>
      </c>
      <c r="AH9" s="37">
        <v>13</v>
      </c>
      <c r="AI9" s="4">
        <f t="shared" si="14"/>
        <v>39</v>
      </c>
      <c r="AJ9" s="5">
        <f t="shared" si="15"/>
        <v>85</v>
      </c>
      <c r="AK9" s="32">
        <f t="shared" si="16"/>
        <v>152</v>
      </c>
      <c r="AL9" s="3">
        <f t="shared" si="17"/>
        <v>731</v>
      </c>
      <c r="AM9" s="5">
        <f t="shared" si="18"/>
        <v>10</v>
      </c>
      <c r="AN9" s="15" t="s">
        <v>1678</v>
      </c>
      <c r="AO9" s="16">
        <v>16</v>
      </c>
      <c r="AP9" s="16">
        <v>15</v>
      </c>
      <c r="AQ9" s="16">
        <v>18</v>
      </c>
      <c r="AR9" s="5">
        <f t="shared" si="19"/>
        <v>49</v>
      </c>
      <c r="AS9" s="5">
        <f t="shared" si="38"/>
        <v>22</v>
      </c>
      <c r="AT9" s="32">
        <f t="shared" si="20"/>
        <v>198</v>
      </c>
      <c r="AU9" s="3">
        <f t="shared" si="21"/>
        <v>929</v>
      </c>
      <c r="AV9" s="5">
        <f t="shared" si="22"/>
        <v>4</v>
      </c>
      <c r="AW9" s="15"/>
      <c r="AX9" s="16"/>
      <c r="AY9" s="16"/>
      <c r="AZ9" s="16"/>
      <c r="BA9" s="5">
        <f t="shared" si="23"/>
        <v>0</v>
      </c>
      <c r="BB9" s="5" t="str">
        <f t="shared" si="24"/>
        <v/>
      </c>
      <c r="BC9" s="32">
        <f t="shared" si="25"/>
        <v>0</v>
      </c>
      <c r="BD9" s="3">
        <f t="shared" si="26"/>
        <v>929</v>
      </c>
      <c r="BE9" s="5">
        <f t="shared" si="27"/>
        <v>3</v>
      </c>
      <c r="BF9" s="15"/>
      <c r="BG9" s="16"/>
      <c r="BH9" s="16"/>
      <c r="BI9" s="16"/>
      <c r="BJ9" s="5">
        <f t="shared" si="28"/>
        <v>0</v>
      </c>
      <c r="BK9" s="5" t="str">
        <f t="shared" si="29"/>
        <v/>
      </c>
      <c r="BL9" s="32">
        <f t="shared" si="30"/>
        <v>0</v>
      </c>
      <c r="BM9" s="3">
        <f t="shared" si="31"/>
        <v>929</v>
      </c>
      <c r="BN9" s="5">
        <f t="shared" si="32"/>
        <v>3</v>
      </c>
      <c r="BO9" s="15"/>
      <c r="BP9" s="16"/>
      <c r="BQ9" s="16"/>
      <c r="BR9" s="16"/>
      <c r="BS9" s="5">
        <f t="shared" si="33"/>
        <v>0</v>
      </c>
      <c r="BT9" s="5" t="str">
        <f t="shared" si="34"/>
        <v/>
      </c>
      <c r="BU9" s="42">
        <f t="shared" si="35"/>
        <v>0</v>
      </c>
      <c r="BV9" s="3">
        <f t="shared" si="36"/>
        <v>929</v>
      </c>
      <c r="BW9" s="64">
        <f t="shared" si="37"/>
        <v>2</v>
      </c>
    </row>
    <row r="10" spans="2:75">
      <c r="B10" s="60" t="s">
        <v>385</v>
      </c>
      <c r="C10" s="48" t="s">
        <v>545</v>
      </c>
      <c r="D10" s="81" t="s">
        <v>574</v>
      </c>
      <c r="E10" s="57" t="s">
        <v>181</v>
      </c>
      <c r="F10" s="4">
        <v>20</v>
      </c>
      <c r="G10" s="4">
        <v>11</v>
      </c>
      <c r="H10" s="4">
        <v>14</v>
      </c>
      <c r="I10" s="4">
        <f t="shared" si="0"/>
        <v>45</v>
      </c>
      <c r="J10" s="4">
        <f t="shared" si="1"/>
        <v>24</v>
      </c>
      <c r="K10" s="4">
        <f t="shared" si="2"/>
        <v>194</v>
      </c>
      <c r="L10" s="64">
        <f t="shared" si="3"/>
        <v>24</v>
      </c>
      <c r="M10" s="15" t="s">
        <v>855</v>
      </c>
      <c r="N10" s="16">
        <v>15</v>
      </c>
      <c r="O10" s="16">
        <v>15</v>
      </c>
      <c r="P10" s="16">
        <v>12</v>
      </c>
      <c r="Q10" s="4">
        <f t="shared" si="4"/>
        <v>42</v>
      </c>
      <c r="R10" s="5">
        <f t="shared" si="5"/>
        <v>70</v>
      </c>
      <c r="S10" s="32">
        <f t="shared" si="6"/>
        <v>168</v>
      </c>
      <c r="T10" s="3">
        <f t="shared" si="7"/>
        <v>362</v>
      </c>
      <c r="U10" s="64">
        <f t="shared" si="8"/>
        <v>25</v>
      </c>
      <c r="V10" s="15" t="s">
        <v>1157</v>
      </c>
      <c r="W10" s="16">
        <v>13</v>
      </c>
      <c r="X10" s="16">
        <v>17</v>
      </c>
      <c r="Y10" s="16">
        <v>14</v>
      </c>
      <c r="Z10" s="5">
        <f t="shared" si="9"/>
        <v>44</v>
      </c>
      <c r="AA10" s="5">
        <f t="shared" si="10"/>
        <v>42</v>
      </c>
      <c r="AB10" s="32">
        <f t="shared" si="11"/>
        <v>174</v>
      </c>
      <c r="AC10" s="84">
        <f t="shared" si="12"/>
        <v>536</v>
      </c>
      <c r="AD10" s="64">
        <f t="shared" si="13"/>
        <v>12</v>
      </c>
      <c r="AE10" s="36" t="s">
        <v>1337</v>
      </c>
      <c r="AF10" s="37">
        <v>12</v>
      </c>
      <c r="AG10" s="37">
        <v>15</v>
      </c>
      <c r="AH10" s="37">
        <v>13</v>
      </c>
      <c r="AI10" s="4">
        <f t="shared" si="14"/>
        <v>40</v>
      </c>
      <c r="AJ10" s="5">
        <f t="shared" si="15"/>
        <v>66</v>
      </c>
      <c r="AK10" s="32">
        <f t="shared" si="16"/>
        <v>171</v>
      </c>
      <c r="AL10" s="3">
        <f t="shared" si="17"/>
        <v>707</v>
      </c>
      <c r="AM10" s="5">
        <f t="shared" si="18"/>
        <v>13</v>
      </c>
      <c r="AN10" s="15" t="s">
        <v>1677</v>
      </c>
      <c r="AO10" s="16">
        <v>17</v>
      </c>
      <c r="AP10" s="16">
        <v>18</v>
      </c>
      <c r="AQ10" s="16">
        <v>17</v>
      </c>
      <c r="AR10" s="5">
        <f t="shared" si="19"/>
        <v>52</v>
      </c>
      <c r="AS10" s="5">
        <f t="shared" si="38"/>
        <v>7</v>
      </c>
      <c r="AT10" s="32">
        <f t="shared" si="20"/>
        <v>213</v>
      </c>
      <c r="AU10" s="3">
        <f t="shared" si="21"/>
        <v>920</v>
      </c>
      <c r="AV10" s="5">
        <f t="shared" si="22"/>
        <v>5</v>
      </c>
      <c r="AW10" s="15"/>
      <c r="AX10" s="16"/>
      <c r="AY10" s="16"/>
      <c r="AZ10" s="16"/>
      <c r="BA10" s="5">
        <f t="shared" si="23"/>
        <v>0</v>
      </c>
      <c r="BB10" s="5" t="str">
        <f t="shared" si="24"/>
        <v/>
      </c>
      <c r="BC10" s="32">
        <f t="shared" si="25"/>
        <v>0</v>
      </c>
      <c r="BD10" s="3">
        <f t="shared" si="26"/>
        <v>920</v>
      </c>
      <c r="BE10" s="5">
        <f t="shared" si="27"/>
        <v>4</v>
      </c>
      <c r="BF10" s="15"/>
      <c r="BG10" s="16"/>
      <c r="BH10" s="16"/>
      <c r="BI10" s="16"/>
      <c r="BJ10" s="5">
        <f t="shared" si="28"/>
        <v>0</v>
      </c>
      <c r="BK10" s="5" t="str">
        <f t="shared" si="29"/>
        <v/>
      </c>
      <c r="BL10" s="32">
        <f t="shared" si="30"/>
        <v>0</v>
      </c>
      <c r="BM10" s="3">
        <f t="shared" si="31"/>
        <v>920</v>
      </c>
      <c r="BN10" s="5">
        <f t="shared" si="32"/>
        <v>4</v>
      </c>
      <c r="BO10" s="15"/>
      <c r="BP10" s="44"/>
      <c r="BQ10" s="44"/>
      <c r="BR10" s="44"/>
      <c r="BS10" s="4">
        <f t="shared" si="33"/>
        <v>0</v>
      </c>
      <c r="BT10" s="5" t="str">
        <f t="shared" si="34"/>
        <v/>
      </c>
      <c r="BU10" s="42">
        <f t="shared" si="35"/>
        <v>0</v>
      </c>
      <c r="BV10" s="3">
        <f t="shared" si="36"/>
        <v>920</v>
      </c>
      <c r="BW10" s="64">
        <f t="shared" si="37"/>
        <v>3</v>
      </c>
    </row>
    <row r="11" spans="2:75">
      <c r="B11" s="43" t="s">
        <v>378</v>
      </c>
      <c r="C11" s="48" t="s">
        <v>551</v>
      </c>
      <c r="D11" s="81" t="s">
        <v>68</v>
      </c>
      <c r="E11" s="58" t="s">
        <v>172</v>
      </c>
      <c r="F11" s="4">
        <v>18</v>
      </c>
      <c r="G11" s="4">
        <v>15</v>
      </c>
      <c r="H11" s="4">
        <v>14</v>
      </c>
      <c r="I11" s="4">
        <f t="shared" si="0"/>
        <v>47</v>
      </c>
      <c r="J11" s="4">
        <f t="shared" si="1"/>
        <v>15</v>
      </c>
      <c r="K11" s="4">
        <f t="shared" si="2"/>
        <v>203</v>
      </c>
      <c r="L11" s="64">
        <f t="shared" si="3"/>
        <v>15</v>
      </c>
      <c r="M11" s="15" t="s">
        <v>806</v>
      </c>
      <c r="N11" s="44">
        <v>17</v>
      </c>
      <c r="O11" s="44">
        <v>12</v>
      </c>
      <c r="P11" s="44">
        <v>17</v>
      </c>
      <c r="Q11" s="4">
        <f t="shared" si="4"/>
        <v>46</v>
      </c>
      <c r="R11" s="5">
        <f t="shared" si="5"/>
        <v>31</v>
      </c>
      <c r="S11" s="32">
        <f t="shared" si="6"/>
        <v>207</v>
      </c>
      <c r="T11" s="3">
        <f t="shared" si="7"/>
        <v>410</v>
      </c>
      <c r="U11" s="64">
        <f t="shared" si="8"/>
        <v>8</v>
      </c>
      <c r="V11" s="15" t="s">
        <v>1112</v>
      </c>
      <c r="W11" s="44">
        <v>16</v>
      </c>
      <c r="X11" s="44">
        <v>20</v>
      </c>
      <c r="Y11" s="44">
        <v>17</v>
      </c>
      <c r="Z11" s="4">
        <f t="shared" si="9"/>
        <v>53</v>
      </c>
      <c r="AA11" s="5">
        <f t="shared" si="10"/>
        <v>4</v>
      </c>
      <c r="AB11" s="32">
        <f t="shared" si="11"/>
        <v>212</v>
      </c>
      <c r="AC11" s="84">
        <f t="shared" si="12"/>
        <v>622</v>
      </c>
      <c r="AD11" s="64">
        <f t="shared" si="13"/>
        <v>1</v>
      </c>
      <c r="AE11" s="36" t="s">
        <v>1394</v>
      </c>
      <c r="AF11" s="37">
        <v>10</v>
      </c>
      <c r="AG11" s="37">
        <v>15</v>
      </c>
      <c r="AH11" s="37">
        <v>11</v>
      </c>
      <c r="AI11" s="4">
        <f t="shared" si="14"/>
        <v>36</v>
      </c>
      <c r="AJ11" s="5">
        <f t="shared" si="15"/>
        <v>134</v>
      </c>
      <c r="AK11" s="32">
        <f t="shared" si="16"/>
        <v>103</v>
      </c>
      <c r="AL11" s="3">
        <f t="shared" si="17"/>
        <v>725</v>
      </c>
      <c r="AM11" s="5">
        <f t="shared" si="18"/>
        <v>11</v>
      </c>
      <c r="AN11" s="15" t="s">
        <v>1634</v>
      </c>
      <c r="AO11" s="44">
        <v>16</v>
      </c>
      <c r="AP11" s="44">
        <v>13</v>
      </c>
      <c r="AQ11" s="44">
        <v>19</v>
      </c>
      <c r="AR11" s="5">
        <f t="shared" si="19"/>
        <v>48</v>
      </c>
      <c r="AS11" s="5">
        <f t="shared" si="38"/>
        <v>33</v>
      </c>
      <c r="AT11" s="32">
        <f t="shared" si="20"/>
        <v>187</v>
      </c>
      <c r="AU11" s="3">
        <f t="shared" si="21"/>
        <v>912</v>
      </c>
      <c r="AV11" s="5">
        <f t="shared" si="22"/>
        <v>6</v>
      </c>
      <c r="AW11" s="15"/>
      <c r="AX11" s="44"/>
      <c r="AY11" s="44"/>
      <c r="AZ11" s="44"/>
      <c r="BA11" s="5">
        <f t="shared" si="23"/>
        <v>0</v>
      </c>
      <c r="BB11" s="5" t="str">
        <f t="shared" si="24"/>
        <v/>
      </c>
      <c r="BC11" s="32">
        <f t="shared" si="25"/>
        <v>0</v>
      </c>
      <c r="BD11" s="3">
        <f t="shared" si="26"/>
        <v>912</v>
      </c>
      <c r="BE11" s="5">
        <f t="shared" si="27"/>
        <v>5</v>
      </c>
      <c r="BF11" s="15"/>
      <c r="BG11" s="44"/>
      <c r="BH11" s="44"/>
      <c r="BI11" s="44"/>
      <c r="BJ11" s="4">
        <f t="shared" si="28"/>
        <v>0</v>
      </c>
      <c r="BK11" s="5" t="str">
        <f t="shared" si="29"/>
        <v/>
      </c>
      <c r="BL11" s="32">
        <f t="shared" si="30"/>
        <v>0</v>
      </c>
      <c r="BM11" s="3">
        <f t="shared" si="31"/>
        <v>912</v>
      </c>
      <c r="BN11" s="5">
        <f t="shared" si="32"/>
        <v>5</v>
      </c>
      <c r="BO11" s="36"/>
      <c r="BP11" s="37"/>
      <c r="BQ11" s="37"/>
      <c r="BR11" s="37"/>
      <c r="BS11" s="4">
        <f t="shared" si="33"/>
        <v>0</v>
      </c>
      <c r="BT11" s="5" t="str">
        <f t="shared" si="34"/>
        <v/>
      </c>
      <c r="BU11" s="42">
        <f t="shared" si="35"/>
        <v>0</v>
      </c>
      <c r="BV11" s="3">
        <f t="shared" si="36"/>
        <v>912</v>
      </c>
      <c r="BW11" s="64">
        <f t="shared" si="37"/>
        <v>4</v>
      </c>
    </row>
    <row r="12" spans="2:75">
      <c r="B12" s="59" t="s">
        <v>403</v>
      </c>
      <c r="C12" s="48" t="s">
        <v>540</v>
      </c>
      <c r="D12" s="81" t="s">
        <v>578</v>
      </c>
      <c r="E12" s="58" t="s">
        <v>188</v>
      </c>
      <c r="F12" s="4">
        <v>15</v>
      </c>
      <c r="G12" s="4">
        <v>15</v>
      </c>
      <c r="H12" s="4">
        <v>13</v>
      </c>
      <c r="I12" s="4">
        <f t="shared" si="0"/>
        <v>43</v>
      </c>
      <c r="J12" s="4">
        <f t="shared" si="1"/>
        <v>35</v>
      </c>
      <c r="K12" s="4">
        <f t="shared" si="2"/>
        <v>183</v>
      </c>
      <c r="L12" s="64">
        <f t="shared" si="3"/>
        <v>35</v>
      </c>
      <c r="M12" s="36" t="s">
        <v>760</v>
      </c>
      <c r="N12" s="37">
        <v>17</v>
      </c>
      <c r="O12" s="37">
        <v>15</v>
      </c>
      <c r="P12" s="37">
        <v>20</v>
      </c>
      <c r="Q12" s="4">
        <f t="shared" si="4"/>
        <v>52</v>
      </c>
      <c r="R12" s="5">
        <f t="shared" si="5"/>
        <v>3</v>
      </c>
      <c r="S12" s="32">
        <f t="shared" si="6"/>
        <v>235</v>
      </c>
      <c r="T12" s="3">
        <f t="shared" si="7"/>
        <v>418</v>
      </c>
      <c r="U12" s="64">
        <f t="shared" si="8"/>
        <v>7</v>
      </c>
      <c r="V12" s="36" t="s">
        <v>1072</v>
      </c>
      <c r="W12" s="37">
        <v>11</v>
      </c>
      <c r="X12" s="37">
        <v>16</v>
      </c>
      <c r="Y12" s="37">
        <v>9</v>
      </c>
      <c r="Z12" s="4">
        <f t="shared" si="9"/>
        <v>36</v>
      </c>
      <c r="AA12" s="5">
        <f t="shared" si="10"/>
        <v>128</v>
      </c>
      <c r="AB12" s="32">
        <f t="shared" si="11"/>
        <v>88</v>
      </c>
      <c r="AC12" s="84">
        <f t="shared" si="12"/>
        <v>506</v>
      </c>
      <c r="AD12" s="64">
        <f t="shared" si="13"/>
        <v>27</v>
      </c>
      <c r="AE12" s="36" t="s">
        <v>1271</v>
      </c>
      <c r="AF12" s="37">
        <v>14</v>
      </c>
      <c r="AG12" s="37">
        <v>17</v>
      </c>
      <c r="AH12" s="37">
        <v>17</v>
      </c>
      <c r="AI12" s="4">
        <f t="shared" si="14"/>
        <v>48</v>
      </c>
      <c r="AJ12" s="5">
        <f t="shared" si="15"/>
        <v>9</v>
      </c>
      <c r="AK12" s="32">
        <f t="shared" si="16"/>
        <v>228</v>
      </c>
      <c r="AL12" s="3">
        <f t="shared" si="17"/>
        <v>734</v>
      </c>
      <c r="AM12" s="5">
        <f t="shared" si="18"/>
        <v>8</v>
      </c>
      <c r="AN12" s="36" t="s">
        <v>1588</v>
      </c>
      <c r="AO12" s="37">
        <v>13</v>
      </c>
      <c r="AP12" s="37">
        <v>16</v>
      </c>
      <c r="AQ12" s="37">
        <v>17</v>
      </c>
      <c r="AR12" s="5">
        <f t="shared" si="19"/>
        <v>46</v>
      </c>
      <c r="AS12" s="5">
        <f t="shared" si="38"/>
        <v>56</v>
      </c>
      <c r="AT12" s="32">
        <f t="shared" si="20"/>
        <v>164</v>
      </c>
      <c r="AU12" s="3">
        <f t="shared" si="21"/>
        <v>898</v>
      </c>
      <c r="AV12" s="5">
        <f t="shared" si="22"/>
        <v>7</v>
      </c>
      <c r="AW12" s="36"/>
      <c r="AX12" s="37"/>
      <c r="AY12" s="37"/>
      <c r="AZ12" s="37"/>
      <c r="BA12" s="5"/>
      <c r="BB12" s="5" t="str">
        <f t="shared" si="24"/>
        <v/>
      </c>
      <c r="BC12" s="32"/>
      <c r="BD12" s="3">
        <f t="shared" si="26"/>
        <v>898</v>
      </c>
      <c r="BE12" s="5">
        <f t="shared" si="27"/>
        <v>6</v>
      </c>
      <c r="BF12" s="36"/>
      <c r="BG12" s="37"/>
      <c r="BH12" s="37"/>
      <c r="BI12" s="37"/>
      <c r="BJ12" s="4">
        <f t="shared" si="28"/>
        <v>0</v>
      </c>
      <c r="BK12" s="5" t="str">
        <f t="shared" si="29"/>
        <v/>
      </c>
      <c r="BL12" s="32">
        <f t="shared" si="30"/>
        <v>0</v>
      </c>
      <c r="BM12" s="3">
        <f t="shared" si="31"/>
        <v>898</v>
      </c>
      <c r="BN12" s="5">
        <f t="shared" si="32"/>
        <v>6</v>
      </c>
      <c r="BO12" s="36"/>
      <c r="BP12" s="37"/>
      <c r="BQ12" s="37"/>
      <c r="BR12" s="37"/>
      <c r="BS12" s="4">
        <f t="shared" si="33"/>
        <v>0</v>
      </c>
      <c r="BT12" s="5" t="str">
        <f t="shared" si="34"/>
        <v/>
      </c>
      <c r="BU12" s="42">
        <f t="shared" si="35"/>
        <v>0</v>
      </c>
      <c r="BV12" s="3">
        <f t="shared" si="36"/>
        <v>898</v>
      </c>
      <c r="BW12" s="64">
        <f t="shared" si="37"/>
        <v>5</v>
      </c>
    </row>
    <row r="13" spans="2:75">
      <c r="B13" s="43" t="s">
        <v>368</v>
      </c>
      <c r="C13" s="48" t="s">
        <v>539</v>
      </c>
      <c r="D13" s="81" t="s">
        <v>90</v>
      </c>
      <c r="E13" s="58" t="s">
        <v>154</v>
      </c>
      <c r="F13" s="4">
        <v>20</v>
      </c>
      <c r="G13" s="4">
        <v>16</v>
      </c>
      <c r="H13" s="4">
        <v>18</v>
      </c>
      <c r="I13" s="4">
        <f t="shared" si="0"/>
        <v>54</v>
      </c>
      <c r="J13" s="4">
        <f t="shared" si="1"/>
        <v>2</v>
      </c>
      <c r="K13" s="4">
        <f t="shared" si="2"/>
        <v>216</v>
      </c>
      <c r="L13" s="64">
        <f t="shared" si="3"/>
        <v>2</v>
      </c>
      <c r="M13" s="36" t="s">
        <v>838</v>
      </c>
      <c r="N13" s="37">
        <v>11</v>
      </c>
      <c r="O13" s="37">
        <v>12</v>
      </c>
      <c r="P13" s="37">
        <v>16</v>
      </c>
      <c r="Q13" s="4">
        <f t="shared" si="4"/>
        <v>39</v>
      </c>
      <c r="R13" s="5">
        <f t="shared" si="5"/>
        <v>106</v>
      </c>
      <c r="S13" s="32">
        <f t="shared" si="6"/>
        <v>132</v>
      </c>
      <c r="T13" s="3">
        <f t="shared" si="7"/>
        <v>348</v>
      </c>
      <c r="U13" s="64">
        <f t="shared" si="8"/>
        <v>35</v>
      </c>
      <c r="V13" s="36" t="s">
        <v>1141</v>
      </c>
      <c r="W13" s="37">
        <v>20</v>
      </c>
      <c r="X13" s="37">
        <v>14</v>
      </c>
      <c r="Y13" s="37">
        <v>18</v>
      </c>
      <c r="Z13" s="4">
        <f t="shared" si="9"/>
        <v>52</v>
      </c>
      <c r="AA13" s="5">
        <f t="shared" si="10"/>
        <v>6</v>
      </c>
      <c r="AB13" s="32">
        <f t="shared" si="11"/>
        <v>210</v>
      </c>
      <c r="AC13" s="84">
        <f t="shared" si="12"/>
        <v>558</v>
      </c>
      <c r="AD13" s="64">
        <f t="shared" si="13"/>
        <v>6</v>
      </c>
      <c r="AE13" s="36" t="s">
        <v>1283</v>
      </c>
      <c r="AF13" s="37">
        <v>15</v>
      </c>
      <c r="AG13" s="37">
        <v>16</v>
      </c>
      <c r="AH13" s="37">
        <v>15</v>
      </c>
      <c r="AI13" s="4">
        <f t="shared" si="14"/>
        <v>46</v>
      </c>
      <c r="AJ13" s="5">
        <f t="shared" si="15"/>
        <v>20</v>
      </c>
      <c r="AK13" s="32">
        <f t="shared" si="16"/>
        <v>217</v>
      </c>
      <c r="AL13" s="3">
        <f t="shared" si="17"/>
        <v>775</v>
      </c>
      <c r="AM13" s="5">
        <f t="shared" si="18"/>
        <v>4</v>
      </c>
      <c r="AN13" s="36" t="s">
        <v>1550</v>
      </c>
      <c r="AO13" s="37">
        <v>14</v>
      </c>
      <c r="AP13" s="37">
        <v>13</v>
      </c>
      <c r="AQ13" s="37">
        <v>16</v>
      </c>
      <c r="AR13" s="5">
        <f t="shared" si="19"/>
        <v>43</v>
      </c>
      <c r="AS13" s="5">
        <f t="shared" si="38"/>
        <v>98</v>
      </c>
      <c r="AT13" s="32">
        <f t="shared" si="20"/>
        <v>122</v>
      </c>
      <c r="AU13" s="3">
        <f t="shared" si="21"/>
        <v>897</v>
      </c>
      <c r="AV13" s="5">
        <f t="shared" si="22"/>
        <v>8</v>
      </c>
      <c r="AW13" s="36"/>
      <c r="AX13" s="37"/>
      <c r="AY13" s="37"/>
      <c r="AZ13" s="37"/>
      <c r="BA13" s="5">
        <f t="shared" ref="BA13:BA34" si="39">SUM(AX13:AZ13)</f>
        <v>0</v>
      </c>
      <c r="BB13" s="5" t="str">
        <f t="shared" si="24"/>
        <v/>
      </c>
      <c r="BC13" s="32">
        <f>IF(BB13="",0,BA$288+1-BB13)</f>
        <v>0</v>
      </c>
      <c r="BD13" s="3">
        <f t="shared" si="26"/>
        <v>897</v>
      </c>
      <c r="BE13" s="5">
        <f t="shared" si="27"/>
        <v>7</v>
      </c>
      <c r="BF13" s="36"/>
      <c r="BG13" s="37"/>
      <c r="BH13" s="37"/>
      <c r="BI13" s="37"/>
      <c r="BJ13" s="4">
        <f t="shared" si="28"/>
        <v>0</v>
      </c>
      <c r="BK13" s="5" t="str">
        <f t="shared" si="29"/>
        <v/>
      </c>
      <c r="BL13" s="32">
        <f t="shared" si="30"/>
        <v>0</v>
      </c>
      <c r="BM13" s="3">
        <f t="shared" si="31"/>
        <v>897</v>
      </c>
      <c r="BN13" s="5">
        <f t="shared" si="32"/>
        <v>7</v>
      </c>
      <c r="BO13" s="36"/>
      <c r="BP13" s="37"/>
      <c r="BQ13" s="37"/>
      <c r="BR13" s="37"/>
      <c r="BS13" s="4">
        <f t="shared" si="33"/>
        <v>0</v>
      </c>
      <c r="BT13" s="5" t="str">
        <f t="shared" si="34"/>
        <v/>
      </c>
      <c r="BU13" s="42">
        <f t="shared" si="35"/>
        <v>0</v>
      </c>
      <c r="BV13" s="3">
        <f t="shared" si="36"/>
        <v>897</v>
      </c>
      <c r="BW13" s="64">
        <f t="shared" si="37"/>
        <v>6</v>
      </c>
    </row>
    <row r="14" spans="2:75">
      <c r="B14" s="43" t="s">
        <v>406</v>
      </c>
      <c r="C14" s="48" t="s">
        <v>549</v>
      </c>
      <c r="D14" s="81" t="s">
        <v>45</v>
      </c>
      <c r="E14" s="58" t="s">
        <v>200</v>
      </c>
      <c r="F14" s="4">
        <v>11</v>
      </c>
      <c r="G14" s="4">
        <v>17</v>
      </c>
      <c r="H14" s="4">
        <v>14</v>
      </c>
      <c r="I14" s="4">
        <f t="shared" si="0"/>
        <v>42</v>
      </c>
      <c r="J14" s="4">
        <f t="shared" si="1"/>
        <v>47</v>
      </c>
      <c r="K14" s="4">
        <f t="shared" si="2"/>
        <v>171</v>
      </c>
      <c r="L14" s="64">
        <f t="shared" si="3"/>
        <v>47</v>
      </c>
      <c r="M14" s="36" t="s">
        <v>751</v>
      </c>
      <c r="N14" s="37">
        <v>13</v>
      </c>
      <c r="O14" s="37">
        <v>12</v>
      </c>
      <c r="P14" s="37">
        <v>12</v>
      </c>
      <c r="Q14" s="4">
        <f t="shared" si="4"/>
        <v>37</v>
      </c>
      <c r="R14" s="5">
        <f t="shared" si="5"/>
        <v>132</v>
      </c>
      <c r="S14" s="32">
        <f t="shared" si="6"/>
        <v>106</v>
      </c>
      <c r="T14" s="3">
        <f t="shared" si="7"/>
        <v>277</v>
      </c>
      <c r="U14" s="64">
        <f t="shared" si="8"/>
        <v>74</v>
      </c>
      <c r="V14" s="36" t="s">
        <v>1064</v>
      </c>
      <c r="W14" s="37">
        <v>18</v>
      </c>
      <c r="X14" s="37">
        <v>18</v>
      </c>
      <c r="Y14" s="37">
        <v>16</v>
      </c>
      <c r="Z14" s="4">
        <f t="shared" si="9"/>
        <v>52</v>
      </c>
      <c r="AA14" s="5">
        <f t="shared" si="10"/>
        <v>6</v>
      </c>
      <c r="AB14" s="32">
        <f t="shared" si="11"/>
        <v>210</v>
      </c>
      <c r="AC14" s="84">
        <f t="shared" si="12"/>
        <v>487</v>
      </c>
      <c r="AD14" s="64">
        <f t="shared" si="13"/>
        <v>33</v>
      </c>
      <c r="AE14" s="36" t="s">
        <v>1295</v>
      </c>
      <c r="AF14" s="37">
        <v>15</v>
      </c>
      <c r="AG14" s="37">
        <v>14</v>
      </c>
      <c r="AH14" s="37">
        <v>16</v>
      </c>
      <c r="AI14" s="4">
        <f t="shared" si="14"/>
        <v>45</v>
      </c>
      <c r="AJ14" s="5">
        <f t="shared" si="15"/>
        <v>27</v>
      </c>
      <c r="AK14" s="32">
        <f t="shared" si="16"/>
        <v>210</v>
      </c>
      <c r="AL14" s="3">
        <f t="shared" si="17"/>
        <v>697</v>
      </c>
      <c r="AM14" s="5">
        <f t="shared" si="18"/>
        <v>16</v>
      </c>
      <c r="AN14" s="36" t="s">
        <v>1579</v>
      </c>
      <c r="AO14" s="37">
        <v>19</v>
      </c>
      <c r="AP14" s="37">
        <v>16</v>
      </c>
      <c r="AQ14" s="37">
        <v>14</v>
      </c>
      <c r="AR14" s="5">
        <f t="shared" si="19"/>
        <v>49</v>
      </c>
      <c r="AS14" s="5">
        <f t="shared" si="38"/>
        <v>22</v>
      </c>
      <c r="AT14" s="32">
        <f t="shared" si="20"/>
        <v>198</v>
      </c>
      <c r="AU14" s="3">
        <f t="shared" si="21"/>
        <v>895</v>
      </c>
      <c r="AV14" s="5">
        <f t="shared" si="22"/>
        <v>9</v>
      </c>
      <c r="AW14" s="36"/>
      <c r="AX14" s="37"/>
      <c r="AY14" s="37"/>
      <c r="AZ14" s="37"/>
      <c r="BA14" s="5">
        <f t="shared" si="39"/>
        <v>0</v>
      </c>
      <c r="BB14" s="5" t="str">
        <f t="shared" si="24"/>
        <v/>
      </c>
      <c r="BC14" s="32">
        <f>IF(BB14="",0,BA$288+1-BB14)</f>
        <v>0</v>
      </c>
      <c r="BD14" s="3">
        <f t="shared" si="26"/>
        <v>895</v>
      </c>
      <c r="BE14" s="5">
        <f t="shared" si="27"/>
        <v>8</v>
      </c>
      <c r="BF14" s="36"/>
      <c r="BG14" s="37"/>
      <c r="BH14" s="37"/>
      <c r="BI14" s="37"/>
      <c r="BJ14" s="4">
        <f t="shared" si="28"/>
        <v>0</v>
      </c>
      <c r="BK14" s="5" t="str">
        <f t="shared" si="29"/>
        <v/>
      </c>
      <c r="BL14" s="32">
        <f t="shared" si="30"/>
        <v>0</v>
      </c>
      <c r="BM14" s="3">
        <f t="shared" si="31"/>
        <v>895</v>
      </c>
      <c r="BN14" s="5">
        <f t="shared" si="32"/>
        <v>8</v>
      </c>
      <c r="BO14" s="15"/>
      <c r="BP14" s="16"/>
      <c r="BQ14" s="16"/>
      <c r="BR14" s="16"/>
      <c r="BS14" s="4">
        <f t="shared" si="33"/>
        <v>0</v>
      </c>
      <c r="BT14" s="5" t="str">
        <f t="shared" si="34"/>
        <v/>
      </c>
      <c r="BU14" s="42">
        <f t="shared" si="35"/>
        <v>0</v>
      </c>
      <c r="BV14" s="3">
        <f t="shared" si="36"/>
        <v>895</v>
      </c>
      <c r="BW14" s="64">
        <f t="shared" si="37"/>
        <v>7</v>
      </c>
    </row>
    <row r="15" spans="2:75">
      <c r="B15" s="43" t="s">
        <v>510</v>
      </c>
      <c r="C15" s="48" t="s">
        <v>540</v>
      </c>
      <c r="D15" s="81" t="s">
        <v>640</v>
      </c>
      <c r="E15" s="58" t="s">
        <v>324</v>
      </c>
      <c r="F15" s="4">
        <v>9</v>
      </c>
      <c r="G15" s="4">
        <v>11</v>
      </c>
      <c r="H15" s="4">
        <v>12</v>
      </c>
      <c r="I15" s="4">
        <f t="shared" si="0"/>
        <v>32</v>
      </c>
      <c r="J15" s="4">
        <f t="shared" si="1"/>
        <v>173</v>
      </c>
      <c r="K15" s="4">
        <f t="shared" si="2"/>
        <v>45</v>
      </c>
      <c r="L15" s="64">
        <f t="shared" si="3"/>
        <v>173</v>
      </c>
      <c r="M15" s="15" t="s">
        <v>764</v>
      </c>
      <c r="N15" s="16">
        <v>18</v>
      </c>
      <c r="O15" s="16">
        <v>15</v>
      </c>
      <c r="P15" s="16">
        <v>18</v>
      </c>
      <c r="Q15" s="4">
        <f t="shared" si="4"/>
        <v>51</v>
      </c>
      <c r="R15" s="5">
        <f t="shared" si="5"/>
        <v>6</v>
      </c>
      <c r="S15" s="32">
        <f t="shared" si="6"/>
        <v>232</v>
      </c>
      <c r="T15" s="3">
        <f t="shared" si="7"/>
        <v>277</v>
      </c>
      <c r="U15" s="64">
        <f t="shared" si="8"/>
        <v>74</v>
      </c>
      <c r="V15" s="15" t="s">
        <v>1076</v>
      </c>
      <c r="W15" s="16">
        <v>18</v>
      </c>
      <c r="X15" s="16">
        <v>14</v>
      </c>
      <c r="Y15" s="16">
        <v>17</v>
      </c>
      <c r="Z15" s="4">
        <f t="shared" si="9"/>
        <v>49</v>
      </c>
      <c r="AA15" s="5">
        <f t="shared" si="10"/>
        <v>13</v>
      </c>
      <c r="AB15" s="32">
        <f t="shared" si="11"/>
        <v>203</v>
      </c>
      <c r="AC15" s="84">
        <f t="shared" si="12"/>
        <v>480</v>
      </c>
      <c r="AD15" s="64">
        <f t="shared" si="13"/>
        <v>41</v>
      </c>
      <c r="AE15" s="36" t="s">
        <v>1301</v>
      </c>
      <c r="AF15" s="37">
        <v>12</v>
      </c>
      <c r="AG15" s="37">
        <v>15</v>
      </c>
      <c r="AH15" s="37">
        <v>16</v>
      </c>
      <c r="AI15" s="4">
        <f t="shared" si="14"/>
        <v>43</v>
      </c>
      <c r="AJ15" s="5">
        <f t="shared" si="15"/>
        <v>38</v>
      </c>
      <c r="AK15" s="32">
        <f t="shared" si="16"/>
        <v>199</v>
      </c>
      <c r="AL15" s="3">
        <f t="shared" si="17"/>
        <v>679</v>
      </c>
      <c r="AM15" s="5">
        <f t="shared" si="18"/>
        <v>22</v>
      </c>
      <c r="AN15" s="15" t="s">
        <v>1592</v>
      </c>
      <c r="AO15" s="16">
        <v>17</v>
      </c>
      <c r="AP15" s="16">
        <v>16</v>
      </c>
      <c r="AQ15" s="16">
        <v>19</v>
      </c>
      <c r="AR15" s="5">
        <f t="shared" si="19"/>
        <v>52</v>
      </c>
      <c r="AS15" s="5">
        <f t="shared" si="38"/>
        <v>7</v>
      </c>
      <c r="AT15" s="32">
        <f t="shared" si="20"/>
        <v>213</v>
      </c>
      <c r="AU15" s="3">
        <f t="shared" si="21"/>
        <v>892</v>
      </c>
      <c r="AV15" s="5">
        <f t="shared" si="22"/>
        <v>10</v>
      </c>
      <c r="AW15" s="15"/>
      <c r="AX15" s="16"/>
      <c r="AY15" s="16"/>
      <c r="AZ15" s="16"/>
      <c r="BA15" s="5">
        <f t="shared" si="39"/>
        <v>0</v>
      </c>
      <c r="BB15" s="5" t="str">
        <f t="shared" si="24"/>
        <v/>
      </c>
      <c r="BC15" s="32">
        <f>IF(BB15="",0,BA$288+1-BB15)</f>
        <v>0</v>
      </c>
      <c r="BD15" s="3">
        <f t="shared" si="26"/>
        <v>892</v>
      </c>
      <c r="BE15" s="5">
        <f t="shared" si="27"/>
        <v>9</v>
      </c>
      <c r="BF15" s="15"/>
      <c r="BG15" s="16"/>
      <c r="BH15" s="16"/>
      <c r="BI15" s="16"/>
      <c r="BJ15" s="5">
        <f t="shared" si="28"/>
        <v>0</v>
      </c>
      <c r="BK15" s="5" t="str">
        <f t="shared" si="29"/>
        <v/>
      </c>
      <c r="BL15" s="32">
        <f t="shared" si="30"/>
        <v>0</v>
      </c>
      <c r="BM15" s="3">
        <f t="shared" si="31"/>
        <v>892</v>
      </c>
      <c r="BN15" s="5">
        <f t="shared" si="32"/>
        <v>9</v>
      </c>
      <c r="BO15" s="36"/>
      <c r="BP15" s="37"/>
      <c r="BQ15" s="37"/>
      <c r="BR15" s="37"/>
      <c r="BS15" s="4">
        <f t="shared" si="33"/>
        <v>0</v>
      </c>
      <c r="BT15" s="5" t="str">
        <f t="shared" si="34"/>
        <v/>
      </c>
      <c r="BU15" s="42">
        <f t="shared" si="35"/>
        <v>0</v>
      </c>
      <c r="BV15" s="3">
        <f t="shared" si="36"/>
        <v>892</v>
      </c>
      <c r="BW15" s="64">
        <f t="shared" si="37"/>
        <v>8</v>
      </c>
    </row>
    <row r="16" spans="2:75">
      <c r="B16" s="43" t="s">
        <v>695</v>
      </c>
      <c r="C16" s="48" t="s">
        <v>545</v>
      </c>
      <c r="D16" s="81" t="s">
        <v>597</v>
      </c>
      <c r="E16" s="58" t="s">
        <v>231</v>
      </c>
      <c r="F16" s="4">
        <v>13</v>
      </c>
      <c r="G16" s="4">
        <v>12</v>
      </c>
      <c r="H16" s="4">
        <v>14</v>
      </c>
      <c r="I16" s="4">
        <f t="shared" si="0"/>
        <v>39</v>
      </c>
      <c r="J16" s="4">
        <f t="shared" si="1"/>
        <v>77</v>
      </c>
      <c r="K16" s="4">
        <f t="shared" si="2"/>
        <v>141</v>
      </c>
      <c r="L16" s="64">
        <f t="shared" si="3"/>
        <v>77</v>
      </c>
      <c r="M16" s="36" t="s">
        <v>851</v>
      </c>
      <c r="N16" s="37">
        <v>18</v>
      </c>
      <c r="O16" s="37">
        <v>14</v>
      </c>
      <c r="P16" s="37">
        <v>19</v>
      </c>
      <c r="Q16" s="4">
        <f t="shared" si="4"/>
        <v>51</v>
      </c>
      <c r="R16" s="5">
        <f t="shared" si="5"/>
        <v>6</v>
      </c>
      <c r="S16" s="32">
        <f t="shared" si="6"/>
        <v>232</v>
      </c>
      <c r="T16" s="3">
        <f t="shared" si="7"/>
        <v>373</v>
      </c>
      <c r="U16" s="64">
        <f t="shared" si="8"/>
        <v>16</v>
      </c>
      <c r="V16" s="36" t="s">
        <v>1153</v>
      </c>
      <c r="W16" s="37">
        <v>10</v>
      </c>
      <c r="X16" s="37">
        <v>15</v>
      </c>
      <c r="Y16" s="37">
        <v>13</v>
      </c>
      <c r="Z16" s="4">
        <f t="shared" si="9"/>
        <v>38</v>
      </c>
      <c r="AA16" s="5">
        <f t="shared" si="10"/>
        <v>104</v>
      </c>
      <c r="AB16" s="32">
        <f t="shared" si="11"/>
        <v>112</v>
      </c>
      <c r="AC16" s="84">
        <f t="shared" si="12"/>
        <v>485</v>
      </c>
      <c r="AD16" s="64">
        <f t="shared" si="13"/>
        <v>37</v>
      </c>
      <c r="AE16" s="36" t="s">
        <v>1263</v>
      </c>
      <c r="AF16" s="37">
        <v>20</v>
      </c>
      <c r="AG16" s="37">
        <v>17</v>
      </c>
      <c r="AH16" s="37">
        <v>19</v>
      </c>
      <c r="AI16" s="4">
        <f t="shared" si="14"/>
        <v>56</v>
      </c>
      <c r="AJ16" s="5">
        <f t="shared" si="15"/>
        <v>1</v>
      </c>
      <c r="AK16" s="32">
        <f t="shared" si="16"/>
        <v>236</v>
      </c>
      <c r="AL16" s="3">
        <f t="shared" si="17"/>
        <v>721</v>
      </c>
      <c r="AM16" s="5">
        <f t="shared" si="18"/>
        <v>12</v>
      </c>
      <c r="AN16" s="36" t="s">
        <v>1675</v>
      </c>
      <c r="AO16" s="37">
        <v>13</v>
      </c>
      <c r="AP16" s="37">
        <v>16</v>
      </c>
      <c r="AQ16" s="37">
        <v>17</v>
      </c>
      <c r="AR16" s="5">
        <f t="shared" si="19"/>
        <v>46</v>
      </c>
      <c r="AS16" s="5">
        <f t="shared" si="38"/>
        <v>56</v>
      </c>
      <c r="AT16" s="32">
        <f t="shared" si="20"/>
        <v>164</v>
      </c>
      <c r="AU16" s="3">
        <f t="shared" si="21"/>
        <v>885</v>
      </c>
      <c r="AV16" s="5">
        <f t="shared" si="22"/>
        <v>11</v>
      </c>
      <c r="AW16" s="36"/>
      <c r="AX16" s="37"/>
      <c r="AY16" s="37"/>
      <c r="AZ16" s="37"/>
      <c r="BA16" s="5">
        <f t="shared" si="39"/>
        <v>0</v>
      </c>
      <c r="BB16" s="5" t="str">
        <f t="shared" si="24"/>
        <v/>
      </c>
      <c r="BC16" s="32">
        <f>IF(BB16="",0,BA$288+1-BB16)</f>
        <v>0</v>
      </c>
      <c r="BD16" s="3">
        <f t="shared" si="26"/>
        <v>885</v>
      </c>
      <c r="BE16" s="5">
        <f t="shared" si="27"/>
        <v>10</v>
      </c>
      <c r="BF16" s="36"/>
      <c r="BG16" s="37"/>
      <c r="BH16" s="37"/>
      <c r="BI16" s="37"/>
      <c r="BJ16" s="5">
        <f t="shared" si="28"/>
        <v>0</v>
      </c>
      <c r="BK16" s="5" t="str">
        <f t="shared" si="29"/>
        <v/>
      </c>
      <c r="BL16" s="32">
        <f t="shared" si="30"/>
        <v>0</v>
      </c>
      <c r="BM16" s="3">
        <f t="shared" si="31"/>
        <v>885</v>
      </c>
      <c r="BN16" s="5">
        <f t="shared" si="32"/>
        <v>10</v>
      </c>
      <c r="BO16" s="36"/>
      <c r="BP16" s="37"/>
      <c r="BQ16" s="37"/>
      <c r="BR16" s="37"/>
      <c r="BS16" s="4"/>
      <c r="BT16" s="5" t="str">
        <f t="shared" si="34"/>
        <v/>
      </c>
      <c r="BU16" s="42">
        <f t="shared" si="35"/>
        <v>0</v>
      </c>
      <c r="BV16" s="3">
        <f t="shared" si="36"/>
        <v>885</v>
      </c>
      <c r="BW16" s="64">
        <f t="shared" si="37"/>
        <v>9</v>
      </c>
    </row>
    <row r="17" spans="2:75">
      <c r="B17" s="43" t="s">
        <v>690</v>
      </c>
      <c r="C17" s="48" t="s">
        <v>543</v>
      </c>
      <c r="D17" s="81" t="s">
        <v>107</v>
      </c>
      <c r="E17" s="58" t="s">
        <v>249</v>
      </c>
      <c r="F17" s="4">
        <v>11</v>
      </c>
      <c r="G17" s="4">
        <v>12</v>
      </c>
      <c r="H17" s="4">
        <v>14</v>
      </c>
      <c r="I17" s="4">
        <f t="shared" si="0"/>
        <v>37</v>
      </c>
      <c r="J17" s="4">
        <f t="shared" si="1"/>
        <v>96</v>
      </c>
      <c r="K17" s="4">
        <f t="shared" si="2"/>
        <v>122</v>
      </c>
      <c r="L17" s="64">
        <f t="shared" si="3"/>
        <v>96</v>
      </c>
      <c r="M17" s="36" t="s">
        <v>869</v>
      </c>
      <c r="N17" s="37">
        <v>15</v>
      </c>
      <c r="O17" s="37">
        <v>18</v>
      </c>
      <c r="P17" s="37">
        <v>17</v>
      </c>
      <c r="Q17" s="4">
        <f t="shared" si="4"/>
        <v>50</v>
      </c>
      <c r="R17" s="5">
        <f t="shared" si="5"/>
        <v>9</v>
      </c>
      <c r="S17" s="32">
        <f t="shared" si="6"/>
        <v>229</v>
      </c>
      <c r="T17" s="3">
        <f t="shared" si="7"/>
        <v>351</v>
      </c>
      <c r="U17" s="64">
        <f t="shared" si="8"/>
        <v>30</v>
      </c>
      <c r="V17" s="36" t="s">
        <v>1167</v>
      </c>
      <c r="W17" s="37">
        <v>18</v>
      </c>
      <c r="X17" s="37">
        <v>13</v>
      </c>
      <c r="Y17" s="37">
        <v>10</v>
      </c>
      <c r="Z17" s="4">
        <f t="shared" si="9"/>
        <v>41</v>
      </c>
      <c r="AA17" s="5">
        <f t="shared" si="10"/>
        <v>66</v>
      </c>
      <c r="AB17" s="32">
        <f t="shared" si="11"/>
        <v>150</v>
      </c>
      <c r="AC17" s="84">
        <f t="shared" si="12"/>
        <v>501</v>
      </c>
      <c r="AD17" s="64">
        <f t="shared" si="13"/>
        <v>28</v>
      </c>
      <c r="AE17" s="36" t="s">
        <v>1322</v>
      </c>
      <c r="AF17" s="37">
        <v>12</v>
      </c>
      <c r="AG17" s="37">
        <v>14</v>
      </c>
      <c r="AH17" s="37">
        <v>15</v>
      </c>
      <c r="AI17" s="4">
        <f t="shared" si="14"/>
        <v>41</v>
      </c>
      <c r="AJ17" s="5">
        <f t="shared" si="15"/>
        <v>56</v>
      </c>
      <c r="AK17" s="32">
        <f t="shared" si="16"/>
        <v>181</v>
      </c>
      <c r="AL17" s="3">
        <f t="shared" si="17"/>
        <v>682</v>
      </c>
      <c r="AM17" s="5">
        <f t="shared" si="18"/>
        <v>20</v>
      </c>
      <c r="AN17" s="36" t="s">
        <v>1692</v>
      </c>
      <c r="AO17" s="37">
        <v>18</v>
      </c>
      <c r="AP17" s="37">
        <v>14</v>
      </c>
      <c r="AQ17" s="37">
        <v>17</v>
      </c>
      <c r="AR17" s="5">
        <f t="shared" si="19"/>
        <v>49</v>
      </c>
      <c r="AS17" s="5">
        <f t="shared" si="38"/>
        <v>22</v>
      </c>
      <c r="AT17" s="32">
        <f t="shared" si="20"/>
        <v>198</v>
      </c>
      <c r="AU17" s="3">
        <f t="shared" si="21"/>
        <v>880</v>
      </c>
      <c r="AV17" s="5">
        <f t="shared" si="22"/>
        <v>12</v>
      </c>
      <c r="AW17" s="36"/>
      <c r="AX17" s="37"/>
      <c r="AY17" s="37"/>
      <c r="AZ17" s="37"/>
      <c r="BA17" s="5">
        <f t="shared" si="39"/>
        <v>0</v>
      </c>
      <c r="BB17" s="5" t="str">
        <f t="shared" si="24"/>
        <v/>
      </c>
      <c r="BC17" s="32">
        <f>IF(BB17="",0,BA$288+1-BB17)</f>
        <v>0</v>
      </c>
      <c r="BD17" s="3">
        <f t="shared" si="26"/>
        <v>880</v>
      </c>
      <c r="BE17" s="5">
        <f t="shared" si="27"/>
        <v>11</v>
      </c>
      <c r="BF17" s="36"/>
      <c r="BG17" s="37"/>
      <c r="BH17" s="37"/>
      <c r="BI17" s="37"/>
      <c r="BJ17" s="4">
        <f t="shared" si="28"/>
        <v>0</v>
      </c>
      <c r="BK17" s="5" t="str">
        <f t="shared" si="29"/>
        <v/>
      </c>
      <c r="BL17" s="32">
        <f t="shared" si="30"/>
        <v>0</v>
      </c>
      <c r="BM17" s="3">
        <f t="shared" si="31"/>
        <v>880</v>
      </c>
      <c r="BN17" s="5">
        <f t="shared" si="32"/>
        <v>11</v>
      </c>
      <c r="BO17" s="36"/>
      <c r="BP17" s="37"/>
      <c r="BQ17" s="37"/>
      <c r="BR17" s="37"/>
      <c r="BS17" s="4">
        <f>SUM(BP17:BR17)</f>
        <v>0</v>
      </c>
      <c r="BT17" s="5" t="str">
        <f t="shared" si="34"/>
        <v/>
      </c>
      <c r="BU17" s="42">
        <f t="shared" si="35"/>
        <v>0</v>
      </c>
      <c r="BV17" s="3">
        <f t="shared" si="36"/>
        <v>880</v>
      </c>
      <c r="BW17" s="64">
        <f t="shared" si="37"/>
        <v>10</v>
      </c>
    </row>
    <row r="18" spans="2:75">
      <c r="B18" s="43" t="s">
        <v>436</v>
      </c>
      <c r="C18" s="48" t="s">
        <v>556</v>
      </c>
      <c r="D18" s="81" t="s">
        <v>118</v>
      </c>
      <c r="E18" s="58" t="s">
        <v>236</v>
      </c>
      <c r="F18" s="4">
        <v>12</v>
      </c>
      <c r="G18" s="4">
        <v>13</v>
      </c>
      <c r="H18" s="4">
        <v>13</v>
      </c>
      <c r="I18" s="4">
        <f t="shared" si="0"/>
        <v>38</v>
      </c>
      <c r="J18" s="4">
        <f t="shared" si="1"/>
        <v>81</v>
      </c>
      <c r="K18" s="4">
        <f t="shared" si="2"/>
        <v>137</v>
      </c>
      <c r="L18" s="64">
        <f t="shared" si="3"/>
        <v>81</v>
      </c>
      <c r="M18" s="36" t="s">
        <v>888</v>
      </c>
      <c r="N18" s="37">
        <v>14</v>
      </c>
      <c r="O18" s="37">
        <v>13</v>
      </c>
      <c r="P18" s="37">
        <v>16</v>
      </c>
      <c r="Q18" s="4">
        <f t="shared" si="4"/>
        <v>43</v>
      </c>
      <c r="R18" s="5">
        <f t="shared" si="5"/>
        <v>60</v>
      </c>
      <c r="S18" s="32">
        <f t="shared" si="6"/>
        <v>178</v>
      </c>
      <c r="T18" s="3">
        <f t="shared" si="7"/>
        <v>315</v>
      </c>
      <c r="U18" s="64">
        <f t="shared" si="8"/>
        <v>53</v>
      </c>
      <c r="V18" s="36" t="s">
        <v>1185</v>
      </c>
      <c r="W18" s="37">
        <v>18</v>
      </c>
      <c r="X18" s="37">
        <v>16</v>
      </c>
      <c r="Y18" s="37">
        <v>15</v>
      </c>
      <c r="Z18" s="4">
        <f t="shared" si="9"/>
        <v>49</v>
      </c>
      <c r="AA18" s="5">
        <f t="shared" si="10"/>
        <v>13</v>
      </c>
      <c r="AB18" s="32">
        <f t="shared" si="11"/>
        <v>203</v>
      </c>
      <c r="AC18" s="84">
        <f t="shared" si="12"/>
        <v>518</v>
      </c>
      <c r="AD18" s="64">
        <f t="shared" si="13"/>
        <v>21</v>
      </c>
      <c r="AE18" s="36" t="s">
        <v>1286</v>
      </c>
      <c r="AF18" s="37">
        <v>15</v>
      </c>
      <c r="AG18" s="37">
        <v>17</v>
      </c>
      <c r="AH18" s="37">
        <v>14</v>
      </c>
      <c r="AI18" s="4">
        <f t="shared" si="14"/>
        <v>46</v>
      </c>
      <c r="AJ18" s="5">
        <f t="shared" si="15"/>
        <v>20</v>
      </c>
      <c r="AK18" s="32">
        <f t="shared" si="16"/>
        <v>217</v>
      </c>
      <c r="AL18" s="3">
        <f t="shared" si="17"/>
        <v>735</v>
      </c>
      <c r="AM18" s="5">
        <f t="shared" si="18"/>
        <v>7</v>
      </c>
      <c r="AN18" s="36" t="s">
        <v>1709</v>
      </c>
      <c r="AO18" s="37">
        <v>17</v>
      </c>
      <c r="AP18" s="37">
        <v>11</v>
      </c>
      <c r="AQ18" s="37">
        <v>16</v>
      </c>
      <c r="AR18" s="5">
        <f t="shared" si="19"/>
        <v>44</v>
      </c>
      <c r="AS18" s="5">
        <f t="shared" si="38"/>
        <v>81</v>
      </c>
      <c r="AT18" s="32">
        <f t="shared" si="20"/>
        <v>139</v>
      </c>
      <c r="AU18" s="3">
        <f t="shared" si="21"/>
        <v>874</v>
      </c>
      <c r="AV18" s="5">
        <f t="shared" si="22"/>
        <v>13</v>
      </c>
      <c r="AW18" s="36"/>
      <c r="AX18" s="37"/>
      <c r="AY18" s="37"/>
      <c r="AZ18" s="37"/>
      <c r="BA18" s="5"/>
      <c r="BB18" s="5"/>
      <c r="BC18" s="32"/>
      <c r="BD18" s="3"/>
      <c r="BE18" s="5"/>
      <c r="BF18" s="36"/>
      <c r="BG18" s="37"/>
      <c r="BH18" s="37"/>
      <c r="BI18" s="37"/>
      <c r="BJ18" s="4"/>
      <c r="BK18" s="5"/>
      <c r="BL18" s="32"/>
      <c r="BM18" s="3"/>
      <c r="BN18" s="5"/>
      <c r="BO18" s="36"/>
      <c r="BP18" s="37"/>
      <c r="BQ18" s="37"/>
      <c r="BR18" s="37"/>
      <c r="BS18" s="4"/>
      <c r="BT18" s="5"/>
      <c r="BU18" s="42"/>
      <c r="BV18" s="3"/>
      <c r="BW18" s="64"/>
    </row>
    <row r="19" spans="2:75">
      <c r="B19" s="43" t="s">
        <v>394</v>
      </c>
      <c r="C19" s="48" t="s">
        <v>552</v>
      </c>
      <c r="D19" s="81" t="s">
        <v>583</v>
      </c>
      <c r="E19" s="58" t="s">
        <v>196</v>
      </c>
      <c r="F19" s="4">
        <v>13</v>
      </c>
      <c r="G19" s="4">
        <v>13</v>
      </c>
      <c r="H19" s="4">
        <v>17</v>
      </c>
      <c r="I19" s="4">
        <f t="shared" si="0"/>
        <v>43</v>
      </c>
      <c r="J19" s="4">
        <f t="shared" si="1"/>
        <v>35</v>
      </c>
      <c r="K19" s="4">
        <f t="shared" si="2"/>
        <v>183</v>
      </c>
      <c r="L19" s="64">
        <f t="shared" si="3"/>
        <v>35</v>
      </c>
      <c r="M19" s="36" t="s">
        <v>882</v>
      </c>
      <c r="N19" s="37">
        <v>18</v>
      </c>
      <c r="O19" s="37">
        <v>14</v>
      </c>
      <c r="P19" s="37">
        <v>17</v>
      </c>
      <c r="Q19" s="4">
        <f t="shared" si="4"/>
        <v>49</v>
      </c>
      <c r="R19" s="5">
        <f t="shared" si="5"/>
        <v>14</v>
      </c>
      <c r="S19" s="32">
        <f t="shared" si="6"/>
        <v>224</v>
      </c>
      <c r="T19" s="3">
        <f t="shared" si="7"/>
        <v>407</v>
      </c>
      <c r="U19" s="64">
        <f t="shared" si="8"/>
        <v>9</v>
      </c>
      <c r="V19" s="36" t="s">
        <v>1179</v>
      </c>
      <c r="W19" s="37">
        <v>11</v>
      </c>
      <c r="X19" s="37">
        <v>14</v>
      </c>
      <c r="Y19" s="37">
        <v>15</v>
      </c>
      <c r="Z19" s="4">
        <f t="shared" si="9"/>
        <v>40</v>
      </c>
      <c r="AA19" s="5">
        <f t="shared" si="10"/>
        <v>79</v>
      </c>
      <c r="AB19" s="32">
        <f t="shared" si="11"/>
        <v>137</v>
      </c>
      <c r="AC19" s="84">
        <f t="shared" si="12"/>
        <v>544</v>
      </c>
      <c r="AD19" s="64">
        <f t="shared" si="13"/>
        <v>8</v>
      </c>
      <c r="AE19" s="36" t="s">
        <v>1312</v>
      </c>
      <c r="AF19" s="37">
        <v>14</v>
      </c>
      <c r="AG19" s="37">
        <v>15</v>
      </c>
      <c r="AH19" s="37">
        <v>13</v>
      </c>
      <c r="AI19" s="4">
        <f t="shared" si="14"/>
        <v>42</v>
      </c>
      <c r="AJ19" s="5">
        <f t="shared" si="15"/>
        <v>47</v>
      </c>
      <c r="AK19" s="32">
        <f t="shared" si="16"/>
        <v>190</v>
      </c>
      <c r="AL19" s="3">
        <f t="shared" si="17"/>
        <v>734</v>
      </c>
      <c r="AM19" s="5">
        <f t="shared" si="18"/>
        <v>8</v>
      </c>
      <c r="AN19" s="36" t="s">
        <v>1704</v>
      </c>
      <c r="AO19" s="37">
        <v>18</v>
      </c>
      <c r="AP19" s="37">
        <v>10</v>
      </c>
      <c r="AQ19" s="37">
        <v>16</v>
      </c>
      <c r="AR19" s="5">
        <f t="shared" si="19"/>
        <v>44</v>
      </c>
      <c r="AS19" s="5">
        <f t="shared" si="38"/>
        <v>81</v>
      </c>
      <c r="AT19" s="32">
        <f t="shared" si="20"/>
        <v>139</v>
      </c>
      <c r="AU19" s="3">
        <f t="shared" si="21"/>
        <v>873</v>
      </c>
      <c r="AV19" s="5">
        <f t="shared" si="22"/>
        <v>14</v>
      </c>
      <c r="AW19" s="36"/>
      <c r="AX19" s="37"/>
      <c r="AY19" s="37"/>
      <c r="AZ19" s="37"/>
      <c r="BA19" s="5">
        <f t="shared" si="39"/>
        <v>0</v>
      </c>
      <c r="BB19" s="5" t="str">
        <f>IF(AW19="","",RANK(BA19,BA$7:BA$287))</f>
        <v/>
      </c>
      <c r="BC19" s="32">
        <f>IF(BB19="",0,BA$288+1-BB19)</f>
        <v>0</v>
      </c>
      <c r="BD19" s="3">
        <f t="shared" si="26"/>
        <v>873</v>
      </c>
      <c r="BE19" s="5">
        <f>IF(BD19=0,"",RANK(BD19,BD$7:BD$287))</f>
        <v>12</v>
      </c>
      <c r="BF19" s="36"/>
      <c r="BG19" s="37"/>
      <c r="BH19" s="37"/>
      <c r="BI19" s="37"/>
      <c r="BJ19" s="4">
        <f t="shared" si="28"/>
        <v>0</v>
      </c>
      <c r="BK19" s="5" t="str">
        <f>IF(BF19="","",RANK(BJ19,BJ$7:BJ$287))</f>
        <v/>
      </c>
      <c r="BL19" s="32">
        <f>IF(BK19="",0,BJ$288+1-BK19)</f>
        <v>0</v>
      </c>
      <c r="BM19" s="3">
        <f t="shared" si="31"/>
        <v>873</v>
      </c>
      <c r="BN19" s="5">
        <f>IF(BM19=0,"",RANK(BM19,BM$7:BM$287))</f>
        <v>12</v>
      </c>
      <c r="BO19" s="15"/>
      <c r="BP19" s="16"/>
      <c r="BQ19" s="16"/>
      <c r="BR19" s="16"/>
      <c r="BS19" s="4">
        <f>SUM(BP19:BR19)</f>
        <v>0</v>
      </c>
      <c r="BT19" s="5" t="str">
        <f>IF(BO19="","",RANK(BS19,BS$8:BS$287))</f>
        <v/>
      </c>
      <c r="BU19" s="42">
        <f>IF(BT19="",0,BS$288+1-BT19)</f>
        <v>0</v>
      </c>
      <c r="BV19" s="3">
        <f t="shared" si="36"/>
        <v>873</v>
      </c>
      <c r="BW19" s="64">
        <f>IF(BV19=0,"",RANK(BV19,BV$8:BV$287))</f>
        <v>11</v>
      </c>
    </row>
    <row r="20" spans="2:75">
      <c r="B20" s="43" t="s">
        <v>418</v>
      </c>
      <c r="C20" s="48" t="s">
        <v>549</v>
      </c>
      <c r="D20" s="81" t="s">
        <v>47</v>
      </c>
      <c r="E20" s="58" t="s">
        <v>209</v>
      </c>
      <c r="F20" s="4">
        <v>9</v>
      </c>
      <c r="G20" s="4">
        <v>16</v>
      </c>
      <c r="H20" s="4">
        <v>16</v>
      </c>
      <c r="I20" s="4">
        <f t="shared" si="0"/>
        <v>41</v>
      </c>
      <c r="J20" s="4">
        <f t="shared" si="1"/>
        <v>57</v>
      </c>
      <c r="K20" s="4">
        <f t="shared" si="2"/>
        <v>161</v>
      </c>
      <c r="L20" s="64">
        <f t="shared" si="3"/>
        <v>57</v>
      </c>
      <c r="M20" s="36" t="s">
        <v>754</v>
      </c>
      <c r="N20" s="37">
        <v>10</v>
      </c>
      <c r="O20" s="37">
        <v>15</v>
      </c>
      <c r="P20" s="37">
        <v>19</v>
      </c>
      <c r="Q20" s="4">
        <f t="shared" si="4"/>
        <v>44</v>
      </c>
      <c r="R20" s="5">
        <f t="shared" si="5"/>
        <v>48</v>
      </c>
      <c r="S20" s="32">
        <f t="shared" si="6"/>
        <v>190</v>
      </c>
      <c r="T20" s="3">
        <f t="shared" si="7"/>
        <v>351</v>
      </c>
      <c r="U20" s="64">
        <f t="shared" si="8"/>
        <v>30</v>
      </c>
      <c r="V20" s="36" t="s">
        <v>1047</v>
      </c>
      <c r="W20" s="37">
        <v>17</v>
      </c>
      <c r="X20" s="37">
        <v>13</v>
      </c>
      <c r="Y20" s="37">
        <v>14</v>
      </c>
      <c r="Z20" s="4">
        <f t="shared" si="9"/>
        <v>44</v>
      </c>
      <c r="AA20" s="5">
        <f t="shared" si="10"/>
        <v>42</v>
      </c>
      <c r="AB20" s="32">
        <f t="shared" si="11"/>
        <v>174</v>
      </c>
      <c r="AC20" s="84">
        <f t="shared" si="12"/>
        <v>525</v>
      </c>
      <c r="AD20" s="64">
        <f t="shared" si="13"/>
        <v>17</v>
      </c>
      <c r="AE20" s="36" t="s">
        <v>1281</v>
      </c>
      <c r="AF20" s="37">
        <v>14</v>
      </c>
      <c r="AG20" s="37">
        <v>17</v>
      </c>
      <c r="AH20" s="37">
        <v>16</v>
      </c>
      <c r="AI20" s="4">
        <f t="shared" si="14"/>
        <v>47</v>
      </c>
      <c r="AJ20" s="5">
        <f t="shared" si="15"/>
        <v>15</v>
      </c>
      <c r="AK20" s="32">
        <f t="shared" si="16"/>
        <v>222</v>
      </c>
      <c r="AL20" s="3">
        <f t="shared" si="17"/>
        <v>747</v>
      </c>
      <c r="AM20" s="5">
        <f t="shared" si="18"/>
        <v>6</v>
      </c>
      <c r="AN20" s="36" t="s">
        <v>1582</v>
      </c>
      <c r="AO20" s="37">
        <v>12</v>
      </c>
      <c r="AP20" s="37">
        <v>14</v>
      </c>
      <c r="AQ20" s="37">
        <v>17</v>
      </c>
      <c r="AR20" s="5">
        <f t="shared" si="19"/>
        <v>43</v>
      </c>
      <c r="AS20" s="5">
        <f t="shared" si="38"/>
        <v>98</v>
      </c>
      <c r="AT20" s="32">
        <f t="shared" si="20"/>
        <v>122</v>
      </c>
      <c r="AU20" s="3">
        <f t="shared" si="21"/>
        <v>869</v>
      </c>
      <c r="AV20" s="5">
        <f t="shared" si="22"/>
        <v>15</v>
      </c>
      <c r="AW20" s="36"/>
      <c r="AX20" s="37"/>
      <c r="AY20" s="37"/>
      <c r="AZ20" s="37"/>
      <c r="BA20" s="5"/>
      <c r="BB20" s="5"/>
      <c r="BC20" s="32"/>
      <c r="BD20" s="3"/>
      <c r="BE20" s="5"/>
      <c r="BF20" s="36"/>
      <c r="BG20" s="37"/>
      <c r="BH20" s="37"/>
      <c r="BI20" s="37"/>
      <c r="BJ20" s="4"/>
      <c r="BK20" s="5"/>
      <c r="BL20" s="32"/>
      <c r="BM20" s="3"/>
      <c r="BN20" s="5"/>
      <c r="BO20" s="15"/>
      <c r="BP20" s="16"/>
      <c r="BQ20" s="16"/>
      <c r="BR20" s="16"/>
      <c r="BS20" s="4"/>
      <c r="BT20" s="5"/>
      <c r="BU20" s="42"/>
      <c r="BV20" s="3"/>
      <c r="BW20" s="64"/>
    </row>
    <row r="21" spans="2:75">
      <c r="B21" s="43" t="s">
        <v>459</v>
      </c>
      <c r="C21" s="48" t="s">
        <v>545</v>
      </c>
      <c r="D21" s="81" t="s">
        <v>619</v>
      </c>
      <c r="E21" s="58" t="s">
        <v>276</v>
      </c>
      <c r="F21" s="4">
        <v>10</v>
      </c>
      <c r="G21" s="4">
        <v>16</v>
      </c>
      <c r="H21" s="4">
        <v>10</v>
      </c>
      <c r="I21" s="4">
        <f t="shared" si="0"/>
        <v>36</v>
      </c>
      <c r="J21" s="4">
        <f t="shared" si="1"/>
        <v>116</v>
      </c>
      <c r="K21" s="4">
        <f t="shared" si="2"/>
        <v>102</v>
      </c>
      <c r="L21" s="64">
        <f t="shared" si="3"/>
        <v>116</v>
      </c>
      <c r="M21" s="36" t="s">
        <v>863</v>
      </c>
      <c r="N21" s="37">
        <v>19</v>
      </c>
      <c r="O21" s="37">
        <v>13</v>
      </c>
      <c r="P21" s="37">
        <v>18</v>
      </c>
      <c r="Q21" s="4">
        <f t="shared" si="4"/>
        <v>50</v>
      </c>
      <c r="R21" s="5">
        <f t="shared" si="5"/>
        <v>9</v>
      </c>
      <c r="S21" s="32">
        <f t="shared" si="6"/>
        <v>229</v>
      </c>
      <c r="T21" s="3">
        <f t="shared" si="7"/>
        <v>331</v>
      </c>
      <c r="U21" s="64">
        <f t="shared" si="8"/>
        <v>42</v>
      </c>
      <c r="V21" s="36" t="s">
        <v>1163</v>
      </c>
      <c r="W21" s="37">
        <v>16</v>
      </c>
      <c r="X21" s="37">
        <v>13</v>
      </c>
      <c r="Y21" s="37">
        <v>14</v>
      </c>
      <c r="Z21" s="4">
        <f t="shared" si="9"/>
        <v>43</v>
      </c>
      <c r="AA21" s="5">
        <f t="shared" si="10"/>
        <v>52</v>
      </c>
      <c r="AB21" s="32">
        <f t="shared" si="11"/>
        <v>164</v>
      </c>
      <c r="AC21" s="84">
        <f t="shared" si="12"/>
        <v>495</v>
      </c>
      <c r="AD21" s="64">
        <f t="shared" si="13"/>
        <v>29</v>
      </c>
      <c r="AE21" s="36" t="s">
        <v>1320</v>
      </c>
      <c r="AF21" s="37">
        <v>12</v>
      </c>
      <c r="AG21" s="37">
        <v>15</v>
      </c>
      <c r="AH21" s="37">
        <v>14</v>
      </c>
      <c r="AI21" s="4">
        <f t="shared" si="14"/>
        <v>41</v>
      </c>
      <c r="AJ21" s="5">
        <f t="shared" si="15"/>
        <v>56</v>
      </c>
      <c r="AK21" s="32">
        <f t="shared" si="16"/>
        <v>181</v>
      </c>
      <c r="AL21" s="3">
        <f t="shared" si="17"/>
        <v>676</v>
      </c>
      <c r="AM21" s="5">
        <f t="shared" si="18"/>
        <v>23</v>
      </c>
      <c r="AN21" s="36" t="s">
        <v>1685</v>
      </c>
      <c r="AO21" s="37">
        <v>17</v>
      </c>
      <c r="AP21" s="37">
        <v>12</v>
      </c>
      <c r="AQ21" s="37">
        <v>19</v>
      </c>
      <c r="AR21" s="5">
        <f t="shared" si="19"/>
        <v>48</v>
      </c>
      <c r="AS21" s="5">
        <f t="shared" si="38"/>
        <v>33</v>
      </c>
      <c r="AT21" s="32">
        <f t="shared" si="20"/>
        <v>187</v>
      </c>
      <c r="AU21" s="3">
        <f t="shared" si="21"/>
        <v>863</v>
      </c>
      <c r="AV21" s="5">
        <f t="shared" si="22"/>
        <v>16</v>
      </c>
      <c r="AW21" s="36"/>
      <c r="AX21" s="37"/>
      <c r="AY21" s="37"/>
      <c r="AZ21" s="37"/>
      <c r="BA21" s="5"/>
      <c r="BB21" s="5"/>
      <c r="BC21" s="32"/>
      <c r="BD21" s="3"/>
      <c r="BE21" s="5"/>
      <c r="BF21" s="36"/>
      <c r="BG21" s="37"/>
      <c r="BH21" s="37"/>
      <c r="BI21" s="37"/>
      <c r="BJ21" s="4"/>
      <c r="BK21" s="5"/>
      <c r="BL21" s="32"/>
      <c r="BM21" s="3"/>
      <c r="BN21" s="5"/>
      <c r="BO21" s="15"/>
      <c r="BP21" s="16"/>
      <c r="BQ21" s="16"/>
      <c r="BR21" s="16"/>
      <c r="BS21" s="4"/>
      <c r="BT21" s="5"/>
      <c r="BU21" s="42"/>
      <c r="BV21" s="3"/>
      <c r="BW21" s="64"/>
    </row>
    <row r="22" spans="2:75">
      <c r="B22" s="43" t="s">
        <v>370</v>
      </c>
      <c r="C22" s="48" t="s">
        <v>541</v>
      </c>
      <c r="D22" s="81" t="s">
        <v>141</v>
      </c>
      <c r="E22" s="58" t="s">
        <v>156</v>
      </c>
      <c r="F22" s="4">
        <v>20</v>
      </c>
      <c r="G22" s="4">
        <v>17</v>
      </c>
      <c r="H22" s="4">
        <v>15</v>
      </c>
      <c r="I22" s="4">
        <f t="shared" si="0"/>
        <v>52</v>
      </c>
      <c r="J22" s="4">
        <f t="shared" si="1"/>
        <v>4</v>
      </c>
      <c r="K22" s="4">
        <f t="shared" si="2"/>
        <v>214</v>
      </c>
      <c r="L22" s="64">
        <f t="shared" si="3"/>
        <v>4</v>
      </c>
      <c r="M22" s="36" t="s">
        <v>928</v>
      </c>
      <c r="N22" s="37">
        <v>11</v>
      </c>
      <c r="O22" s="37">
        <v>13</v>
      </c>
      <c r="P22" s="37">
        <v>12</v>
      </c>
      <c r="Q22" s="4">
        <f t="shared" si="4"/>
        <v>36</v>
      </c>
      <c r="R22" s="5">
        <f t="shared" si="5"/>
        <v>148</v>
      </c>
      <c r="S22" s="32">
        <f t="shared" si="6"/>
        <v>90</v>
      </c>
      <c r="T22" s="3">
        <f t="shared" si="7"/>
        <v>304</v>
      </c>
      <c r="U22" s="64">
        <f t="shared" si="8"/>
        <v>64</v>
      </c>
      <c r="V22" s="36" t="s">
        <v>1225</v>
      </c>
      <c r="W22" s="37">
        <v>18</v>
      </c>
      <c r="X22" s="37">
        <v>14</v>
      </c>
      <c r="Y22" s="37">
        <v>17</v>
      </c>
      <c r="Z22" s="4">
        <f t="shared" si="9"/>
        <v>49</v>
      </c>
      <c r="AA22" s="5">
        <f t="shared" si="10"/>
        <v>13</v>
      </c>
      <c r="AB22" s="32">
        <f t="shared" si="11"/>
        <v>203</v>
      </c>
      <c r="AC22" s="84">
        <f t="shared" si="12"/>
        <v>507</v>
      </c>
      <c r="AD22" s="64">
        <f t="shared" si="13"/>
        <v>25</v>
      </c>
      <c r="AE22" s="36" t="s">
        <v>1310</v>
      </c>
      <c r="AF22" s="37">
        <v>12</v>
      </c>
      <c r="AG22" s="37">
        <v>15</v>
      </c>
      <c r="AH22" s="37">
        <v>15</v>
      </c>
      <c r="AI22" s="4">
        <f t="shared" si="14"/>
        <v>42</v>
      </c>
      <c r="AJ22" s="5">
        <f t="shared" si="15"/>
        <v>47</v>
      </c>
      <c r="AK22" s="32">
        <f t="shared" si="16"/>
        <v>190</v>
      </c>
      <c r="AL22" s="3">
        <f t="shared" si="17"/>
        <v>697</v>
      </c>
      <c r="AM22" s="5">
        <f t="shared" si="18"/>
        <v>16</v>
      </c>
      <c r="AN22" s="36" t="s">
        <v>1748</v>
      </c>
      <c r="AO22" s="37">
        <v>15</v>
      </c>
      <c r="AP22" s="37">
        <v>14</v>
      </c>
      <c r="AQ22" s="37">
        <v>17</v>
      </c>
      <c r="AR22" s="5">
        <f t="shared" si="19"/>
        <v>46</v>
      </c>
      <c r="AS22" s="5">
        <f t="shared" si="38"/>
        <v>56</v>
      </c>
      <c r="AT22" s="32">
        <f t="shared" si="20"/>
        <v>164</v>
      </c>
      <c r="AU22" s="3">
        <f t="shared" si="21"/>
        <v>861</v>
      </c>
      <c r="AV22" s="5">
        <f t="shared" si="22"/>
        <v>17</v>
      </c>
      <c r="AW22" s="36"/>
      <c r="AX22" s="37"/>
      <c r="AY22" s="37"/>
      <c r="AZ22" s="37"/>
      <c r="BA22" s="5"/>
      <c r="BB22" s="5"/>
      <c r="BC22" s="32"/>
      <c r="BD22" s="3"/>
      <c r="BE22" s="5"/>
      <c r="BF22" s="36"/>
      <c r="BG22" s="37"/>
      <c r="BH22" s="37"/>
      <c r="BI22" s="37"/>
      <c r="BJ22" s="4"/>
      <c r="BK22" s="5"/>
      <c r="BL22" s="32"/>
      <c r="BM22" s="3"/>
      <c r="BN22" s="5"/>
      <c r="BO22" s="15"/>
      <c r="BP22" s="16"/>
      <c r="BQ22" s="16"/>
      <c r="BR22" s="16"/>
      <c r="BS22" s="4"/>
      <c r="BT22" s="5"/>
      <c r="BU22" s="42"/>
      <c r="BV22" s="3"/>
      <c r="BW22" s="64"/>
    </row>
    <row r="23" spans="2:75">
      <c r="B23" s="43" t="s">
        <v>380</v>
      </c>
      <c r="C23" s="48" t="s">
        <v>542</v>
      </c>
      <c r="D23" s="81" t="s">
        <v>62</v>
      </c>
      <c r="E23" s="58" t="s">
        <v>169</v>
      </c>
      <c r="F23" s="4">
        <v>15</v>
      </c>
      <c r="G23" s="4">
        <v>14</v>
      </c>
      <c r="H23" s="4">
        <v>18</v>
      </c>
      <c r="I23" s="4">
        <f t="shared" si="0"/>
        <v>47</v>
      </c>
      <c r="J23" s="4">
        <f t="shared" si="1"/>
        <v>15</v>
      </c>
      <c r="K23" s="4">
        <f t="shared" si="2"/>
        <v>203</v>
      </c>
      <c r="L23" s="64">
        <f t="shared" si="3"/>
        <v>15</v>
      </c>
      <c r="M23" s="36" t="s">
        <v>789</v>
      </c>
      <c r="N23" s="37">
        <v>13</v>
      </c>
      <c r="O23" s="37">
        <v>13</v>
      </c>
      <c r="P23" s="37">
        <v>15</v>
      </c>
      <c r="Q23" s="4">
        <f t="shared" si="4"/>
        <v>41</v>
      </c>
      <c r="R23" s="5">
        <f t="shared" si="5"/>
        <v>78</v>
      </c>
      <c r="S23" s="32">
        <f t="shared" si="6"/>
        <v>160</v>
      </c>
      <c r="T23" s="3">
        <f t="shared" si="7"/>
        <v>363</v>
      </c>
      <c r="U23" s="64">
        <f t="shared" si="8"/>
        <v>23</v>
      </c>
      <c r="V23" s="36" t="s">
        <v>1100</v>
      </c>
      <c r="W23" s="37">
        <v>14</v>
      </c>
      <c r="X23" s="37">
        <v>13</v>
      </c>
      <c r="Y23" s="37">
        <v>15</v>
      </c>
      <c r="Z23" s="4">
        <f t="shared" si="9"/>
        <v>42</v>
      </c>
      <c r="AA23" s="5">
        <f t="shared" si="10"/>
        <v>58</v>
      </c>
      <c r="AB23" s="32">
        <f t="shared" si="11"/>
        <v>158</v>
      </c>
      <c r="AC23" s="84">
        <f t="shared" si="12"/>
        <v>521</v>
      </c>
      <c r="AD23" s="64">
        <f t="shared" si="13"/>
        <v>20</v>
      </c>
      <c r="AE23" s="36" t="s">
        <v>1353</v>
      </c>
      <c r="AF23" s="37">
        <v>11</v>
      </c>
      <c r="AG23" s="37">
        <v>12</v>
      </c>
      <c r="AH23" s="37">
        <v>16</v>
      </c>
      <c r="AI23" s="4">
        <f t="shared" si="14"/>
        <v>39</v>
      </c>
      <c r="AJ23" s="5">
        <f t="shared" si="15"/>
        <v>85</v>
      </c>
      <c r="AK23" s="32">
        <f t="shared" si="16"/>
        <v>152</v>
      </c>
      <c r="AL23" s="3">
        <f t="shared" si="17"/>
        <v>673</v>
      </c>
      <c r="AM23" s="5">
        <f t="shared" si="18"/>
        <v>25</v>
      </c>
      <c r="AN23" s="36" t="s">
        <v>1620</v>
      </c>
      <c r="AO23" s="37">
        <v>16</v>
      </c>
      <c r="AP23" s="37">
        <v>16</v>
      </c>
      <c r="AQ23" s="37">
        <v>16</v>
      </c>
      <c r="AR23" s="5">
        <f t="shared" si="19"/>
        <v>48</v>
      </c>
      <c r="AS23" s="5">
        <f t="shared" si="38"/>
        <v>33</v>
      </c>
      <c r="AT23" s="32">
        <f t="shared" si="20"/>
        <v>187</v>
      </c>
      <c r="AU23" s="3">
        <f t="shared" si="21"/>
        <v>860</v>
      </c>
      <c r="AV23" s="5">
        <f t="shared" si="22"/>
        <v>18</v>
      </c>
      <c r="AW23" s="36"/>
      <c r="AX23" s="37"/>
      <c r="AY23" s="37"/>
      <c r="AZ23" s="37"/>
      <c r="BA23" s="5"/>
      <c r="BB23" s="5"/>
      <c r="BC23" s="32"/>
      <c r="BD23" s="3"/>
      <c r="BE23" s="5"/>
      <c r="BF23" s="36"/>
      <c r="BG23" s="37"/>
      <c r="BH23" s="37"/>
      <c r="BI23" s="37"/>
      <c r="BJ23" s="4"/>
      <c r="BK23" s="5"/>
      <c r="BL23" s="32"/>
      <c r="BM23" s="3"/>
      <c r="BN23" s="5"/>
      <c r="BO23" s="15"/>
      <c r="BP23" s="16"/>
      <c r="BQ23" s="16"/>
      <c r="BR23" s="16"/>
      <c r="BS23" s="4"/>
      <c r="BT23" s="5"/>
      <c r="BU23" s="42"/>
      <c r="BV23" s="3"/>
      <c r="BW23" s="64"/>
    </row>
    <row r="24" spans="2:75">
      <c r="B24" s="43" t="s">
        <v>699</v>
      </c>
      <c r="C24" s="48" t="s">
        <v>542</v>
      </c>
      <c r="D24" s="81" t="s">
        <v>589</v>
      </c>
      <c r="E24" s="58" t="s">
        <v>206</v>
      </c>
      <c r="F24" s="4">
        <v>16</v>
      </c>
      <c r="G24" s="4">
        <v>13</v>
      </c>
      <c r="H24" s="4">
        <v>13</v>
      </c>
      <c r="I24" s="4">
        <f t="shared" si="0"/>
        <v>42</v>
      </c>
      <c r="J24" s="4">
        <f t="shared" si="1"/>
        <v>47</v>
      </c>
      <c r="K24" s="4">
        <f t="shared" si="2"/>
        <v>171</v>
      </c>
      <c r="L24" s="64">
        <f t="shared" si="3"/>
        <v>47</v>
      </c>
      <c r="M24" s="36" t="s">
        <v>802</v>
      </c>
      <c r="N24" s="37">
        <v>14</v>
      </c>
      <c r="O24" s="37">
        <v>14</v>
      </c>
      <c r="P24" s="37">
        <v>18</v>
      </c>
      <c r="Q24" s="4">
        <f t="shared" si="4"/>
        <v>46</v>
      </c>
      <c r="R24" s="5">
        <f t="shared" si="5"/>
        <v>31</v>
      </c>
      <c r="S24" s="32">
        <f t="shared" si="6"/>
        <v>207</v>
      </c>
      <c r="T24" s="3">
        <f t="shared" si="7"/>
        <v>378</v>
      </c>
      <c r="U24" s="64">
        <f t="shared" si="8"/>
        <v>13</v>
      </c>
      <c r="V24" s="36" t="s">
        <v>1109</v>
      </c>
      <c r="W24" s="37">
        <v>15</v>
      </c>
      <c r="X24" s="37">
        <v>11</v>
      </c>
      <c r="Y24" s="37">
        <v>16</v>
      </c>
      <c r="Z24" s="4">
        <f t="shared" si="9"/>
        <v>42</v>
      </c>
      <c r="AA24" s="5">
        <f t="shared" si="10"/>
        <v>58</v>
      </c>
      <c r="AB24" s="32">
        <f t="shared" si="11"/>
        <v>158</v>
      </c>
      <c r="AC24" s="84">
        <f t="shared" si="12"/>
        <v>536</v>
      </c>
      <c r="AD24" s="64">
        <f t="shared" si="13"/>
        <v>12</v>
      </c>
      <c r="AE24" s="36" t="s">
        <v>1333</v>
      </c>
      <c r="AF24" s="37">
        <v>15</v>
      </c>
      <c r="AG24" s="37">
        <v>13</v>
      </c>
      <c r="AH24" s="37">
        <v>12</v>
      </c>
      <c r="AI24" s="4">
        <f t="shared" si="14"/>
        <v>40</v>
      </c>
      <c r="AJ24" s="5">
        <f t="shared" si="15"/>
        <v>66</v>
      </c>
      <c r="AK24" s="32">
        <f t="shared" si="16"/>
        <v>171</v>
      </c>
      <c r="AL24" s="3">
        <f t="shared" si="17"/>
        <v>707</v>
      </c>
      <c r="AM24" s="5">
        <f t="shared" si="18"/>
        <v>13</v>
      </c>
      <c r="AN24" s="36" t="s">
        <v>1630</v>
      </c>
      <c r="AO24" s="37">
        <v>17</v>
      </c>
      <c r="AP24" s="37">
        <v>13</v>
      </c>
      <c r="AQ24" s="37">
        <v>14</v>
      </c>
      <c r="AR24" s="5">
        <f t="shared" si="19"/>
        <v>44</v>
      </c>
      <c r="AS24" s="5">
        <f t="shared" si="38"/>
        <v>81</v>
      </c>
      <c r="AT24" s="32">
        <f t="shared" si="20"/>
        <v>139</v>
      </c>
      <c r="AU24" s="3">
        <f t="shared" si="21"/>
        <v>846</v>
      </c>
      <c r="AV24" s="5">
        <f t="shared" si="22"/>
        <v>19</v>
      </c>
      <c r="AW24" s="36"/>
      <c r="AX24" s="37"/>
      <c r="AY24" s="37"/>
      <c r="AZ24" s="37"/>
      <c r="BA24" s="5">
        <f t="shared" si="39"/>
        <v>0</v>
      </c>
      <c r="BB24" s="5" t="str">
        <f>IF(AW24="","",RANK(BA24,BA$7:BA$287))</f>
        <v/>
      </c>
      <c r="BC24" s="32">
        <f>IF(BB24="",0,BA$288+1-BB24)</f>
        <v>0</v>
      </c>
      <c r="BD24" s="3">
        <f t="shared" si="26"/>
        <v>846</v>
      </c>
      <c r="BE24" s="5">
        <f>IF(BD24=0,"",RANK(BD24,BD$7:BD$287))</f>
        <v>13</v>
      </c>
      <c r="BF24" s="15"/>
      <c r="BG24" s="16"/>
      <c r="BH24" s="16"/>
      <c r="BI24" s="16"/>
      <c r="BJ24" s="4">
        <f t="shared" si="28"/>
        <v>0</v>
      </c>
      <c r="BK24" s="5" t="str">
        <f>IF(BF24="","",RANK(BJ24,BJ$7:BJ$287))</f>
        <v/>
      </c>
      <c r="BL24" s="32">
        <f>IF(BK24="",0,BJ$288+1-BK24)</f>
        <v>0</v>
      </c>
      <c r="BM24" s="3">
        <f t="shared" si="31"/>
        <v>846</v>
      </c>
      <c r="BN24" s="5">
        <f>IF(BM24=0,"",RANK(BM24,BM$7:BM$287))</f>
        <v>13</v>
      </c>
      <c r="BO24" s="15"/>
      <c r="BP24" s="16"/>
      <c r="BQ24" s="16"/>
      <c r="BR24" s="16"/>
      <c r="BS24" s="4">
        <f>SUM(BP24:BR24)</f>
        <v>0</v>
      </c>
      <c r="BT24" s="5" t="str">
        <f>IF(BO24="","",RANK(BS24,BS$8:BS$287))</f>
        <v/>
      </c>
      <c r="BU24" s="42">
        <f>IF(BT24="",0,BS$288+1-BT24)</f>
        <v>0</v>
      </c>
      <c r="BV24" s="3">
        <f t="shared" si="36"/>
        <v>846</v>
      </c>
      <c r="BW24" s="64">
        <f>IF(BV24=0,"",RANK(BV24,BV$8:BV$287))</f>
        <v>12</v>
      </c>
    </row>
    <row r="25" spans="2:75">
      <c r="B25" s="43" t="s">
        <v>379</v>
      </c>
      <c r="C25" s="48" t="s">
        <v>549</v>
      </c>
      <c r="D25" s="81" t="s">
        <v>569</v>
      </c>
      <c r="E25" s="58" t="s">
        <v>167</v>
      </c>
      <c r="F25" s="4">
        <v>10</v>
      </c>
      <c r="G25" s="4">
        <v>19</v>
      </c>
      <c r="H25" s="4">
        <v>18</v>
      </c>
      <c r="I25" s="4">
        <f t="shared" si="0"/>
        <v>47</v>
      </c>
      <c r="J25" s="4">
        <f t="shared" si="1"/>
        <v>15</v>
      </c>
      <c r="K25" s="4">
        <f t="shared" si="2"/>
        <v>203</v>
      </c>
      <c r="L25" s="64">
        <f t="shared" si="3"/>
        <v>15</v>
      </c>
      <c r="M25" s="36" t="s">
        <v>756</v>
      </c>
      <c r="N25" s="37">
        <v>15</v>
      </c>
      <c r="O25" s="37">
        <v>14</v>
      </c>
      <c r="P25" s="37">
        <v>19</v>
      </c>
      <c r="Q25" s="4">
        <f t="shared" si="4"/>
        <v>48</v>
      </c>
      <c r="R25" s="5">
        <f t="shared" si="5"/>
        <v>19</v>
      </c>
      <c r="S25" s="32">
        <f t="shared" si="6"/>
        <v>219</v>
      </c>
      <c r="T25" s="3">
        <f t="shared" si="7"/>
        <v>422</v>
      </c>
      <c r="U25" s="64">
        <f t="shared" si="8"/>
        <v>4</v>
      </c>
      <c r="V25" s="36" t="s">
        <v>1068</v>
      </c>
      <c r="W25" s="37">
        <v>13</v>
      </c>
      <c r="X25" s="37">
        <v>11</v>
      </c>
      <c r="Y25" s="37">
        <v>14</v>
      </c>
      <c r="Z25" s="4">
        <f t="shared" si="9"/>
        <v>38</v>
      </c>
      <c r="AA25" s="5">
        <f t="shared" si="10"/>
        <v>104</v>
      </c>
      <c r="AB25" s="32">
        <f t="shared" si="11"/>
        <v>112</v>
      </c>
      <c r="AC25" s="84">
        <f t="shared" si="12"/>
        <v>534</v>
      </c>
      <c r="AD25" s="64">
        <f t="shared" si="13"/>
        <v>15</v>
      </c>
      <c r="AE25" s="36" t="s">
        <v>1375</v>
      </c>
      <c r="AF25" s="37">
        <v>12</v>
      </c>
      <c r="AG25" s="37">
        <v>14</v>
      </c>
      <c r="AH25" s="37">
        <v>11</v>
      </c>
      <c r="AI25" s="4">
        <f t="shared" si="14"/>
        <v>37</v>
      </c>
      <c r="AJ25" s="5">
        <f t="shared" si="15"/>
        <v>115</v>
      </c>
      <c r="AK25" s="32">
        <f t="shared" si="16"/>
        <v>122</v>
      </c>
      <c r="AL25" s="3">
        <f t="shared" si="17"/>
        <v>656</v>
      </c>
      <c r="AM25" s="5">
        <f t="shared" si="18"/>
        <v>30</v>
      </c>
      <c r="AN25" s="36" t="s">
        <v>1584</v>
      </c>
      <c r="AO25" s="37">
        <v>13</v>
      </c>
      <c r="AP25" s="37">
        <v>16</v>
      </c>
      <c r="AQ25" s="37">
        <v>19</v>
      </c>
      <c r="AR25" s="5">
        <f t="shared" si="19"/>
        <v>48</v>
      </c>
      <c r="AS25" s="5">
        <f t="shared" si="38"/>
        <v>33</v>
      </c>
      <c r="AT25" s="32">
        <f t="shared" si="20"/>
        <v>187</v>
      </c>
      <c r="AU25" s="3">
        <f t="shared" si="21"/>
        <v>843</v>
      </c>
      <c r="AV25" s="5">
        <f t="shared" si="22"/>
        <v>20</v>
      </c>
      <c r="AW25" s="36"/>
      <c r="AX25" s="37"/>
      <c r="AY25" s="37"/>
      <c r="AZ25" s="37"/>
      <c r="BA25" s="5">
        <f t="shared" si="39"/>
        <v>0</v>
      </c>
      <c r="BB25" s="5" t="str">
        <f>IF(AW25="","",RANK(BA25,BA$7:BA$287))</f>
        <v/>
      </c>
      <c r="BC25" s="32">
        <f>IF(BB25="",0,BA$288+1-BB25)</f>
        <v>0</v>
      </c>
      <c r="BD25" s="3">
        <f t="shared" si="26"/>
        <v>843</v>
      </c>
      <c r="BE25" s="5">
        <f>IF(BD25=0,"",RANK(BD25,BD$7:BD$287))</f>
        <v>14</v>
      </c>
      <c r="BF25" s="15"/>
      <c r="BG25" s="16"/>
      <c r="BH25" s="16"/>
      <c r="BI25" s="16"/>
      <c r="BJ25" s="4">
        <f t="shared" si="28"/>
        <v>0</v>
      </c>
      <c r="BK25" s="5" t="str">
        <f>IF(BF25="","",RANK(BJ25,BJ$7:BJ$287))</f>
        <v/>
      </c>
      <c r="BL25" s="32">
        <f>IF(BK25="",0,BJ$288+1-BK25)</f>
        <v>0</v>
      </c>
      <c r="BM25" s="3">
        <f t="shared" si="31"/>
        <v>843</v>
      </c>
      <c r="BN25" s="5">
        <f>IF(BM25=0,"",RANK(BM25,BM$7:BM$287))</f>
        <v>14</v>
      </c>
      <c r="BO25" s="15"/>
      <c r="BP25" s="16"/>
      <c r="BQ25" s="16"/>
      <c r="BR25" s="16"/>
      <c r="BS25" s="4"/>
      <c r="BT25" s="5" t="str">
        <f>IF(BO25="","",RANK(BS25,BS$8:BS$287))</f>
        <v/>
      </c>
      <c r="BU25" s="42">
        <f>IF(BT25="",0,BS$288+1-BT25)</f>
        <v>0</v>
      </c>
      <c r="BV25" s="3">
        <f t="shared" si="36"/>
        <v>843</v>
      </c>
      <c r="BW25" s="64">
        <f>IF(BV25=0,"",RANK(BV25,BV$8:BV$287))</f>
        <v>13</v>
      </c>
    </row>
    <row r="26" spans="2:75">
      <c r="B26" s="43" t="s">
        <v>702</v>
      </c>
      <c r="C26" s="48" t="s">
        <v>542</v>
      </c>
      <c r="D26" s="81" t="s">
        <v>56</v>
      </c>
      <c r="E26" s="58" t="s">
        <v>184</v>
      </c>
      <c r="F26" s="4">
        <v>20</v>
      </c>
      <c r="G26" s="4">
        <v>9</v>
      </c>
      <c r="H26" s="4">
        <v>15</v>
      </c>
      <c r="I26" s="4">
        <f t="shared" si="0"/>
        <v>44</v>
      </c>
      <c r="J26" s="4">
        <f t="shared" si="1"/>
        <v>32</v>
      </c>
      <c r="K26" s="4">
        <f t="shared" si="2"/>
        <v>186</v>
      </c>
      <c r="L26" s="64">
        <f t="shared" si="3"/>
        <v>32</v>
      </c>
      <c r="M26" s="36" t="s">
        <v>780</v>
      </c>
      <c r="N26" s="37">
        <v>13</v>
      </c>
      <c r="O26" s="37">
        <v>14</v>
      </c>
      <c r="P26" s="37">
        <v>9</v>
      </c>
      <c r="Q26" s="4">
        <f t="shared" si="4"/>
        <v>36</v>
      </c>
      <c r="R26" s="5">
        <f t="shared" si="5"/>
        <v>148</v>
      </c>
      <c r="S26" s="32">
        <f t="shared" si="6"/>
        <v>90</v>
      </c>
      <c r="T26" s="3">
        <f t="shared" si="7"/>
        <v>276</v>
      </c>
      <c r="U26" s="64">
        <f t="shared" si="8"/>
        <v>76</v>
      </c>
      <c r="V26" s="36" t="s">
        <v>1092</v>
      </c>
      <c r="W26" s="37">
        <v>16</v>
      </c>
      <c r="X26" s="37">
        <v>20</v>
      </c>
      <c r="Y26" s="37">
        <v>16</v>
      </c>
      <c r="Z26" s="4">
        <f t="shared" si="9"/>
        <v>52</v>
      </c>
      <c r="AA26" s="5">
        <f t="shared" si="10"/>
        <v>6</v>
      </c>
      <c r="AB26" s="32">
        <f t="shared" si="11"/>
        <v>210</v>
      </c>
      <c r="AC26" s="84">
        <f t="shared" si="12"/>
        <v>486</v>
      </c>
      <c r="AD26" s="64">
        <f t="shared" si="13"/>
        <v>34</v>
      </c>
      <c r="AE26" s="36" t="s">
        <v>1316</v>
      </c>
      <c r="AF26" s="37">
        <v>13</v>
      </c>
      <c r="AG26" s="37">
        <v>15</v>
      </c>
      <c r="AH26" s="37">
        <v>14</v>
      </c>
      <c r="AI26" s="4">
        <f t="shared" si="14"/>
        <v>42</v>
      </c>
      <c r="AJ26" s="5">
        <f t="shared" si="15"/>
        <v>47</v>
      </c>
      <c r="AK26" s="32">
        <f t="shared" si="16"/>
        <v>190</v>
      </c>
      <c r="AL26" s="3">
        <f t="shared" si="17"/>
        <v>676</v>
      </c>
      <c r="AM26" s="5">
        <f t="shared" si="18"/>
        <v>23</v>
      </c>
      <c r="AN26" s="36" t="s">
        <v>1609</v>
      </c>
      <c r="AO26" s="37">
        <v>16</v>
      </c>
      <c r="AP26" s="37">
        <v>14</v>
      </c>
      <c r="AQ26" s="37">
        <v>16</v>
      </c>
      <c r="AR26" s="5">
        <f t="shared" si="19"/>
        <v>46</v>
      </c>
      <c r="AS26" s="5">
        <f t="shared" si="38"/>
        <v>56</v>
      </c>
      <c r="AT26" s="32">
        <f t="shared" si="20"/>
        <v>164</v>
      </c>
      <c r="AU26" s="3">
        <f t="shared" si="21"/>
        <v>840</v>
      </c>
      <c r="AV26" s="5">
        <f t="shared" si="22"/>
        <v>21</v>
      </c>
      <c r="AW26" s="36"/>
      <c r="AX26" s="37"/>
      <c r="AY26" s="37"/>
      <c r="AZ26" s="37"/>
      <c r="BA26" s="5"/>
      <c r="BB26" s="5"/>
      <c r="BC26" s="32"/>
      <c r="BD26" s="3"/>
      <c r="BE26" s="5"/>
      <c r="BF26" s="15"/>
      <c r="BG26" s="16"/>
      <c r="BH26" s="16"/>
      <c r="BI26" s="16"/>
      <c r="BJ26" s="4"/>
      <c r="BK26" s="5"/>
      <c r="BL26" s="32"/>
      <c r="BM26" s="3"/>
      <c r="BN26" s="5"/>
      <c r="BO26" s="15"/>
      <c r="BP26" s="16"/>
      <c r="BQ26" s="16"/>
      <c r="BR26" s="16"/>
      <c r="BS26" s="4"/>
      <c r="BT26" s="5"/>
      <c r="BU26" s="42"/>
      <c r="BV26" s="3"/>
      <c r="BW26" s="64"/>
    </row>
    <row r="27" spans="2:75">
      <c r="B27" s="43" t="s">
        <v>372</v>
      </c>
      <c r="C27" s="48" t="s">
        <v>544</v>
      </c>
      <c r="D27" s="81" t="s">
        <v>567</v>
      </c>
      <c r="E27" s="58" t="s">
        <v>160</v>
      </c>
      <c r="F27" s="4">
        <v>17</v>
      </c>
      <c r="G27" s="4">
        <v>16</v>
      </c>
      <c r="H27" s="4">
        <v>17</v>
      </c>
      <c r="I27" s="4">
        <f t="shared" si="0"/>
        <v>50</v>
      </c>
      <c r="J27" s="4">
        <f t="shared" si="1"/>
        <v>7</v>
      </c>
      <c r="K27" s="4">
        <f t="shared" si="2"/>
        <v>211</v>
      </c>
      <c r="L27" s="64">
        <f t="shared" si="3"/>
        <v>7</v>
      </c>
      <c r="M27" s="36" t="s">
        <v>710</v>
      </c>
      <c r="N27" s="37">
        <v>20</v>
      </c>
      <c r="O27" s="37">
        <v>15</v>
      </c>
      <c r="P27" s="37">
        <v>17</v>
      </c>
      <c r="Q27" s="4">
        <f t="shared" si="4"/>
        <v>52</v>
      </c>
      <c r="R27" s="5">
        <f t="shared" si="5"/>
        <v>3</v>
      </c>
      <c r="S27" s="32">
        <f t="shared" si="6"/>
        <v>235</v>
      </c>
      <c r="T27" s="3">
        <f t="shared" si="7"/>
        <v>446</v>
      </c>
      <c r="U27" s="64">
        <f t="shared" si="8"/>
        <v>1</v>
      </c>
      <c r="V27" s="36" t="s">
        <v>1027</v>
      </c>
      <c r="W27" s="37">
        <v>6</v>
      </c>
      <c r="X27" s="37">
        <v>11</v>
      </c>
      <c r="Y27" s="37">
        <v>15</v>
      </c>
      <c r="Z27" s="4">
        <f t="shared" si="9"/>
        <v>32</v>
      </c>
      <c r="AA27" s="5">
        <f t="shared" si="10"/>
        <v>179</v>
      </c>
      <c r="AB27" s="32">
        <f t="shared" si="11"/>
        <v>37</v>
      </c>
      <c r="AC27" s="84">
        <f t="shared" si="12"/>
        <v>483</v>
      </c>
      <c r="AD27" s="64">
        <f t="shared" si="13"/>
        <v>38</v>
      </c>
      <c r="AE27" s="36" t="s">
        <v>1288</v>
      </c>
      <c r="AF27" s="37">
        <v>12</v>
      </c>
      <c r="AG27" s="37">
        <v>14</v>
      </c>
      <c r="AH27" s="37">
        <v>19</v>
      </c>
      <c r="AI27" s="4">
        <f t="shared" si="14"/>
        <v>45</v>
      </c>
      <c r="AJ27" s="5">
        <f t="shared" si="15"/>
        <v>27</v>
      </c>
      <c r="AK27" s="32">
        <f t="shared" si="16"/>
        <v>210</v>
      </c>
      <c r="AL27" s="3">
        <f t="shared" si="17"/>
        <v>693</v>
      </c>
      <c r="AM27" s="5">
        <f t="shared" si="18"/>
        <v>18</v>
      </c>
      <c r="AN27" s="15" t="s">
        <v>1545</v>
      </c>
      <c r="AO27" s="16">
        <v>11</v>
      </c>
      <c r="AP27" s="16">
        <v>14</v>
      </c>
      <c r="AQ27" s="16">
        <v>19</v>
      </c>
      <c r="AR27" s="5">
        <f t="shared" si="19"/>
        <v>44</v>
      </c>
      <c r="AS27" s="5">
        <f t="shared" si="38"/>
        <v>81</v>
      </c>
      <c r="AT27" s="32">
        <f t="shared" si="20"/>
        <v>139</v>
      </c>
      <c r="AU27" s="3">
        <f t="shared" si="21"/>
        <v>832</v>
      </c>
      <c r="AV27" s="5">
        <f t="shared" si="22"/>
        <v>22</v>
      </c>
      <c r="AW27" s="15"/>
      <c r="AX27" s="16"/>
      <c r="AY27" s="16"/>
      <c r="AZ27" s="16"/>
      <c r="BA27" s="5">
        <f t="shared" si="39"/>
        <v>0</v>
      </c>
      <c r="BB27" s="5" t="str">
        <f>IF(AW27="","",RANK(BA27,BA$7:BA$287))</f>
        <v/>
      </c>
      <c r="BC27" s="32">
        <f>IF(BB27="",0,BA$288+1-BB27)</f>
        <v>0</v>
      </c>
      <c r="BD27" s="3">
        <f t="shared" si="26"/>
        <v>832</v>
      </c>
      <c r="BE27" s="5">
        <f>IF(BD27=0,"",RANK(BD27,BD$7:BD$287))</f>
        <v>15</v>
      </c>
      <c r="BF27" s="15"/>
      <c r="BG27" s="16"/>
      <c r="BH27" s="16"/>
      <c r="BI27" s="16"/>
      <c r="BJ27" s="4">
        <f t="shared" si="28"/>
        <v>0</v>
      </c>
      <c r="BK27" s="5" t="str">
        <f>IF(BF27="","",RANK(BJ27,BJ$7:BJ$287))</f>
        <v/>
      </c>
      <c r="BL27" s="32">
        <f>IF(BK27="",0,BJ$288+1-BK27)</f>
        <v>0</v>
      </c>
      <c r="BM27" s="3">
        <f t="shared" si="31"/>
        <v>832</v>
      </c>
      <c r="BN27" s="5">
        <f>IF(BM27=0,"",RANK(BM27,BM$7:BM$287))</f>
        <v>15</v>
      </c>
      <c r="BO27" s="15"/>
      <c r="BP27" s="16"/>
      <c r="BQ27" s="16"/>
      <c r="BR27" s="16"/>
      <c r="BS27" s="4">
        <f>SUM(BP27:BR27)</f>
        <v>0</v>
      </c>
      <c r="BT27" s="5" t="str">
        <f>IF(BO27="","",RANK(BS27,BS$8:BS$287))</f>
        <v/>
      </c>
      <c r="BU27" s="42">
        <f>IF(BT27="",0,BS$288+1-BT27)</f>
        <v>0</v>
      </c>
      <c r="BV27" s="3">
        <f t="shared" si="36"/>
        <v>832</v>
      </c>
      <c r="BW27" s="64">
        <f>IF(BV27=0,"",RANK(BV27,BV$8:BV$287))</f>
        <v>14</v>
      </c>
    </row>
    <row r="28" spans="2:75">
      <c r="B28" s="43" t="s">
        <v>381</v>
      </c>
      <c r="C28" s="48" t="s">
        <v>547</v>
      </c>
      <c r="D28" s="81" t="s">
        <v>145</v>
      </c>
      <c r="E28" s="58" t="s">
        <v>170</v>
      </c>
      <c r="F28" s="4">
        <v>18</v>
      </c>
      <c r="G28" s="4">
        <v>15</v>
      </c>
      <c r="H28" s="4">
        <v>14</v>
      </c>
      <c r="I28" s="4">
        <f t="shared" si="0"/>
        <v>47</v>
      </c>
      <c r="J28" s="4">
        <f t="shared" si="1"/>
        <v>15</v>
      </c>
      <c r="K28" s="4">
        <f t="shared" si="2"/>
        <v>203</v>
      </c>
      <c r="L28" s="64">
        <f t="shared" si="3"/>
        <v>15</v>
      </c>
      <c r="M28" s="36" t="s">
        <v>934</v>
      </c>
      <c r="N28" s="37">
        <v>16</v>
      </c>
      <c r="O28" s="37">
        <v>12</v>
      </c>
      <c r="P28" s="37">
        <v>17</v>
      </c>
      <c r="Q28" s="4">
        <f t="shared" si="4"/>
        <v>45</v>
      </c>
      <c r="R28" s="5">
        <f t="shared" si="5"/>
        <v>42</v>
      </c>
      <c r="S28" s="32">
        <f t="shared" si="6"/>
        <v>196</v>
      </c>
      <c r="T28" s="3">
        <f t="shared" si="7"/>
        <v>399</v>
      </c>
      <c r="U28" s="64">
        <f t="shared" si="8"/>
        <v>11</v>
      </c>
      <c r="V28" s="36" t="s">
        <v>1231</v>
      </c>
      <c r="W28" s="37">
        <v>9</v>
      </c>
      <c r="X28" s="37">
        <v>16</v>
      </c>
      <c r="Y28" s="37">
        <v>15</v>
      </c>
      <c r="Z28" s="4">
        <f t="shared" si="9"/>
        <v>40</v>
      </c>
      <c r="AA28" s="5">
        <f t="shared" si="10"/>
        <v>79</v>
      </c>
      <c r="AB28" s="32">
        <f t="shared" si="11"/>
        <v>137</v>
      </c>
      <c r="AC28" s="84">
        <f t="shared" si="12"/>
        <v>536</v>
      </c>
      <c r="AD28" s="64">
        <f t="shared" si="13"/>
        <v>12</v>
      </c>
      <c r="AE28" s="36" t="s">
        <v>1266</v>
      </c>
      <c r="AF28" s="37">
        <v>14</v>
      </c>
      <c r="AG28" s="37">
        <v>20</v>
      </c>
      <c r="AH28" s="37">
        <v>16</v>
      </c>
      <c r="AI28" s="4">
        <f t="shared" si="14"/>
        <v>50</v>
      </c>
      <c r="AJ28" s="5">
        <f t="shared" si="15"/>
        <v>4</v>
      </c>
      <c r="AK28" s="32">
        <f t="shared" si="16"/>
        <v>233</v>
      </c>
      <c r="AL28" s="3">
        <f t="shared" si="17"/>
        <v>769</v>
      </c>
      <c r="AM28" s="5">
        <f t="shared" si="18"/>
        <v>5</v>
      </c>
      <c r="AN28" s="15" t="s">
        <v>1752</v>
      </c>
      <c r="AO28" s="16">
        <v>12</v>
      </c>
      <c r="AP28" s="16">
        <v>13</v>
      </c>
      <c r="AQ28" s="16">
        <v>14</v>
      </c>
      <c r="AR28" s="5">
        <f t="shared" si="19"/>
        <v>39</v>
      </c>
      <c r="AS28" s="5">
        <f t="shared" si="38"/>
        <v>158</v>
      </c>
      <c r="AT28" s="32">
        <f t="shared" si="20"/>
        <v>62</v>
      </c>
      <c r="AU28" s="3">
        <f t="shared" si="21"/>
        <v>831</v>
      </c>
      <c r="AV28" s="5">
        <f t="shared" si="22"/>
        <v>23</v>
      </c>
      <c r="AW28" s="15"/>
      <c r="AX28" s="16"/>
      <c r="AY28" s="16"/>
      <c r="AZ28" s="16"/>
      <c r="BA28" s="5"/>
      <c r="BB28" s="5"/>
      <c r="BC28" s="32"/>
      <c r="BD28" s="3"/>
      <c r="BE28" s="5"/>
      <c r="BF28" s="15"/>
      <c r="BG28" s="16"/>
      <c r="BH28" s="16"/>
      <c r="BI28" s="16"/>
      <c r="BJ28" s="4"/>
      <c r="BK28" s="5"/>
      <c r="BL28" s="32"/>
      <c r="BM28" s="3"/>
      <c r="BN28" s="5"/>
      <c r="BO28" s="15"/>
      <c r="BP28" s="16"/>
      <c r="BQ28" s="16"/>
      <c r="BR28" s="16"/>
      <c r="BS28" s="4"/>
      <c r="BT28" s="5"/>
      <c r="BU28" s="42"/>
      <c r="BV28" s="3"/>
      <c r="BW28" s="64"/>
    </row>
    <row r="29" spans="2:75">
      <c r="B29" s="43" t="s">
        <v>390</v>
      </c>
      <c r="C29" s="48" t="s">
        <v>543</v>
      </c>
      <c r="D29" s="81" t="s">
        <v>110</v>
      </c>
      <c r="E29" s="58" t="s">
        <v>178</v>
      </c>
      <c r="F29" s="4">
        <v>15</v>
      </c>
      <c r="G29" s="4">
        <v>16</v>
      </c>
      <c r="H29" s="4">
        <v>14</v>
      </c>
      <c r="I29" s="4">
        <f t="shared" si="0"/>
        <v>45</v>
      </c>
      <c r="J29" s="4">
        <f t="shared" si="1"/>
        <v>24</v>
      </c>
      <c r="K29" s="4">
        <f t="shared" si="2"/>
        <v>194</v>
      </c>
      <c r="L29" s="64">
        <f t="shared" si="3"/>
        <v>24</v>
      </c>
      <c r="M29" s="36" t="s">
        <v>873</v>
      </c>
      <c r="N29" s="37">
        <v>9</v>
      </c>
      <c r="O29" s="37">
        <v>12</v>
      </c>
      <c r="P29" s="37">
        <v>16</v>
      </c>
      <c r="Q29" s="4">
        <f t="shared" si="4"/>
        <v>37</v>
      </c>
      <c r="R29" s="5">
        <f t="shared" si="5"/>
        <v>132</v>
      </c>
      <c r="S29" s="32">
        <f t="shared" si="6"/>
        <v>106</v>
      </c>
      <c r="T29" s="3">
        <f t="shared" si="7"/>
        <v>300</v>
      </c>
      <c r="U29" s="64">
        <f t="shared" si="8"/>
        <v>68</v>
      </c>
      <c r="V29" s="36" t="s">
        <v>1170</v>
      </c>
      <c r="W29" s="37">
        <v>14</v>
      </c>
      <c r="X29" s="37">
        <v>17</v>
      </c>
      <c r="Y29" s="37">
        <v>15</v>
      </c>
      <c r="Z29" s="4">
        <f t="shared" si="9"/>
        <v>46</v>
      </c>
      <c r="AA29" s="5">
        <f t="shared" si="10"/>
        <v>30</v>
      </c>
      <c r="AB29" s="32">
        <f t="shared" si="11"/>
        <v>186</v>
      </c>
      <c r="AC29" s="84">
        <f t="shared" si="12"/>
        <v>486</v>
      </c>
      <c r="AD29" s="64">
        <f t="shared" si="13"/>
        <v>34</v>
      </c>
      <c r="AE29" s="36" t="s">
        <v>1357</v>
      </c>
      <c r="AF29" s="37">
        <v>11</v>
      </c>
      <c r="AG29" s="37">
        <v>14</v>
      </c>
      <c r="AH29" s="37">
        <v>14</v>
      </c>
      <c r="AI29" s="4">
        <f t="shared" si="14"/>
        <v>39</v>
      </c>
      <c r="AJ29" s="5">
        <f t="shared" si="15"/>
        <v>85</v>
      </c>
      <c r="AK29" s="32">
        <f t="shared" si="16"/>
        <v>152</v>
      </c>
      <c r="AL29" s="3">
        <f t="shared" si="17"/>
        <v>638</v>
      </c>
      <c r="AM29" s="5">
        <f t="shared" si="18"/>
        <v>32</v>
      </c>
      <c r="AN29" s="15" t="s">
        <v>1695</v>
      </c>
      <c r="AO29" s="16">
        <v>15</v>
      </c>
      <c r="AP29" s="16">
        <v>15</v>
      </c>
      <c r="AQ29" s="16">
        <v>17</v>
      </c>
      <c r="AR29" s="5">
        <f t="shared" si="19"/>
        <v>47</v>
      </c>
      <c r="AS29" s="5">
        <f t="shared" si="38"/>
        <v>41</v>
      </c>
      <c r="AT29" s="32">
        <f t="shared" si="20"/>
        <v>179</v>
      </c>
      <c r="AU29" s="3">
        <f t="shared" si="21"/>
        <v>817</v>
      </c>
      <c r="AV29" s="5">
        <f t="shared" si="22"/>
        <v>24</v>
      </c>
      <c r="AW29" s="15"/>
      <c r="AX29" s="16"/>
      <c r="AY29" s="16"/>
      <c r="AZ29" s="16"/>
      <c r="BA29" s="5">
        <f t="shared" si="39"/>
        <v>0</v>
      </c>
      <c r="BB29" s="5" t="str">
        <f>IF(AW29="","",RANK(BA29,BA$7:BA$287))</f>
        <v/>
      </c>
      <c r="BC29" s="32">
        <f>IF(BB29="",0,BA$288+1-BB29)</f>
        <v>0</v>
      </c>
      <c r="BD29" s="3">
        <f t="shared" si="26"/>
        <v>817</v>
      </c>
      <c r="BE29" s="5">
        <f>IF(BD29=0,"",RANK(BD29,BD$7:BD$287))</f>
        <v>16</v>
      </c>
      <c r="BF29" s="15"/>
      <c r="BG29" s="16"/>
      <c r="BH29" s="16"/>
      <c r="BI29" s="16"/>
      <c r="BJ29" s="4">
        <f t="shared" si="28"/>
        <v>0</v>
      </c>
      <c r="BK29" s="5" t="str">
        <f>IF(BF29="","",RANK(BJ29,BJ$7:BJ$287))</f>
        <v/>
      </c>
      <c r="BL29" s="32">
        <f>IF(BK29="",0,BJ$288+1-BK29)</f>
        <v>0</v>
      </c>
      <c r="BM29" s="3">
        <f t="shared" si="31"/>
        <v>817</v>
      </c>
      <c r="BN29" s="5">
        <f>IF(BM29=0,"",RANK(BM29,BM$7:BM$287))</f>
        <v>16</v>
      </c>
      <c r="BO29" s="15"/>
      <c r="BP29" s="16"/>
      <c r="BQ29" s="16"/>
      <c r="BR29" s="16"/>
      <c r="BS29" s="4">
        <f>SUM(BP29:BR29)</f>
        <v>0</v>
      </c>
      <c r="BT29" s="5" t="str">
        <f>IF(BO29="","",RANK(BS29,BS$8:BS$287))</f>
        <v/>
      </c>
      <c r="BU29" s="42">
        <f>IF(BT29="",0,BS$288+1-BT29)</f>
        <v>0</v>
      </c>
      <c r="BV29" s="3">
        <f t="shared" si="36"/>
        <v>817</v>
      </c>
      <c r="BW29" s="64">
        <f>IF(BV29=0,"",RANK(BV29,BV$8:BV$287))</f>
        <v>15</v>
      </c>
    </row>
    <row r="30" spans="2:75">
      <c r="B30" s="43" t="s">
        <v>428</v>
      </c>
      <c r="C30" s="48" t="s">
        <v>549</v>
      </c>
      <c r="D30" s="81" t="s">
        <v>43</v>
      </c>
      <c r="E30" s="58" t="s">
        <v>227</v>
      </c>
      <c r="F30" s="4">
        <v>12</v>
      </c>
      <c r="G30" s="4">
        <v>15</v>
      </c>
      <c r="H30" s="4">
        <v>13</v>
      </c>
      <c r="I30" s="4">
        <f t="shared" si="0"/>
        <v>40</v>
      </c>
      <c r="J30" s="4">
        <f t="shared" si="1"/>
        <v>66</v>
      </c>
      <c r="K30" s="4">
        <f t="shared" si="2"/>
        <v>152</v>
      </c>
      <c r="L30" s="64">
        <f t="shared" si="3"/>
        <v>66</v>
      </c>
      <c r="M30" s="36" t="s">
        <v>749</v>
      </c>
      <c r="N30" s="37">
        <v>14</v>
      </c>
      <c r="O30" s="37">
        <v>11</v>
      </c>
      <c r="P30" s="37">
        <v>11</v>
      </c>
      <c r="Q30" s="4">
        <f t="shared" si="4"/>
        <v>36</v>
      </c>
      <c r="R30" s="5">
        <f t="shared" si="5"/>
        <v>148</v>
      </c>
      <c r="S30" s="32">
        <f t="shared" si="6"/>
        <v>90</v>
      </c>
      <c r="T30" s="3">
        <f t="shared" si="7"/>
        <v>242</v>
      </c>
      <c r="U30" s="64">
        <f t="shared" si="8"/>
        <v>97</v>
      </c>
      <c r="V30" s="36" t="s">
        <v>1062</v>
      </c>
      <c r="W30" s="37">
        <v>17</v>
      </c>
      <c r="X30" s="37">
        <v>12</v>
      </c>
      <c r="Y30" s="37">
        <v>16</v>
      </c>
      <c r="Z30" s="4">
        <f t="shared" si="9"/>
        <v>45</v>
      </c>
      <c r="AA30" s="5">
        <f t="shared" si="10"/>
        <v>36</v>
      </c>
      <c r="AB30" s="32">
        <f t="shared" si="11"/>
        <v>180</v>
      </c>
      <c r="AC30" s="84">
        <f t="shared" si="12"/>
        <v>422</v>
      </c>
      <c r="AD30" s="64">
        <f t="shared" si="13"/>
        <v>58</v>
      </c>
      <c r="AE30" s="36" t="s">
        <v>1279</v>
      </c>
      <c r="AF30" s="37">
        <v>16</v>
      </c>
      <c r="AG30" s="37">
        <v>16</v>
      </c>
      <c r="AH30" s="37">
        <v>15</v>
      </c>
      <c r="AI30" s="4">
        <f t="shared" si="14"/>
        <v>47</v>
      </c>
      <c r="AJ30" s="5">
        <f t="shared" si="15"/>
        <v>15</v>
      </c>
      <c r="AK30" s="32">
        <f t="shared" si="16"/>
        <v>222</v>
      </c>
      <c r="AL30" s="3">
        <f t="shared" si="17"/>
        <v>644</v>
      </c>
      <c r="AM30" s="5">
        <f t="shared" si="18"/>
        <v>31</v>
      </c>
      <c r="AN30" s="15" t="s">
        <v>1578</v>
      </c>
      <c r="AO30" s="16">
        <v>17</v>
      </c>
      <c r="AP30" s="16">
        <v>13</v>
      </c>
      <c r="AQ30" s="16">
        <v>16</v>
      </c>
      <c r="AR30" s="5">
        <f t="shared" si="19"/>
        <v>46</v>
      </c>
      <c r="AS30" s="5">
        <f t="shared" si="38"/>
        <v>56</v>
      </c>
      <c r="AT30" s="32">
        <f t="shared" si="20"/>
        <v>164</v>
      </c>
      <c r="AU30" s="3">
        <f t="shared" si="21"/>
        <v>808</v>
      </c>
      <c r="AV30" s="5">
        <f t="shared" si="22"/>
        <v>25</v>
      </c>
      <c r="AW30" s="15"/>
      <c r="AX30" s="16"/>
      <c r="AY30" s="16"/>
      <c r="AZ30" s="16"/>
      <c r="BA30" s="5"/>
      <c r="BB30" s="5"/>
      <c r="BC30" s="32"/>
      <c r="BD30" s="3"/>
      <c r="BE30" s="5"/>
      <c r="BF30" s="15"/>
      <c r="BG30" s="16"/>
      <c r="BH30" s="16"/>
      <c r="BI30" s="16"/>
      <c r="BJ30" s="4"/>
      <c r="BK30" s="5"/>
      <c r="BL30" s="32"/>
      <c r="BM30" s="3"/>
      <c r="BN30" s="5"/>
      <c r="BO30" s="15"/>
      <c r="BP30" s="16"/>
      <c r="BQ30" s="16"/>
      <c r="BR30" s="16"/>
      <c r="BS30" s="4"/>
      <c r="BT30" s="5"/>
      <c r="BU30" s="42"/>
      <c r="BV30" s="3"/>
      <c r="BW30" s="64"/>
    </row>
    <row r="31" spans="2:75">
      <c r="B31" s="43" t="s">
        <v>447</v>
      </c>
      <c r="C31" s="48" t="s">
        <v>543</v>
      </c>
      <c r="D31" s="81" t="s">
        <v>105</v>
      </c>
      <c r="E31" s="58" t="s">
        <v>262</v>
      </c>
      <c r="F31" s="4">
        <v>12</v>
      </c>
      <c r="G31" s="4">
        <v>12</v>
      </c>
      <c r="H31" s="4">
        <v>13</v>
      </c>
      <c r="I31" s="4">
        <f t="shared" si="0"/>
        <v>37</v>
      </c>
      <c r="J31" s="4">
        <f t="shared" si="1"/>
        <v>96</v>
      </c>
      <c r="K31" s="4">
        <f t="shared" si="2"/>
        <v>122</v>
      </c>
      <c r="L31" s="64">
        <f t="shared" si="3"/>
        <v>96</v>
      </c>
      <c r="M31" s="15" t="s">
        <v>866</v>
      </c>
      <c r="N31" s="16">
        <v>14</v>
      </c>
      <c r="O31" s="16">
        <v>11</v>
      </c>
      <c r="P31" s="16">
        <v>14</v>
      </c>
      <c r="Q31" s="4">
        <f t="shared" si="4"/>
        <v>39</v>
      </c>
      <c r="R31" s="5">
        <f t="shared" si="5"/>
        <v>106</v>
      </c>
      <c r="S31" s="32">
        <f t="shared" si="6"/>
        <v>132</v>
      </c>
      <c r="T31" s="3">
        <f t="shared" si="7"/>
        <v>254</v>
      </c>
      <c r="U31" s="64">
        <f t="shared" si="8"/>
        <v>90</v>
      </c>
      <c r="V31" s="15" t="s">
        <v>1164</v>
      </c>
      <c r="W31" s="16">
        <v>16</v>
      </c>
      <c r="X31" s="16">
        <v>13</v>
      </c>
      <c r="Y31" s="16">
        <v>15</v>
      </c>
      <c r="Z31" s="4">
        <f t="shared" si="9"/>
        <v>44</v>
      </c>
      <c r="AA31" s="5">
        <f t="shared" si="10"/>
        <v>42</v>
      </c>
      <c r="AB31" s="32">
        <f t="shared" si="11"/>
        <v>174</v>
      </c>
      <c r="AC31" s="84">
        <f t="shared" si="12"/>
        <v>428</v>
      </c>
      <c r="AD31" s="64">
        <f t="shared" si="13"/>
        <v>56</v>
      </c>
      <c r="AE31" s="36" t="s">
        <v>1339</v>
      </c>
      <c r="AF31" s="37">
        <v>12</v>
      </c>
      <c r="AG31" s="37">
        <v>15</v>
      </c>
      <c r="AH31" s="37">
        <v>13</v>
      </c>
      <c r="AI31" s="4">
        <f t="shared" si="14"/>
        <v>40</v>
      </c>
      <c r="AJ31" s="5">
        <f t="shared" si="15"/>
        <v>66</v>
      </c>
      <c r="AK31" s="32">
        <f t="shared" si="16"/>
        <v>171</v>
      </c>
      <c r="AL31" s="3">
        <f t="shared" si="17"/>
        <v>599</v>
      </c>
      <c r="AM31" s="5">
        <f t="shared" si="18"/>
        <v>46</v>
      </c>
      <c r="AN31" s="15" t="s">
        <v>1689</v>
      </c>
      <c r="AO31" s="16">
        <v>16</v>
      </c>
      <c r="AP31" s="16">
        <v>14</v>
      </c>
      <c r="AQ31" s="16">
        <v>20</v>
      </c>
      <c r="AR31" s="5">
        <f t="shared" si="19"/>
        <v>50</v>
      </c>
      <c r="AS31" s="5">
        <f t="shared" si="38"/>
        <v>16</v>
      </c>
      <c r="AT31" s="32">
        <f t="shared" si="20"/>
        <v>204</v>
      </c>
      <c r="AU31" s="3">
        <f t="shared" si="21"/>
        <v>803</v>
      </c>
      <c r="AV31" s="5">
        <f t="shared" si="22"/>
        <v>26</v>
      </c>
      <c r="AW31" s="15"/>
      <c r="AX31" s="16"/>
      <c r="AY31" s="16"/>
      <c r="AZ31" s="16"/>
      <c r="BA31" s="5">
        <f t="shared" si="39"/>
        <v>0</v>
      </c>
      <c r="BB31" s="5" t="str">
        <f t="shared" ref="BB31:BB38" si="40">IF(AW31="","",RANK(BA31,BA$7:BA$287))</f>
        <v/>
      </c>
      <c r="BC31" s="32">
        <f>IF(BB31="",0,BA$288+1-BB31)</f>
        <v>0</v>
      </c>
      <c r="BD31" s="3">
        <f t="shared" si="26"/>
        <v>803</v>
      </c>
      <c r="BE31" s="5">
        <f t="shared" ref="BE31:BE38" si="41">IF(BD31=0,"",RANK(BD31,BD$7:BD$287))</f>
        <v>17</v>
      </c>
      <c r="BF31" s="15"/>
      <c r="BG31" s="16"/>
      <c r="BH31" s="16"/>
      <c r="BI31" s="16"/>
      <c r="BJ31" s="4">
        <f t="shared" si="28"/>
        <v>0</v>
      </c>
      <c r="BK31" s="5" t="str">
        <f t="shared" ref="BK31:BK38" si="42">IF(BF31="","",RANK(BJ31,BJ$7:BJ$287))</f>
        <v/>
      </c>
      <c r="BL31" s="32">
        <f t="shared" ref="BL31:BL38" si="43">IF(BK31="",0,BJ$288+1-BK31)</f>
        <v>0</v>
      </c>
      <c r="BM31" s="3">
        <f t="shared" si="31"/>
        <v>803</v>
      </c>
      <c r="BN31" s="5">
        <f t="shared" ref="BN31:BN38" si="44">IF(BM31=0,"",RANK(BM31,BM$7:BM$287))</f>
        <v>17</v>
      </c>
      <c r="BO31" s="15"/>
      <c r="BP31" s="16"/>
      <c r="BQ31" s="16"/>
      <c r="BR31" s="16"/>
      <c r="BS31" s="4">
        <f>SUM(BP31:BR31)</f>
        <v>0</v>
      </c>
      <c r="BT31" s="5" t="str">
        <f t="shared" ref="BT31:BT38" si="45">IF(BO31="","",RANK(BS31,BS$8:BS$287))</f>
        <v/>
      </c>
      <c r="BU31" s="42">
        <f t="shared" ref="BU31:BU38" si="46">IF(BT31="",0,BS$288+1-BT31)</f>
        <v>0</v>
      </c>
      <c r="BV31" s="3">
        <f t="shared" si="36"/>
        <v>803</v>
      </c>
      <c r="BW31" s="64">
        <f t="shared" ref="BW31:BW38" si="47">IF(BV31=0,"",RANK(BV31,BV$8:BV$287))</f>
        <v>16</v>
      </c>
    </row>
    <row r="32" spans="2:75">
      <c r="B32" s="43" t="s">
        <v>383</v>
      </c>
      <c r="C32" s="48" t="s">
        <v>548</v>
      </c>
      <c r="D32" s="81" t="s">
        <v>570</v>
      </c>
      <c r="E32" s="58" t="s">
        <v>173</v>
      </c>
      <c r="F32" s="4">
        <v>19</v>
      </c>
      <c r="G32" s="4">
        <v>13</v>
      </c>
      <c r="H32" s="4">
        <v>14</v>
      </c>
      <c r="I32" s="4">
        <f t="shared" si="0"/>
        <v>46</v>
      </c>
      <c r="J32" s="4">
        <f t="shared" si="1"/>
        <v>21</v>
      </c>
      <c r="K32" s="4">
        <f t="shared" si="2"/>
        <v>197</v>
      </c>
      <c r="L32" s="64">
        <f t="shared" si="3"/>
        <v>21</v>
      </c>
      <c r="M32" s="15" t="s">
        <v>732</v>
      </c>
      <c r="N32" s="16">
        <v>17</v>
      </c>
      <c r="O32" s="16">
        <v>14</v>
      </c>
      <c r="P32" s="16">
        <v>15</v>
      </c>
      <c r="Q32" s="4">
        <f t="shared" si="4"/>
        <v>46</v>
      </c>
      <c r="R32" s="5">
        <f t="shared" si="5"/>
        <v>31</v>
      </c>
      <c r="S32" s="32">
        <f t="shared" si="6"/>
        <v>207</v>
      </c>
      <c r="T32" s="3">
        <f t="shared" si="7"/>
        <v>404</v>
      </c>
      <c r="U32" s="64">
        <f t="shared" si="8"/>
        <v>10</v>
      </c>
      <c r="V32" s="15" t="s">
        <v>1047</v>
      </c>
      <c r="W32" s="16">
        <v>10</v>
      </c>
      <c r="X32" s="16">
        <v>14</v>
      </c>
      <c r="Y32" s="16">
        <v>14</v>
      </c>
      <c r="Z32" s="4">
        <f t="shared" si="9"/>
        <v>38</v>
      </c>
      <c r="AA32" s="5">
        <f t="shared" si="10"/>
        <v>104</v>
      </c>
      <c r="AB32" s="32">
        <f t="shared" si="11"/>
        <v>112</v>
      </c>
      <c r="AC32" s="84">
        <f t="shared" si="12"/>
        <v>516</v>
      </c>
      <c r="AD32" s="64">
        <f t="shared" si="13"/>
        <v>22</v>
      </c>
      <c r="AE32" s="36" t="s">
        <v>1309</v>
      </c>
      <c r="AF32" s="37">
        <v>14</v>
      </c>
      <c r="AG32" s="37">
        <v>16</v>
      </c>
      <c r="AH32" s="37">
        <v>12</v>
      </c>
      <c r="AI32" s="4">
        <f t="shared" si="14"/>
        <v>42</v>
      </c>
      <c r="AJ32" s="5">
        <f t="shared" si="15"/>
        <v>47</v>
      </c>
      <c r="AK32" s="32">
        <f t="shared" si="16"/>
        <v>190</v>
      </c>
      <c r="AL32" s="3">
        <f t="shared" si="17"/>
        <v>706</v>
      </c>
      <c r="AM32" s="5">
        <f t="shared" si="18"/>
        <v>15</v>
      </c>
      <c r="AN32" s="15" t="s">
        <v>1564</v>
      </c>
      <c r="AO32" s="16">
        <v>14</v>
      </c>
      <c r="AP32" s="16">
        <v>14</v>
      </c>
      <c r="AQ32" s="16">
        <v>13</v>
      </c>
      <c r="AR32" s="5">
        <f t="shared" si="19"/>
        <v>41</v>
      </c>
      <c r="AS32" s="5">
        <f t="shared" si="38"/>
        <v>131</v>
      </c>
      <c r="AT32" s="32">
        <f t="shared" si="20"/>
        <v>89</v>
      </c>
      <c r="AU32" s="3">
        <f t="shared" si="21"/>
        <v>795</v>
      </c>
      <c r="AV32" s="5">
        <f t="shared" si="22"/>
        <v>27</v>
      </c>
      <c r="AW32" s="15"/>
      <c r="AX32" s="16"/>
      <c r="AY32" s="16"/>
      <c r="AZ32" s="16"/>
      <c r="BA32" s="5">
        <f t="shared" si="39"/>
        <v>0</v>
      </c>
      <c r="BB32" s="5" t="str">
        <f t="shared" si="40"/>
        <v/>
      </c>
      <c r="BC32" s="32">
        <f>IF(BB32="",0,BA$288+1-BB32)</f>
        <v>0</v>
      </c>
      <c r="BD32" s="3">
        <f t="shared" si="26"/>
        <v>795</v>
      </c>
      <c r="BE32" s="5">
        <f t="shared" si="41"/>
        <v>18</v>
      </c>
      <c r="BF32" s="15"/>
      <c r="BG32" s="16"/>
      <c r="BH32" s="16"/>
      <c r="BI32" s="16"/>
      <c r="BJ32" s="4">
        <f t="shared" si="28"/>
        <v>0</v>
      </c>
      <c r="BK32" s="5" t="str">
        <f t="shared" si="42"/>
        <v/>
      </c>
      <c r="BL32" s="32">
        <f t="shared" si="43"/>
        <v>0</v>
      </c>
      <c r="BM32" s="3">
        <f t="shared" si="31"/>
        <v>795</v>
      </c>
      <c r="BN32" s="5">
        <f t="shared" si="44"/>
        <v>18</v>
      </c>
      <c r="BO32" s="15"/>
      <c r="BP32" s="16"/>
      <c r="BQ32" s="16"/>
      <c r="BR32" s="16"/>
      <c r="BS32" s="4">
        <f>SUM(BP32:BR32)</f>
        <v>0</v>
      </c>
      <c r="BT32" s="5" t="str">
        <f t="shared" si="45"/>
        <v/>
      </c>
      <c r="BU32" s="42">
        <f t="shared" si="46"/>
        <v>0</v>
      </c>
      <c r="BV32" s="3">
        <f t="shared" si="36"/>
        <v>795</v>
      </c>
      <c r="BW32" s="64">
        <f t="shared" si="47"/>
        <v>17</v>
      </c>
    </row>
    <row r="33" spans="2:75">
      <c r="B33" s="43" t="s">
        <v>371</v>
      </c>
      <c r="C33" s="48" t="s">
        <v>539</v>
      </c>
      <c r="D33" s="81" t="s">
        <v>91</v>
      </c>
      <c r="E33" s="58" t="s">
        <v>158</v>
      </c>
      <c r="F33" s="4">
        <v>20</v>
      </c>
      <c r="G33" s="4">
        <v>15</v>
      </c>
      <c r="H33" s="4">
        <v>16</v>
      </c>
      <c r="I33" s="4">
        <f t="shared" si="0"/>
        <v>51</v>
      </c>
      <c r="J33" s="4">
        <f t="shared" si="1"/>
        <v>5</v>
      </c>
      <c r="K33" s="4">
        <f t="shared" si="2"/>
        <v>213</v>
      </c>
      <c r="L33" s="64">
        <f t="shared" si="3"/>
        <v>5</v>
      </c>
      <c r="M33" s="15" t="s">
        <v>840</v>
      </c>
      <c r="N33" s="16">
        <v>16</v>
      </c>
      <c r="O33" s="16">
        <v>13</v>
      </c>
      <c r="P33" s="16">
        <v>11</v>
      </c>
      <c r="Q33" s="4">
        <f t="shared" si="4"/>
        <v>40</v>
      </c>
      <c r="R33" s="5">
        <f t="shared" si="5"/>
        <v>90</v>
      </c>
      <c r="S33" s="32">
        <f t="shared" si="6"/>
        <v>148</v>
      </c>
      <c r="T33" s="3">
        <f t="shared" si="7"/>
        <v>361</v>
      </c>
      <c r="U33" s="64">
        <f t="shared" si="8"/>
        <v>26</v>
      </c>
      <c r="V33" s="15" t="s">
        <v>1143</v>
      </c>
      <c r="W33" s="16">
        <v>11</v>
      </c>
      <c r="X33" s="16">
        <v>14</v>
      </c>
      <c r="Y33" s="16">
        <v>14</v>
      </c>
      <c r="Z33" s="4">
        <f t="shared" si="9"/>
        <v>39</v>
      </c>
      <c r="AA33" s="5">
        <f t="shared" si="10"/>
        <v>94</v>
      </c>
      <c r="AB33" s="32">
        <f t="shared" si="11"/>
        <v>122</v>
      </c>
      <c r="AC33" s="84">
        <f t="shared" si="12"/>
        <v>483</v>
      </c>
      <c r="AD33" s="64">
        <f t="shared" si="13"/>
        <v>38</v>
      </c>
      <c r="AE33" s="36" t="s">
        <v>1385</v>
      </c>
      <c r="AF33" s="37">
        <v>13</v>
      </c>
      <c r="AG33" s="37">
        <v>12</v>
      </c>
      <c r="AH33" s="37">
        <v>12</v>
      </c>
      <c r="AI33" s="4">
        <f t="shared" si="14"/>
        <v>37</v>
      </c>
      <c r="AJ33" s="5">
        <f t="shared" si="15"/>
        <v>115</v>
      </c>
      <c r="AK33" s="32">
        <f t="shared" si="16"/>
        <v>122</v>
      </c>
      <c r="AL33" s="3">
        <f t="shared" si="17"/>
        <v>605</v>
      </c>
      <c r="AM33" s="5">
        <f t="shared" si="18"/>
        <v>43</v>
      </c>
      <c r="AN33" s="15" t="s">
        <v>1666</v>
      </c>
      <c r="AO33" s="16">
        <v>13</v>
      </c>
      <c r="AP33" s="16">
        <v>14</v>
      </c>
      <c r="AQ33" s="16">
        <v>20</v>
      </c>
      <c r="AR33" s="5">
        <f t="shared" si="19"/>
        <v>47</v>
      </c>
      <c r="AS33" s="5">
        <f t="shared" si="38"/>
        <v>41</v>
      </c>
      <c r="AT33" s="32">
        <f t="shared" si="20"/>
        <v>179</v>
      </c>
      <c r="AU33" s="3">
        <f t="shared" si="21"/>
        <v>784</v>
      </c>
      <c r="AV33" s="5">
        <f t="shared" si="22"/>
        <v>28</v>
      </c>
      <c r="AW33" s="15"/>
      <c r="AX33" s="16"/>
      <c r="AY33" s="16"/>
      <c r="AZ33" s="16"/>
      <c r="BA33" s="5">
        <f t="shared" si="39"/>
        <v>0</v>
      </c>
      <c r="BB33" s="5" t="str">
        <f t="shared" si="40"/>
        <v/>
      </c>
      <c r="BC33" s="32">
        <f>IF(BB33="",0,BA$288+1-BB33)</f>
        <v>0</v>
      </c>
      <c r="BD33" s="3">
        <f t="shared" si="26"/>
        <v>784</v>
      </c>
      <c r="BE33" s="5">
        <f t="shared" si="41"/>
        <v>19</v>
      </c>
      <c r="BF33" s="15"/>
      <c r="BG33" s="16"/>
      <c r="BH33" s="16"/>
      <c r="BI33" s="16"/>
      <c r="BJ33" s="4">
        <f t="shared" si="28"/>
        <v>0</v>
      </c>
      <c r="BK33" s="5" t="str">
        <f t="shared" si="42"/>
        <v/>
      </c>
      <c r="BL33" s="32">
        <f t="shared" si="43"/>
        <v>0</v>
      </c>
      <c r="BM33" s="3">
        <f t="shared" si="31"/>
        <v>784</v>
      </c>
      <c r="BN33" s="5">
        <f t="shared" si="44"/>
        <v>19</v>
      </c>
      <c r="BO33" s="15"/>
      <c r="BP33" s="16"/>
      <c r="BQ33" s="16"/>
      <c r="BR33" s="16"/>
      <c r="BS33" s="4">
        <f>SUM(BP33:BR33)</f>
        <v>0</v>
      </c>
      <c r="BT33" s="5" t="str">
        <f t="shared" si="45"/>
        <v/>
      </c>
      <c r="BU33" s="42">
        <f t="shared" si="46"/>
        <v>0</v>
      </c>
      <c r="BV33" s="3">
        <f t="shared" si="36"/>
        <v>784</v>
      </c>
      <c r="BW33" s="64">
        <f t="shared" si="47"/>
        <v>18</v>
      </c>
    </row>
    <row r="34" spans="2:75">
      <c r="B34" s="43" t="s">
        <v>431</v>
      </c>
      <c r="C34" s="48" t="s">
        <v>548</v>
      </c>
      <c r="D34" s="81" t="s">
        <v>596</v>
      </c>
      <c r="E34" s="58" t="s">
        <v>230</v>
      </c>
      <c r="F34" s="4">
        <v>10</v>
      </c>
      <c r="G34" s="4">
        <v>17</v>
      </c>
      <c r="H34" s="4">
        <v>12</v>
      </c>
      <c r="I34" s="4">
        <f t="shared" si="0"/>
        <v>39</v>
      </c>
      <c r="J34" s="4">
        <f t="shared" si="1"/>
        <v>77</v>
      </c>
      <c r="K34" s="4">
        <f t="shared" si="2"/>
        <v>141</v>
      </c>
      <c r="L34" s="64">
        <f t="shared" si="3"/>
        <v>77</v>
      </c>
      <c r="M34" s="15" t="s">
        <v>730</v>
      </c>
      <c r="N34" s="16">
        <v>18</v>
      </c>
      <c r="O34" s="16">
        <v>14</v>
      </c>
      <c r="P34" s="16">
        <v>14</v>
      </c>
      <c r="Q34" s="4">
        <f t="shared" si="4"/>
        <v>46</v>
      </c>
      <c r="R34" s="5">
        <f t="shared" si="5"/>
        <v>31</v>
      </c>
      <c r="S34" s="32">
        <f t="shared" si="6"/>
        <v>207</v>
      </c>
      <c r="T34" s="3">
        <f t="shared" si="7"/>
        <v>348</v>
      </c>
      <c r="U34" s="64">
        <f t="shared" si="8"/>
        <v>35</v>
      </c>
      <c r="V34" s="15" t="s">
        <v>1045</v>
      </c>
      <c r="W34" s="16">
        <v>18</v>
      </c>
      <c r="X34" s="16">
        <v>14</v>
      </c>
      <c r="Y34" s="16">
        <v>17</v>
      </c>
      <c r="Z34" s="4">
        <f t="shared" si="9"/>
        <v>49</v>
      </c>
      <c r="AA34" s="5">
        <f t="shared" si="10"/>
        <v>13</v>
      </c>
      <c r="AB34" s="32">
        <f t="shared" si="11"/>
        <v>203</v>
      </c>
      <c r="AC34" s="84">
        <f t="shared" si="12"/>
        <v>551</v>
      </c>
      <c r="AD34" s="64">
        <f t="shared" si="13"/>
        <v>7</v>
      </c>
      <c r="AE34" s="36" t="s">
        <v>1471</v>
      </c>
      <c r="AF34" s="37">
        <v>11</v>
      </c>
      <c r="AG34" s="37">
        <v>11</v>
      </c>
      <c r="AH34" s="37">
        <v>9</v>
      </c>
      <c r="AI34" s="4">
        <f t="shared" si="14"/>
        <v>31</v>
      </c>
      <c r="AJ34" s="5">
        <f t="shared" si="15"/>
        <v>212</v>
      </c>
      <c r="AK34" s="32">
        <f t="shared" si="16"/>
        <v>25</v>
      </c>
      <c r="AL34" s="3">
        <f t="shared" si="17"/>
        <v>576</v>
      </c>
      <c r="AM34" s="5">
        <f t="shared" si="18"/>
        <v>55</v>
      </c>
      <c r="AN34" s="15" t="s">
        <v>333</v>
      </c>
      <c r="AO34" s="16">
        <v>18</v>
      </c>
      <c r="AP34" s="16">
        <v>17</v>
      </c>
      <c r="AQ34" s="16">
        <v>15</v>
      </c>
      <c r="AR34" s="5">
        <f t="shared" si="19"/>
        <v>50</v>
      </c>
      <c r="AS34" s="5">
        <f t="shared" si="38"/>
        <v>16</v>
      </c>
      <c r="AT34" s="32">
        <f t="shared" si="20"/>
        <v>204</v>
      </c>
      <c r="AU34" s="3">
        <f t="shared" si="21"/>
        <v>780</v>
      </c>
      <c r="AV34" s="5">
        <f t="shared" si="22"/>
        <v>29</v>
      </c>
      <c r="AW34" s="15"/>
      <c r="AX34" s="16"/>
      <c r="AY34" s="16"/>
      <c r="AZ34" s="16"/>
      <c r="BA34" s="5">
        <f t="shared" si="39"/>
        <v>0</v>
      </c>
      <c r="BB34" s="5" t="str">
        <f t="shared" si="40"/>
        <v/>
      </c>
      <c r="BC34" s="32">
        <f>IF(BB34="",0,BA$288+1-BB34)</f>
        <v>0</v>
      </c>
      <c r="BD34" s="3">
        <f t="shared" si="26"/>
        <v>780</v>
      </c>
      <c r="BE34" s="5">
        <f t="shared" si="41"/>
        <v>20</v>
      </c>
      <c r="BF34" s="15"/>
      <c r="BG34" s="16"/>
      <c r="BH34" s="16"/>
      <c r="BI34" s="16"/>
      <c r="BJ34" s="4">
        <f t="shared" si="28"/>
        <v>0</v>
      </c>
      <c r="BK34" s="5" t="str">
        <f t="shared" si="42"/>
        <v/>
      </c>
      <c r="BL34" s="32">
        <f t="shared" si="43"/>
        <v>0</v>
      </c>
      <c r="BM34" s="3">
        <f t="shared" si="31"/>
        <v>780</v>
      </c>
      <c r="BN34" s="5">
        <f t="shared" si="44"/>
        <v>20</v>
      </c>
      <c r="BO34" s="15"/>
      <c r="BP34" s="16"/>
      <c r="BQ34" s="16"/>
      <c r="BR34" s="16"/>
      <c r="BS34" s="4"/>
      <c r="BT34" s="5" t="str">
        <f t="shared" si="45"/>
        <v/>
      </c>
      <c r="BU34" s="42">
        <f t="shared" si="46"/>
        <v>0</v>
      </c>
      <c r="BV34" s="3">
        <f t="shared" si="36"/>
        <v>780</v>
      </c>
      <c r="BW34" s="64">
        <f t="shared" si="47"/>
        <v>19</v>
      </c>
    </row>
    <row r="35" spans="2:75">
      <c r="B35" s="43" t="s">
        <v>671</v>
      </c>
      <c r="C35" s="48" t="s">
        <v>561</v>
      </c>
      <c r="D35" s="81" t="s">
        <v>87</v>
      </c>
      <c r="E35" s="58" t="s">
        <v>337</v>
      </c>
      <c r="F35" s="4">
        <v>13</v>
      </c>
      <c r="G35" s="4">
        <v>11</v>
      </c>
      <c r="H35" s="4">
        <v>8</v>
      </c>
      <c r="I35" s="4">
        <f t="shared" si="0"/>
        <v>32</v>
      </c>
      <c r="J35" s="4">
        <f t="shared" si="1"/>
        <v>173</v>
      </c>
      <c r="K35" s="4">
        <f t="shared" si="2"/>
        <v>45</v>
      </c>
      <c r="L35" s="64">
        <f t="shared" si="3"/>
        <v>173</v>
      </c>
      <c r="M35" s="15" t="s">
        <v>833</v>
      </c>
      <c r="N35" s="16">
        <v>16</v>
      </c>
      <c r="O35" s="16">
        <v>12</v>
      </c>
      <c r="P35" s="16">
        <v>14</v>
      </c>
      <c r="Q35" s="4">
        <f t="shared" si="4"/>
        <v>42</v>
      </c>
      <c r="R35" s="5">
        <f t="shared" si="5"/>
        <v>70</v>
      </c>
      <c r="S35" s="32">
        <f t="shared" si="6"/>
        <v>168</v>
      </c>
      <c r="T35" s="3">
        <f t="shared" si="7"/>
        <v>213</v>
      </c>
      <c r="U35" s="64">
        <f t="shared" si="8"/>
        <v>120</v>
      </c>
      <c r="V35" s="15" t="s">
        <v>1047</v>
      </c>
      <c r="W35" s="16">
        <v>17</v>
      </c>
      <c r="X35" s="16">
        <v>13</v>
      </c>
      <c r="Y35" s="16">
        <v>16</v>
      </c>
      <c r="Z35" s="4">
        <f t="shared" si="9"/>
        <v>46</v>
      </c>
      <c r="AA35" s="5">
        <f t="shared" si="10"/>
        <v>30</v>
      </c>
      <c r="AB35" s="32">
        <f t="shared" si="11"/>
        <v>186</v>
      </c>
      <c r="AC35" s="84">
        <f t="shared" si="12"/>
        <v>399</v>
      </c>
      <c r="AD35" s="64">
        <f t="shared" si="13"/>
        <v>75</v>
      </c>
      <c r="AE35" s="36" t="s">
        <v>1300</v>
      </c>
      <c r="AF35" s="37">
        <v>12</v>
      </c>
      <c r="AG35" s="37">
        <v>15</v>
      </c>
      <c r="AH35" s="37">
        <v>16</v>
      </c>
      <c r="AI35" s="4">
        <f t="shared" si="14"/>
        <v>43</v>
      </c>
      <c r="AJ35" s="5">
        <f t="shared" si="15"/>
        <v>38</v>
      </c>
      <c r="AK35" s="32">
        <f t="shared" si="16"/>
        <v>199</v>
      </c>
      <c r="AL35" s="3">
        <f t="shared" si="17"/>
        <v>598</v>
      </c>
      <c r="AM35" s="5">
        <f t="shared" si="18"/>
        <v>47</v>
      </c>
      <c r="AN35" s="15" t="s">
        <v>1661</v>
      </c>
      <c r="AO35" s="16">
        <v>17</v>
      </c>
      <c r="AP35" s="16">
        <v>12</v>
      </c>
      <c r="AQ35" s="16">
        <v>18</v>
      </c>
      <c r="AR35" s="5">
        <f t="shared" si="19"/>
        <v>47</v>
      </c>
      <c r="AS35" s="5">
        <f t="shared" si="38"/>
        <v>41</v>
      </c>
      <c r="AT35" s="32">
        <f t="shared" si="20"/>
        <v>179</v>
      </c>
      <c r="AU35" s="3">
        <f t="shared" si="21"/>
        <v>777</v>
      </c>
      <c r="AV35" s="5">
        <f t="shared" si="22"/>
        <v>30</v>
      </c>
      <c r="AW35" s="15"/>
      <c r="AX35" s="16"/>
      <c r="AY35" s="16"/>
      <c r="AZ35" s="16"/>
      <c r="BA35" s="5"/>
      <c r="BB35" s="5" t="str">
        <f t="shared" si="40"/>
        <v/>
      </c>
      <c r="BC35" s="32"/>
      <c r="BD35" s="3">
        <f t="shared" si="26"/>
        <v>777</v>
      </c>
      <c r="BE35" s="5">
        <f t="shared" si="41"/>
        <v>21</v>
      </c>
      <c r="BF35" s="15"/>
      <c r="BG35" s="16"/>
      <c r="BH35" s="16"/>
      <c r="BI35" s="16"/>
      <c r="BJ35" s="4">
        <f t="shared" si="28"/>
        <v>0</v>
      </c>
      <c r="BK35" s="5" t="str">
        <f t="shared" si="42"/>
        <v/>
      </c>
      <c r="BL35" s="32">
        <f t="shared" si="43"/>
        <v>0</v>
      </c>
      <c r="BM35" s="3">
        <f t="shared" si="31"/>
        <v>777</v>
      </c>
      <c r="BN35" s="5">
        <f t="shared" si="44"/>
        <v>21</v>
      </c>
      <c r="BO35" s="15"/>
      <c r="BP35" s="16"/>
      <c r="BQ35" s="16"/>
      <c r="BR35" s="16"/>
      <c r="BS35" s="4">
        <f t="shared" ref="BS35:BS48" si="48">SUM(BP35:BR35)</f>
        <v>0</v>
      </c>
      <c r="BT35" s="5" t="str">
        <f t="shared" si="45"/>
        <v/>
      </c>
      <c r="BU35" s="42">
        <f t="shared" si="46"/>
        <v>0</v>
      </c>
      <c r="BV35" s="3">
        <f t="shared" si="36"/>
        <v>777</v>
      </c>
      <c r="BW35" s="64">
        <f t="shared" si="47"/>
        <v>20</v>
      </c>
    </row>
    <row r="36" spans="2:75">
      <c r="B36" s="43" t="s">
        <v>478</v>
      </c>
      <c r="C36" s="48" t="s">
        <v>539</v>
      </c>
      <c r="D36" s="81" t="s">
        <v>95</v>
      </c>
      <c r="E36" s="58" t="s">
        <v>286</v>
      </c>
      <c r="F36" s="4">
        <v>12</v>
      </c>
      <c r="G36" s="4">
        <v>9</v>
      </c>
      <c r="H36" s="4">
        <v>14</v>
      </c>
      <c r="I36" s="4">
        <f t="shared" si="0"/>
        <v>35</v>
      </c>
      <c r="J36" s="4">
        <f t="shared" si="1"/>
        <v>128</v>
      </c>
      <c r="K36" s="4">
        <f t="shared" si="2"/>
        <v>90</v>
      </c>
      <c r="L36" s="64">
        <f t="shared" si="3"/>
        <v>128</v>
      </c>
      <c r="M36" s="15" t="s">
        <v>846</v>
      </c>
      <c r="N36" s="16">
        <v>10</v>
      </c>
      <c r="O36" s="16">
        <v>13</v>
      </c>
      <c r="P36" s="16">
        <v>14</v>
      </c>
      <c r="Q36" s="4">
        <f t="shared" si="4"/>
        <v>37</v>
      </c>
      <c r="R36" s="5">
        <f t="shared" si="5"/>
        <v>132</v>
      </c>
      <c r="S36" s="32">
        <f t="shared" si="6"/>
        <v>106</v>
      </c>
      <c r="T36" s="3">
        <f t="shared" si="7"/>
        <v>196</v>
      </c>
      <c r="U36" s="64">
        <f t="shared" si="8"/>
        <v>134</v>
      </c>
      <c r="V36" s="15" t="s">
        <v>1149</v>
      </c>
      <c r="W36" s="16">
        <v>12</v>
      </c>
      <c r="X36" s="16">
        <v>17</v>
      </c>
      <c r="Y36" s="16">
        <v>14</v>
      </c>
      <c r="Z36" s="4">
        <f t="shared" si="9"/>
        <v>43</v>
      </c>
      <c r="AA36" s="5">
        <f t="shared" si="10"/>
        <v>52</v>
      </c>
      <c r="AB36" s="32">
        <f t="shared" si="11"/>
        <v>164</v>
      </c>
      <c r="AC36" s="84">
        <f t="shared" si="12"/>
        <v>360</v>
      </c>
      <c r="AD36" s="64">
        <f t="shared" si="13"/>
        <v>95</v>
      </c>
      <c r="AE36" s="36" t="s">
        <v>1275</v>
      </c>
      <c r="AF36" s="37">
        <v>16</v>
      </c>
      <c r="AG36" s="37">
        <v>16</v>
      </c>
      <c r="AH36" s="37">
        <v>16</v>
      </c>
      <c r="AI36" s="4">
        <f t="shared" si="14"/>
        <v>48</v>
      </c>
      <c r="AJ36" s="5">
        <f t="shared" si="15"/>
        <v>9</v>
      </c>
      <c r="AK36" s="32">
        <f t="shared" si="16"/>
        <v>228</v>
      </c>
      <c r="AL36" s="3">
        <f t="shared" si="17"/>
        <v>588</v>
      </c>
      <c r="AM36" s="5">
        <f t="shared" si="18"/>
        <v>50</v>
      </c>
      <c r="AN36" s="15" t="s">
        <v>1671</v>
      </c>
      <c r="AO36" s="16">
        <v>18</v>
      </c>
      <c r="AP36" s="16">
        <v>14</v>
      </c>
      <c r="AQ36" s="16">
        <v>16</v>
      </c>
      <c r="AR36" s="5">
        <f t="shared" si="19"/>
        <v>48</v>
      </c>
      <c r="AS36" s="5">
        <f t="shared" si="38"/>
        <v>33</v>
      </c>
      <c r="AT36" s="32">
        <f t="shared" si="20"/>
        <v>187</v>
      </c>
      <c r="AU36" s="3">
        <f t="shared" si="21"/>
        <v>775</v>
      </c>
      <c r="AV36" s="5">
        <f t="shared" si="22"/>
        <v>31</v>
      </c>
      <c r="AW36" s="15"/>
      <c r="AX36" s="16"/>
      <c r="AY36" s="16"/>
      <c r="AZ36" s="16"/>
      <c r="BA36" s="5">
        <f>SUM(AX36:AZ36)</f>
        <v>0</v>
      </c>
      <c r="BB36" s="5" t="str">
        <f t="shared" si="40"/>
        <v/>
      </c>
      <c r="BC36" s="33">
        <f>IF(BB36="",0,BA$288+1-BB36)</f>
        <v>0</v>
      </c>
      <c r="BD36" s="3">
        <f t="shared" si="26"/>
        <v>775</v>
      </c>
      <c r="BE36" s="5">
        <f t="shared" si="41"/>
        <v>22</v>
      </c>
      <c r="BF36" s="15"/>
      <c r="BG36" s="16"/>
      <c r="BH36" s="16"/>
      <c r="BI36" s="16"/>
      <c r="BJ36" s="4">
        <f t="shared" si="28"/>
        <v>0</v>
      </c>
      <c r="BK36" s="5" t="str">
        <f t="shared" si="42"/>
        <v/>
      </c>
      <c r="BL36" s="32">
        <f t="shared" si="43"/>
        <v>0</v>
      </c>
      <c r="BM36" s="3">
        <f t="shared" si="31"/>
        <v>775</v>
      </c>
      <c r="BN36" s="5">
        <f t="shared" si="44"/>
        <v>22</v>
      </c>
      <c r="BO36" s="15"/>
      <c r="BP36" s="16"/>
      <c r="BQ36" s="16"/>
      <c r="BR36" s="16"/>
      <c r="BS36" s="4">
        <f t="shared" si="48"/>
        <v>0</v>
      </c>
      <c r="BT36" s="5" t="str">
        <f t="shared" si="45"/>
        <v/>
      </c>
      <c r="BU36" s="42">
        <f t="shared" si="46"/>
        <v>0</v>
      </c>
      <c r="BV36" s="3">
        <f t="shared" si="36"/>
        <v>775</v>
      </c>
      <c r="BW36" s="64">
        <f t="shared" si="47"/>
        <v>21</v>
      </c>
    </row>
    <row r="37" spans="2:75">
      <c r="B37" s="43" t="s">
        <v>681</v>
      </c>
      <c r="C37" s="48" t="s">
        <v>545</v>
      </c>
      <c r="D37" s="81" t="s">
        <v>101</v>
      </c>
      <c r="E37" s="58" t="s">
        <v>279</v>
      </c>
      <c r="F37" s="4">
        <v>12</v>
      </c>
      <c r="G37" s="4">
        <v>10</v>
      </c>
      <c r="H37" s="4">
        <v>13</v>
      </c>
      <c r="I37" s="4">
        <f t="shared" si="0"/>
        <v>35</v>
      </c>
      <c r="J37" s="4">
        <f t="shared" si="1"/>
        <v>128</v>
      </c>
      <c r="K37" s="4">
        <f t="shared" si="2"/>
        <v>90</v>
      </c>
      <c r="L37" s="64">
        <f t="shared" si="3"/>
        <v>128</v>
      </c>
      <c r="M37" s="36" t="s">
        <v>854</v>
      </c>
      <c r="N37" s="37">
        <v>14</v>
      </c>
      <c r="O37" s="37">
        <v>16</v>
      </c>
      <c r="P37" s="37">
        <v>8</v>
      </c>
      <c r="Q37" s="4">
        <f t="shared" si="4"/>
        <v>38</v>
      </c>
      <c r="R37" s="5">
        <f t="shared" si="5"/>
        <v>117</v>
      </c>
      <c r="S37" s="32">
        <f t="shared" si="6"/>
        <v>121</v>
      </c>
      <c r="T37" s="3">
        <f t="shared" si="7"/>
        <v>211</v>
      </c>
      <c r="U37" s="64">
        <f t="shared" si="8"/>
        <v>122</v>
      </c>
      <c r="V37" s="36" t="s">
        <v>1156</v>
      </c>
      <c r="W37" s="37">
        <v>18</v>
      </c>
      <c r="X37" s="37">
        <v>15</v>
      </c>
      <c r="Y37" s="37">
        <v>16</v>
      </c>
      <c r="Z37" s="4">
        <f t="shared" si="9"/>
        <v>49</v>
      </c>
      <c r="AA37" s="5">
        <f t="shared" si="10"/>
        <v>13</v>
      </c>
      <c r="AB37" s="32">
        <f t="shared" si="11"/>
        <v>203</v>
      </c>
      <c r="AC37" s="84">
        <f t="shared" si="12"/>
        <v>414</v>
      </c>
      <c r="AD37" s="64">
        <f t="shared" si="13"/>
        <v>62</v>
      </c>
      <c r="AE37" s="36" t="s">
        <v>1280</v>
      </c>
      <c r="AF37" s="37">
        <v>14</v>
      </c>
      <c r="AG37" s="37">
        <v>16</v>
      </c>
      <c r="AH37" s="37">
        <v>17</v>
      </c>
      <c r="AI37" s="4">
        <f t="shared" si="14"/>
        <v>47</v>
      </c>
      <c r="AJ37" s="5">
        <f t="shared" si="15"/>
        <v>15</v>
      </c>
      <c r="AK37" s="32">
        <f t="shared" si="16"/>
        <v>222</v>
      </c>
      <c r="AL37" s="3">
        <f t="shared" si="17"/>
        <v>636</v>
      </c>
      <c r="AM37" s="5">
        <f t="shared" si="18"/>
        <v>33</v>
      </c>
      <c r="AN37" s="15" t="s">
        <v>906</v>
      </c>
      <c r="AO37" s="16">
        <v>13</v>
      </c>
      <c r="AP37" s="16">
        <v>16</v>
      </c>
      <c r="AQ37" s="16">
        <v>15</v>
      </c>
      <c r="AR37" s="5">
        <f t="shared" si="19"/>
        <v>44</v>
      </c>
      <c r="AS37" s="5">
        <f t="shared" si="38"/>
        <v>81</v>
      </c>
      <c r="AT37" s="32">
        <f t="shared" si="20"/>
        <v>139</v>
      </c>
      <c r="AU37" s="3">
        <f t="shared" si="21"/>
        <v>775</v>
      </c>
      <c r="AV37" s="5">
        <f t="shared" si="22"/>
        <v>31</v>
      </c>
      <c r="AW37" s="15"/>
      <c r="AX37" s="16"/>
      <c r="AY37" s="16"/>
      <c r="AZ37" s="16"/>
      <c r="BA37" s="5"/>
      <c r="BB37" s="5" t="str">
        <f t="shared" si="40"/>
        <v/>
      </c>
      <c r="BC37" s="33"/>
      <c r="BD37" s="3">
        <f t="shared" si="26"/>
        <v>775</v>
      </c>
      <c r="BE37" s="5">
        <f t="shared" si="41"/>
        <v>22</v>
      </c>
      <c r="BF37" s="15"/>
      <c r="BG37" s="16"/>
      <c r="BH37" s="16"/>
      <c r="BI37" s="16"/>
      <c r="BJ37" s="4">
        <f t="shared" si="28"/>
        <v>0</v>
      </c>
      <c r="BK37" s="5" t="str">
        <f t="shared" si="42"/>
        <v/>
      </c>
      <c r="BL37" s="32">
        <f t="shared" si="43"/>
        <v>0</v>
      </c>
      <c r="BM37" s="3">
        <f t="shared" si="31"/>
        <v>775</v>
      </c>
      <c r="BN37" s="5">
        <f t="shared" si="44"/>
        <v>22</v>
      </c>
      <c r="BO37" s="15"/>
      <c r="BP37" s="16"/>
      <c r="BQ37" s="16"/>
      <c r="BR37" s="16"/>
      <c r="BS37" s="5">
        <f t="shared" si="48"/>
        <v>0</v>
      </c>
      <c r="BT37" s="5" t="str">
        <f t="shared" si="45"/>
        <v/>
      </c>
      <c r="BU37" s="42">
        <f t="shared" si="46"/>
        <v>0</v>
      </c>
      <c r="BV37" s="3">
        <f t="shared" si="36"/>
        <v>775</v>
      </c>
      <c r="BW37" s="64">
        <f t="shared" si="47"/>
        <v>21</v>
      </c>
    </row>
    <row r="38" spans="2:75">
      <c r="B38" s="43" t="s">
        <v>516</v>
      </c>
      <c r="C38" s="48" t="s">
        <v>543</v>
      </c>
      <c r="D38" s="81" t="s">
        <v>113</v>
      </c>
      <c r="E38" s="58" t="s">
        <v>328</v>
      </c>
      <c r="F38" s="4">
        <v>9</v>
      </c>
      <c r="G38" s="4">
        <v>13</v>
      </c>
      <c r="H38" s="4">
        <v>10</v>
      </c>
      <c r="I38" s="4">
        <f t="shared" ref="I38:I69" si="49">SUM(F38:H38)</f>
        <v>32</v>
      </c>
      <c r="J38" s="4">
        <f t="shared" ref="J38:J69" si="50">IF(E38="","",RANK(I38,I$6:I$286))</f>
        <v>173</v>
      </c>
      <c r="K38" s="4">
        <f t="shared" ref="K38:K69" si="51">IF(J38="",0,I$288+1-J38)</f>
        <v>45</v>
      </c>
      <c r="L38" s="64">
        <f t="shared" ref="L38:L69" si="52">IF(E38="","",RANK(K38,K$6:K$286))</f>
        <v>173</v>
      </c>
      <c r="M38" s="15" t="s">
        <v>875</v>
      </c>
      <c r="N38" s="16">
        <v>12</v>
      </c>
      <c r="O38" s="16">
        <v>14</v>
      </c>
      <c r="P38" s="16">
        <v>12</v>
      </c>
      <c r="Q38" s="4">
        <f t="shared" ref="Q38:Q69" si="53">SUM(N38:P38)</f>
        <v>38</v>
      </c>
      <c r="R38" s="5">
        <f t="shared" ref="R38:R69" si="54">IF(M38="","",RANK(Q38,Q$6:Q$287))</f>
        <v>117</v>
      </c>
      <c r="S38" s="32">
        <f t="shared" ref="S38:S69" si="55">IF(R38="",0,Q$288+1-R38)</f>
        <v>121</v>
      </c>
      <c r="T38" s="3">
        <f t="shared" ref="T38:T69" si="56">S38+K38</f>
        <v>166</v>
      </c>
      <c r="U38" s="64">
        <f t="shared" ref="U38:U69" si="57">IF(T38=0,"",RANK(T38,T$6:T$287))</f>
        <v>170</v>
      </c>
      <c r="V38" s="15" t="s">
        <v>1173</v>
      </c>
      <c r="W38" s="16">
        <v>16</v>
      </c>
      <c r="X38" s="16">
        <v>13</v>
      </c>
      <c r="Y38" s="16">
        <v>16</v>
      </c>
      <c r="Z38" s="4">
        <f t="shared" ref="Z38:Z69" si="58">SUM(W38:Y38)</f>
        <v>45</v>
      </c>
      <c r="AA38" s="5">
        <f t="shared" ref="AA38:AA69" si="59">IF(V38="","",RANK(Z38,Z$6:Z$287))</f>
        <v>36</v>
      </c>
      <c r="AB38" s="32">
        <f t="shared" ref="AB38:AB69" si="60">IF(AA38="",0,Z$288+1-AA38)</f>
        <v>180</v>
      </c>
      <c r="AC38" s="84">
        <f t="shared" ref="AC38:AC69" si="61">AB38+T38</f>
        <v>346</v>
      </c>
      <c r="AD38" s="64">
        <f t="shared" ref="AD38:AD69" si="62">IF(AC38=0,"",RANK(AC38,AC$6:AC$287))</f>
        <v>100</v>
      </c>
      <c r="AE38" s="36" t="s">
        <v>1289</v>
      </c>
      <c r="AF38" s="37">
        <v>13</v>
      </c>
      <c r="AG38" s="37">
        <v>14</v>
      </c>
      <c r="AH38" s="37">
        <v>18</v>
      </c>
      <c r="AI38" s="4">
        <f t="shared" si="14"/>
        <v>45</v>
      </c>
      <c r="AJ38" s="5">
        <f t="shared" si="15"/>
        <v>27</v>
      </c>
      <c r="AK38" s="32">
        <f t="shared" si="16"/>
        <v>210</v>
      </c>
      <c r="AL38" s="3">
        <f t="shared" si="17"/>
        <v>556</v>
      </c>
      <c r="AM38" s="5">
        <f t="shared" si="18"/>
        <v>63</v>
      </c>
      <c r="AN38" s="15" t="s">
        <v>1698</v>
      </c>
      <c r="AO38" s="16">
        <v>18</v>
      </c>
      <c r="AP38" s="16">
        <v>18</v>
      </c>
      <c r="AQ38" s="16">
        <v>17</v>
      </c>
      <c r="AR38" s="5">
        <f t="shared" si="19"/>
        <v>53</v>
      </c>
      <c r="AS38" s="5">
        <f t="shared" si="38"/>
        <v>4</v>
      </c>
      <c r="AT38" s="32">
        <f t="shared" si="20"/>
        <v>216</v>
      </c>
      <c r="AU38" s="3">
        <f t="shared" si="21"/>
        <v>772</v>
      </c>
      <c r="AV38" s="5">
        <f t="shared" si="22"/>
        <v>33</v>
      </c>
      <c r="AW38" s="15"/>
      <c r="AX38" s="16"/>
      <c r="AY38" s="16"/>
      <c r="AZ38" s="16"/>
      <c r="BA38" s="5">
        <f t="shared" ref="BA38:BA65" si="63">SUM(AX38:AZ38)</f>
        <v>0</v>
      </c>
      <c r="BB38" s="5" t="str">
        <f t="shared" si="40"/>
        <v/>
      </c>
      <c r="BC38" s="32">
        <f>IF(BB38="",0,BA$288+1-BB38)</f>
        <v>0</v>
      </c>
      <c r="BD38" s="3">
        <f t="shared" si="26"/>
        <v>772</v>
      </c>
      <c r="BE38" s="5">
        <f t="shared" si="41"/>
        <v>24</v>
      </c>
      <c r="BF38" s="15"/>
      <c r="BG38" s="16"/>
      <c r="BH38" s="16"/>
      <c r="BI38" s="16"/>
      <c r="BJ38" s="4">
        <f t="shared" si="28"/>
        <v>0</v>
      </c>
      <c r="BK38" s="5" t="str">
        <f t="shared" si="42"/>
        <v/>
      </c>
      <c r="BL38" s="32">
        <f t="shared" si="43"/>
        <v>0</v>
      </c>
      <c r="BM38" s="3">
        <f t="shared" si="31"/>
        <v>772</v>
      </c>
      <c r="BN38" s="5">
        <f t="shared" si="44"/>
        <v>24</v>
      </c>
      <c r="BO38" s="15"/>
      <c r="BP38" s="16"/>
      <c r="BQ38" s="16"/>
      <c r="BR38" s="16"/>
      <c r="BS38" s="5">
        <f t="shared" si="48"/>
        <v>0</v>
      </c>
      <c r="BT38" s="5" t="str">
        <f t="shared" si="45"/>
        <v/>
      </c>
      <c r="BU38" s="42">
        <f t="shared" si="46"/>
        <v>0</v>
      </c>
      <c r="BV38" s="3">
        <f t="shared" si="36"/>
        <v>772</v>
      </c>
      <c r="BW38" s="64">
        <f t="shared" si="47"/>
        <v>23</v>
      </c>
    </row>
    <row r="39" spans="2:75">
      <c r="B39" s="43" t="s">
        <v>441</v>
      </c>
      <c r="C39" s="48" t="s">
        <v>550</v>
      </c>
      <c r="D39" s="81" t="s">
        <v>599</v>
      </c>
      <c r="E39" s="58" t="s">
        <v>234</v>
      </c>
      <c r="F39" s="4">
        <v>17</v>
      </c>
      <c r="G39" s="4">
        <v>8</v>
      </c>
      <c r="H39" s="4">
        <v>13</v>
      </c>
      <c r="I39" s="4">
        <f t="shared" si="49"/>
        <v>38</v>
      </c>
      <c r="J39" s="4">
        <f t="shared" si="50"/>
        <v>81</v>
      </c>
      <c r="K39" s="4">
        <f t="shared" si="51"/>
        <v>137</v>
      </c>
      <c r="L39" s="64">
        <f t="shared" si="52"/>
        <v>81</v>
      </c>
      <c r="M39" s="15" t="s">
        <v>910</v>
      </c>
      <c r="N39" s="16">
        <v>19</v>
      </c>
      <c r="O39" s="16">
        <v>12</v>
      </c>
      <c r="P39" s="16">
        <v>18</v>
      </c>
      <c r="Q39" s="4">
        <f t="shared" si="53"/>
        <v>49</v>
      </c>
      <c r="R39" s="5">
        <f t="shared" si="54"/>
        <v>14</v>
      </c>
      <c r="S39" s="32">
        <f t="shared" si="55"/>
        <v>224</v>
      </c>
      <c r="T39" s="3">
        <f t="shared" si="56"/>
        <v>361</v>
      </c>
      <c r="U39" s="64">
        <f t="shared" si="57"/>
        <v>26</v>
      </c>
      <c r="V39" s="15" t="s">
        <v>1210</v>
      </c>
      <c r="W39" s="16">
        <v>13</v>
      </c>
      <c r="X39" s="16">
        <v>15</v>
      </c>
      <c r="Y39" s="16">
        <v>17</v>
      </c>
      <c r="Z39" s="4">
        <f t="shared" si="58"/>
        <v>45</v>
      </c>
      <c r="AA39" s="5">
        <f t="shared" si="59"/>
        <v>36</v>
      </c>
      <c r="AB39" s="32">
        <f t="shared" si="60"/>
        <v>180</v>
      </c>
      <c r="AC39" s="84">
        <f t="shared" si="61"/>
        <v>541</v>
      </c>
      <c r="AD39" s="64">
        <f t="shared" si="62"/>
        <v>10</v>
      </c>
      <c r="AE39" s="36" t="s">
        <v>1388</v>
      </c>
      <c r="AF39" s="37">
        <v>12</v>
      </c>
      <c r="AG39" s="37">
        <v>13</v>
      </c>
      <c r="AH39" s="37">
        <v>12</v>
      </c>
      <c r="AI39" s="4">
        <f t="shared" si="14"/>
        <v>37</v>
      </c>
      <c r="AJ39" s="5">
        <f t="shared" si="15"/>
        <v>115</v>
      </c>
      <c r="AK39" s="32">
        <f t="shared" si="16"/>
        <v>122</v>
      </c>
      <c r="AL39" s="3">
        <f t="shared" si="17"/>
        <v>663</v>
      </c>
      <c r="AM39" s="5">
        <f t="shared" si="18"/>
        <v>29</v>
      </c>
      <c r="AN39" s="15" t="s">
        <v>1733</v>
      </c>
      <c r="AO39" s="16">
        <v>11</v>
      </c>
      <c r="AP39" s="16">
        <v>16</v>
      </c>
      <c r="AQ39" s="16">
        <v>15</v>
      </c>
      <c r="AR39" s="5">
        <f t="shared" si="19"/>
        <v>42</v>
      </c>
      <c r="AS39" s="5">
        <f t="shared" si="38"/>
        <v>111</v>
      </c>
      <c r="AT39" s="32">
        <f t="shared" si="20"/>
        <v>109</v>
      </c>
      <c r="AU39" s="3">
        <f t="shared" si="21"/>
        <v>772</v>
      </c>
      <c r="AV39" s="5">
        <f t="shared" si="22"/>
        <v>33</v>
      </c>
      <c r="AW39" s="15"/>
      <c r="AX39" s="16"/>
      <c r="AY39" s="16"/>
      <c r="AZ39" s="16"/>
      <c r="BA39" s="5"/>
      <c r="BB39" s="5"/>
      <c r="BC39" s="32"/>
      <c r="BD39" s="3"/>
      <c r="BE39" s="5"/>
      <c r="BF39" s="15"/>
      <c r="BG39" s="16"/>
      <c r="BH39" s="16"/>
      <c r="BI39" s="16"/>
      <c r="BJ39" s="4"/>
      <c r="BK39" s="5"/>
      <c r="BL39" s="32"/>
      <c r="BM39" s="3"/>
      <c r="BN39" s="5"/>
      <c r="BO39" s="36"/>
      <c r="BP39" s="37"/>
      <c r="BQ39" s="37"/>
      <c r="BR39" s="37"/>
      <c r="BS39" s="5"/>
      <c r="BT39" s="5"/>
      <c r="BU39" s="42"/>
      <c r="BV39" s="3"/>
      <c r="BW39" s="64"/>
    </row>
    <row r="40" spans="2:75">
      <c r="B40" s="43" t="s">
        <v>373</v>
      </c>
      <c r="C40" s="48" t="s">
        <v>543</v>
      </c>
      <c r="D40" s="81" t="s">
        <v>109</v>
      </c>
      <c r="E40" s="58" t="s">
        <v>159</v>
      </c>
      <c r="F40" s="4">
        <v>18</v>
      </c>
      <c r="G40" s="4">
        <v>16</v>
      </c>
      <c r="H40" s="4">
        <v>16</v>
      </c>
      <c r="I40" s="4">
        <f t="shared" si="49"/>
        <v>50</v>
      </c>
      <c r="J40" s="4">
        <f t="shared" si="50"/>
        <v>7</v>
      </c>
      <c r="K40" s="4">
        <f t="shared" si="51"/>
        <v>211</v>
      </c>
      <c r="L40" s="64">
        <f t="shared" si="52"/>
        <v>7</v>
      </c>
      <c r="M40" s="15" t="s">
        <v>871</v>
      </c>
      <c r="N40" s="16">
        <v>19</v>
      </c>
      <c r="O40" s="16">
        <v>13</v>
      </c>
      <c r="P40" s="16">
        <v>16</v>
      </c>
      <c r="Q40" s="4">
        <f t="shared" si="53"/>
        <v>48</v>
      </c>
      <c r="R40" s="5">
        <f t="shared" si="54"/>
        <v>19</v>
      </c>
      <c r="S40" s="32">
        <f t="shared" si="55"/>
        <v>219</v>
      </c>
      <c r="T40" s="3">
        <f t="shared" si="56"/>
        <v>430</v>
      </c>
      <c r="U40" s="64">
        <f t="shared" si="57"/>
        <v>2</v>
      </c>
      <c r="V40" s="15" t="s">
        <v>1169</v>
      </c>
      <c r="W40" s="16">
        <v>14</v>
      </c>
      <c r="X40" s="16">
        <v>9</v>
      </c>
      <c r="Y40" s="16">
        <v>14</v>
      </c>
      <c r="Z40" s="4">
        <f t="shared" si="58"/>
        <v>37</v>
      </c>
      <c r="AA40" s="5">
        <f t="shared" si="59"/>
        <v>115</v>
      </c>
      <c r="AB40" s="32">
        <f t="shared" si="60"/>
        <v>101</v>
      </c>
      <c r="AC40" s="84">
        <f t="shared" si="61"/>
        <v>531</v>
      </c>
      <c r="AD40" s="64">
        <f t="shared" si="62"/>
        <v>16</v>
      </c>
      <c r="AE40" s="36" t="s">
        <v>1345</v>
      </c>
      <c r="AF40" s="37">
        <v>12</v>
      </c>
      <c r="AG40" s="37">
        <v>13</v>
      </c>
      <c r="AH40" s="37">
        <v>14</v>
      </c>
      <c r="AI40" s="4">
        <f t="shared" si="14"/>
        <v>39</v>
      </c>
      <c r="AJ40" s="5">
        <f t="shared" si="15"/>
        <v>85</v>
      </c>
      <c r="AK40" s="32">
        <f t="shared" si="16"/>
        <v>152</v>
      </c>
      <c r="AL40" s="3">
        <f t="shared" si="17"/>
        <v>683</v>
      </c>
      <c r="AM40" s="5">
        <f t="shared" si="18"/>
        <v>19</v>
      </c>
      <c r="AN40" s="15" t="s">
        <v>1694</v>
      </c>
      <c r="AO40" s="16">
        <v>12</v>
      </c>
      <c r="AP40" s="16">
        <v>12</v>
      </c>
      <c r="AQ40" s="16">
        <v>17</v>
      </c>
      <c r="AR40" s="5">
        <f t="shared" si="19"/>
        <v>41</v>
      </c>
      <c r="AS40" s="5">
        <f t="shared" si="38"/>
        <v>131</v>
      </c>
      <c r="AT40" s="32">
        <f t="shared" si="20"/>
        <v>89</v>
      </c>
      <c r="AU40" s="3">
        <f t="shared" si="21"/>
        <v>772</v>
      </c>
      <c r="AV40" s="5">
        <f t="shared" si="22"/>
        <v>33</v>
      </c>
      <c r="AW40" s="15"/>
      <c r="AX40" s="16"/>
      <c r="AY40" s="16"/>
      <c r="AZ40" s="16"/>
      <c r="BA40" s="5">
        <f t="shared" si="63"/>
        <v>0</v>
      </c>
      <c r="BB40" s="5" t="str">
        <f t="shared" ref="BB40:BB48" si="64">IF(AW40="","",RANK(BA40,BA$7:BA$287))</f>
        <v/>
      </c>
      <c r="BC40" s="32">
        <f t="shared" ref="BC40:BC48" si="65">IF(BB40="",0,BA$288+1-BB40)</f>
        <v>0</v>
      </c>
      <c r="BD40" s="3">
        <f t="shared" si="26"/>
        <v>772</v>
      </c>
      <c r="BE40" s="5">
        <f t="shared" ref="BE40:BE48" si="66">IF(BD40=0,"",RANK(BD40,BD$7:BD$287))</f>
        <v>24</v>
      </c>
      <c r="BF40" s="15"/>
      <c r="BG40" s="16"/>
      <c r="BH40" s="16"/>
      <c r="BI40" s="16"/>
      <c r="BJ40" s="4">
        <f t="shared" si="28"/>
        <v>0</v>
      </c>
      <c r="BK40" s="5" t="str">
        <f t="shared" ref="BK40:BK48" si="67">IF(BF40="","",RANK(BJ40,BJ$7:BJ$287))</f>
        <v/>
      </c>
      <c r="BL40" s="32">
        <f t="shared" ref="BL40:BL48" si="68">IF(BK40="",0,BJ$288+1-BK40)</f>
        <v>0</v>
      </c>
      <c r="BM40" s="3">
        <f t="shared" si="31"/>
        <v>772</v>
      </c>
      <c r="BN40" s="5">
        <f t="shared" ref="BN40:BN48" si="69">IF(BM40=0,"",RANK(BM40,BM$7:BM$287))</f>
        <v>24</v>
      </c>
      <c r="BO40" s="36"/>
      <c r="BP40" s="37"/>
      <c r="BQ40" s="37"/>
      <c r="BR40" s="37"/>
      <c r="BS40" s="4">
        <f t="shared" si="48"/>
        <v>0</v>
      </c>
      <c r="BT40" s="5" t="str">
        <f t="shared" ref="BT40:BT48" si="70">IF(BO40="","",RANK(BS40,BS$8:BS$287))</f>
        <v/>
      </c>
      <c r="BU40" s="42">
        <f t="shared" ref="BU40:BU48" si="71">IF(BT40="",0,BS$288+1-BT40)</f>
        <v>0</v>
      </c>
      <c r="BV40" s="3">
        <f t="shared" si="36"/>
        <v>772</v>
      </c>
      <c r="BW40" s="64">
        <f t="shared" ref="BW40:BW48" si="72">IF(BV40=0,"",RANK(BV40,BV$8:BV$287))</f>
        <v>23</v>
      </c>
    </row>
    <row r="41" spans="2:75">
      <c r="B41" s="43" t="s">
        <v>512</v>
      </c>
      <c r="C41" s="48" t="s">
        <v>542</v>
      </c>
      <c r="D41" s="81" t="s">
        <v>644</v>
      </c>
      <c r="E41" s="58" t="s">
        <v>336</v>
      </c>
      <c r="F41" s="4">
        <v>10</v>
      </c>
      <c r="G41" s="4">
        <v>10</v>
      </c>
      <c r="H41" s="4">
        <v>12</v>
      </c>
      <c r="I41" s="4">
        <f t="shared" si="49"/>
        <v>32</v>
      </c>
      <c r="J41" s="4">
        <f t="shared" si="50"/>
        <v>173</v>
      </c>
      <c r="K41" s="4">
        <f t="shared" si="51"/>
        <v>45</v>
      </c>
      <c r="L41" s="64">
        <f t="shared" si="52"/>
        <v>173</v>
      </c>
      <c r="M41" s="15" t="s">
        <v>801</v>
      </c>
      <c r="N41" s="16">
        <v>15</v>
      </c>
      <c r="O41" s="16">
        <v>15</v>
      </c>
      <c r="P41" s="16">
        <v>16</v>
      </c>
      <c r="Q41" s="4">
        <f t="shared" si="53"/>
        <v>46</v>
      </c>
      <c r="R41" s="5">
        <f t="shared" si="54"/>
        <v>31</v>
      </c>
      <c r="S41" s="32">
        <f t="shared" si="55"/>
        <v>207</v>
      </c>
      <c r="T41" s="3">
        <f t="shared" si="56"/>
        <v>252</v>
      </c>
      <c r="U41" s="64">
        <f t="shared" si="57"/>
        <v>91</v>
      </c>
      <c r="V41" s="15" t="s">
        <v>1108</v>
      </c>
      <c r="W41" s="16">
        <v>10</v>
      </c>
      <c r="X41" s="16">
        <v>18</v>
      </c>
      <c r="Y41" s="16">
        <v>13</v>
      </c>
      <c r="Z41" s="4">
        <f t="shared" si="58"/>
        <v>41</v>
      </c>
      <c r="AA41" s="5">
        <f t="shared" si="59"/>
        <v>66</v>
      </c>
      <c r="AB41" s="32">
        <f t="shared" si="60"/>
        <v>150</v>
      </c>
      <c r="AC41" s="84">
        <f t="shared" si="61"/>
        <v>402</v>
      </c>
      <c r="AD41" s="64">
        <f t="shared" si="62"/>
        <v>71</v>
      </c>
      <c r="AE41" s="36" t="s">
        <v>1287</v>
      </c>
      <c r="AF41" s="37">
        <v>12</v>
      </c>
      <c r="AG41" s="37">
        <v>18</v>
      </c>
      <c r="AH41" s="37">
        <v>16</v>
      </c>
      <c r="AI41" s="4">
        <f t="shared" si="14"/>
        <v>46</v>
      </c>
      <c r="AJ41" s="5">
        <f t="shared" si="15"/>
        <v>20</v>
      </c>
      <c r="AK41" s="32">
        <f t="shared" si="16"/>
        <v>217</v>
      </c>
      <c r="AL41" s="3">
        <f t="shared" si="17"/>
        <v>619</v>
      </c>
      <c r="AM41" s="5">
        <f t="shared" si="18"/>
        <v>37</v>
      </c>
      <c r="AN41" s="15" t="s">
        <v>1629</v>
      </c>
      <c r="AO41" s="16">
        <v>13</v>
      </c>
      <c r="AP41" s="16">
        <v>14</v>
      </c>
      <c r="AQ41" s="16">
        <v>18</v>
      </c>
      <c r="AR41" s="5">
        <f t="shared" si="19"/>
        <v>45</v>
      </c>
      <c r="AS41" s="5">
        <f t="shared" si="38"/>
        <v>69</v>
      </c>
      <c r="AT41" s="32">
        <f t="shared" si="20"/>
        <v>151</v>
      </c>
      <c r="AU41" s="3">
        <f t="shared" si="21"/>
        <v>770</v>
      </c>
      <c r="AV41" s="5">
        <f t="shared" si="22"/>
        <v>36</v>
      </c>
      <c r="AW41" s="15"/>
      <c r="AX41" s="16"/>
      <c r="AY41" s="16"/>
      <c r="AZ41" s="16"/>
      <c r="BA41" s="5">
        <f t="shared" si="63"/>
        <v>0</v>
      </c>
      <c r="BB41" s="5" t="str">
        <f t="shared" si="64"/>
        <v/>
      </c>
      <c r="BC41" s="32">
        <f t="shared" si="65"/>
        <v>0</v>
      </c>
      <c r="BD41" s="3">
        <f t="shared" si="26"/>
        <v>770</v>
      </c>
      <c r="BE41" s="5">
        <f t="shared" si="66"/>
        <v>26</v>
      </c>
      <c r="BF41" s="36"/>
      <c r="BG41" s="37"/>
      <c r="BH41" s="37"/>
      <c r="BI41" s="37"/>
      <c r="BJ41" s="4">
        <f t="shared" si="28"/>
        <v>0</v>
      </c>
      <c r="BK41" s="5" t="str">
        <f t="shared" si="67"/>
        <v/>
      </c>
      <c r="BL41" s="32">
        <f t="shared" si="68"/>
        <v>0</v>
      </c>
      <c r="BM41" s="3">
        <f t="shared" si="31"/>
        <v>770</v>
      </c>
      <c r="BN41" s="5">
        <f t="shared" si="69"/>
        <v>26</v>
      </c>
      <c r="BO41" s="15"/>
      <c r="BP41" s="16"/>
      <c r="BQ41" s="16"/>
      <c r="BR41" s="16"/>
      <c r="BS41" s="4">
        <f t="shared" si="48"/>
        <v>0</v>
      </c>
      <c r="BT41" s="5" t="str">
        <f t="shared" si="70"/>
        <v/>
      </c>
      <c r="BU41" s="42">
        <f t="shared" si="71"/>
        <v>0</v>
      </c>
      <c r="BV41" s="3">
        <f t="shared" si="36"/>
        <v>770</v>
      </c>
      <c r="BW41" s="64">
        <f t="shared" si="72"/>
        <v>25</v>
      </c>
    </row>
    <row r="42" spans="2:75">
      <c r="B42" s="43" t="s">
        <v>415</v>
      </c>
      <c r="C42" s="48" t="s">
        <v>558</v>
      </c>
      <c r="D42" s="81" t="s">
        <v>137</v>
      </c>
      <c r="E42" s="58" t="s">
        <v>215</v>
      </c>
      <c r="F42" s="4">
        <v>14</v>
      </c>
      <c r="G42" s="4">
        <v>14</v>
      </c>
      <c r="H42" s="4">
        <v>13</v>
      </c>
      <c r="I42" s="4">
        <f t="shared" si="49"/>
        <v>41</v>
      </c>
      <c r="J42" s="4">
        <f t="shared" si="50"/>
        <v>57</v>
      </c>
      <c r="K42" s="4">
        <f t="shared" si="51"/>
        <v>161</v>
      </c>
      <c r="L42" s="64">
        <f t="shared" si="52"/>
        <v>57</v>
      </c>
      <c r="M42" s="15" t="s">
        <v>921</v>
      </c>
      <c r="N42" s="16">
        <v>11</v>
      </c>
      <c r="O42" s="16">
        <v>12</v>
      </c>
      <c r="P42" s="16">
        <v>14</v>
      </c>
      <c r="Q42" s="4">
        <f t="shared" si="53"/>
        <v>37</v>
      </c>
      <c r="R42" s="5">
        <f t="shared" si="54"/>
        <v>132</v>
      </c>
      <c r="S42" s="32">
        <f t="shared" si="55"/>
        <v>106</v>
      </c>
      <c r="T42" s="3">
        <f t="shared" si="56"/>
        <v>267</v>
      </c>
      <c r="U42" s="64">
        <f t="shared" si="57"/>
        <v>84</v>
      </c>
      <c r="V42" s="15" t="s">
        <v>1219</v>
      </c>
      <c r="W42" s="16">
        <v>15</v>
      </c>
      <c r="X42" s="16">
        <v>11</v>
      </c>
      <c r="Y42" s="16">
        <v>12</v>
      </c>
      <c r="Z42" s="5">
        <f t="shared" si="58"/>
        <v>38</v>
      </c>
      <c r="AA42" s="5">
        <f t="shared" si="59"/>
        <v>104</v>
      </c>
      <c r="AB42" s="32">
        <f t="shared" si="60"/>
        <v>112</v>
      </c>
      <c r="AC42" s="84">
        <f t="shared" si="61"/>
        <v>379</v>
      </c>
      <c r="AD42" s="64">
        <f t="shared" si="62"/>
        <v>84</v>
      </c>
      <c r="AE42" s="36" t="s">
        <v>1267</v>
      </c>
      <c r="AF42" s="37">
        <v>13</v>
      </c>
      <c r="AG42" s="37">
        <v>18</v>
      </c>
      <c r="AH42" s="37">
        <v>19</v>
      </c>
      <c r="AI42" s="4">
        <f t="shared" si="14"/>
        <v>50</v>
      </c>
      <c r="AJ42" s="5">
        <f t="shared" si="15"/>
        <v>4</v>
      </c>
      <c r="AK42" s="32">
        <f t="shared" si="16"/>
        <v>233</v>
      </c>
      <c r="AL42" s="3">
        <f t="shared" si="17"/>
        <v>612</v>
      </c>
      <c r="AM42" s="5">
        <f t="shared" si="18"/>
        <v>39</v>
      </c>
      <c r="AN42" s="36" t="s">
        <v>1744</v>
      </c>
      <c r="AO42" s="37">
        <v>13</v>
      </c>
      <c r="AP42" s="37">
        <v>16</v>
      </c>
      <c r="AQ42" s="37">
        <v>16</v>
      </c>
      <c r="AR42" s="5">
        <f t="shared" si="19"/>
        <v>45</v>
      </c>
      <c r="AS42" s="5">
        <f t="shared" si="38"/>
        <v>69</v>
      </c>
      <c r="AT42" s="32">
        <f t="shared" si="20"/>
        <v>151</v>
      </c>
      <c r="AU42" s="3">
        <f t="shared" si="21"/>
        <v>763</v>
      </c>
      <c r="AV42" s="5">
        <f t="shared" si="22"/>
        <v>37</v>
      </c>
      <c r="AW42" s="36"/>
      <c r="AX42" s="37"/>
      <c r="AY42" s="37"/>
      <c r="AZ42" s="37"/>
      <c r="BA42" s="5">
        <f t="shared" si="63"/>
        <v>0</v>
      </c>
      <c r="BB42" s="5" t="str">
        <f t="shared" si="64"/>
        <v/>
      </c>
      <c r="BC42" s="32">
        <f t="shared" si="65"/>
        <v>0</v>
      </c>
      <c r="BD42" s="3">
        <f t="shared" si="26"/>
        <v>763</v>
      </c>
      <c r="BE42" s="5">
        <f t="shared" si="66"/>
        <v>27</v>
      </c>
      <c r="BF42" s="15"/>
      <c r="BG42" s="16"/>
      <c r="BH42" s="16"/>
      <c r="BI42" s="16"/>
      <c r="BJ42" s="4">
        <f t="shared" si="28"/>
        <v>0</v>
      </c>
      <c r="BK42" s="5" t="str">
        <f t="shared" si="67"/>
        <v/>
      </c>
      <c r="BL42" s="32">
        <f t="shared" si="68"/>
        <v>0</v>
      </c>
      <c r="BM42" s="3">
        <f t="shared" si="31"/>
        <v>763</v>
      </c>
      <c r="BN42" s="5">
        <f t="shared" si="69"/>
        <v>27</v>
      </c>
      <c r="BO42" s="15"/>
      <c r="BP42" s="16"/>
      <c r="BQ42" s="16"/>
      <c r="BR42" s="16"/>
      <c r="BS42" s="4">
        <f t="shared" si="48"/>
        <v>0</v>
      </c>
      <c r="BT42" s="5" t="str">
        <f t="shared" si="70"/>
        <v/>
      </c>
      <c r="BU42" s="42">
        <f t="shared" si="71"/>
        <v>0</v>
      </c>
      <c r="BV42" s="3">
        <f t="shared" si="36"/>
        <v>763</v>
      </c>
      <c r="BW42" s="64">
        <f t="shared" si="72"/>
        <v>26</v>
      </c>
    </row>
    <row r="43" spans="2:75">
      <c r="B43" s="43" t="s">
        <v>688</v>
      </c>
      <c r="C43" s="48" t="s">
        <v>546</v>
      </c>
      <c r="D43" s="81" t="s">
        <v>28</v>
      </c>
      <c r="E43" s="58" t="s">
        <v>266</v>
      </c>
      <c r="F43" s="4">
        <v>9</v>
      </c>
      <c r="G43" s="4">
        <v>15</v>
      </c>
      <c r="H43" s="4">
        <v>13</v>
      </c>
      <c r="I43" s="4">
        <f t="shared" si="49"/>
        <v>37</v>
      </c>
      <c r="J43" s="4">
        <f t="shared" si="50"/>
        <v>96</v>
      </c>
      <c r="K43" s="4">
        <f t="shared" si="51"/>
        <v>122</v>
      </c>
      <c r="L43" s="64">
        <f t="shared" si="52"/>
        <v>96</v>
      </c>
      <c r="M43" s="15" t="s">
        <v>716</v>
      </c>
      <c r="N43" s="16">
        <v>16</v>
      </c>
      <c r="O43" s="16">
        <v>14</v>
      </c>
      <c r="P43" s="16">
        <v>14</v>
      </c>
      <c r="Q43" s="4">
        <f t="shared" si="53"/>
        <v>44</v>
      </c>
      <c r="R43" s="5">
        <f t="shared" si="54"/>
        <v>48</v>
      </c>
      <c r="S43" s="32">
        <f t="shared" si="55"/>
        <v>190</v>
      </c>
      <c r="T43" s="3">
        <f t="shared" si="56"/>
        <v>312</v>
      </c>
      <c r="U43" s="64">
        <f t="shared" si="57"/>
        <v>57</v>
      </c>
      <c r="V43" s="15" t="s">
        <v>1034</v>
      </c>
      <c r="W43" s="16">
        <v>13</v>
      </c>
      <c r="X43" s="16">
        <v>10</v>
      </c>
      <c r="Y43" s="16">
        <v>13</v>
      </c>
      <c r="Z43" s="5">
        <f t="shared" si="58"/>
        <v>36</v>
      </c>
      <c r="AA43" s="5">
        <f t="shared" si="59"/>
        <v>128</v>
      </c>
      <c r="AB43" s="32">
        <f t="shared" si="60"/>
        <v>88</v>
      </c>
      <c r="AC43" s="84">
        <f t="shared" si="61"/>
        <v>400</v>
      </c>
      <c r="AD43" s="64">
        <f t="shared" si="62"/>
        <v>74</v>
      </c>
      <c r="AE43" s="36" t="s">
        <v>1264</v>
      </c>
      <c r="AF43" s="37">
        <v>19</v>
      </c>
      <c r="AG43" s="37">
        <v>18</v>
      </c>
      <c r="AH43" s="37">
        <v>16</v>
      </c>
      <c r="AI43" s="4">
        <f t="shared" si="14"/>
        <v>53</v>
      </c>
      <c r="AJ43" s="5">
        <f t="shared" si="15"/>
        <v>2</v>
      </c>
      <c r="AK43" s="32">
        <f t="shared" si="16"/>
        <v>235</v>
      </c>
      <c r="AL43" s="3">
        <f t="shared" si="17"/>
        <v>635</v>
      </c>
      <c r="AM43" s="5">
        <f t="shared" si="18"/>
        <v>34</v>
      </c>
      <c r="AN43" s="15" t="s">
        <v>1551</v>
      </c>
      <c r="AO43" s="16">
        <v>12</v>
      </c>
      <c r="AP43" s="16">
        <v>13</v>
      </c>
      <c r="AQ43" s="16">
        <v>18</v>
      </c>
      <c r="AR43" s="5">
        <f t="shared" si="19"/>
        <v>43</v>
      </c>
      <c r="AS43" s="5">
        <f t="shared" si="38"/>
        <v>98</v>
      </c>
      <c r="AT43" s="32">
        <f t="shared" si="20"/>
        <v>122</v>
      </c>
      <c r="AU43" s="3">
        <f t="shared" si="21"/>
        <v>757</v>
      </c>
      <c r="AV43" s="5">
        <f t="shared" si="22"/>
        <v>38</v>
      </c>
      <c r="AW43" s="15"/>
      <c r="AX43" s="16"/>
      <c r="AY43" s="16"/>
      <c r="AZ43" s="16"/>
      <c r="BA43" s="5">
        <f t="shared" si="63"/>
        <v>0</v>
      </c>
      <c r="BB43" s="5" t="str">
        <f t="shared" si="64"/>
        <v/>
      </c>
      <c r="BC43" s="32">
        <f t="shared" si="65"/>
        <v>0</v>
      </c>
      <c r="BD43" s="3">
        <f t="shared" si="26"/>
        <v>757</v>
      </c>
      <c r="BE43" s="5">
        <f t="shared" si="66"/>
        <v>28</v>
      </c>
      <c r="BF43" s="15"/>
      <c r="BG43" s="16"/>
      <c r="BH43" s="16"/>
      <c r="BI43" s="16"/>
      <c r="BJ43" s="4">
        <f t="shared" si="28"/>
        <v>0</v>
      </c>
      <c r="BK43" s="5" t="str">
        <f t="shared" si="67"/>
        <v/>
      </c>
      <c r="BL43" s="32">
        <f t="shared" si="68"/>
        <v>0</v>
      </c>
      <c r="BM43" s="3">
        <f t="shared" si="31"/>
        <v>757</v>
      </c>
      <c r="BN43" s="5">
        <f t="shared" si="69"/>
        <v>28</v>
      </c>
      <c r="BO43" s="15"/>
      <c r="BP43" s="16"/>
      <c r="BQ43" s="16"/>
      <c r="BR43" s="16"/>
      <c r="BS43" s="5">
        <f t="shared" si="48"/>
        <v>0</v>
      </c>
      <c r="BT43" s="5" t="str">
        <f t="shared" si="70"/>
        <v/>
      </c>
      <c r="BU43" s="42">
        <f t="shared" si="71"/>
        <v>0</v>
      </c>
      <c r="BV43" s="3">
        <f t="shared" si="36"/>
        <v>757</v>
      </c>
      <c r="BW43" s="64">
        <f t="shared" si="72"/>
        <v>27</v>
      </c>
    </row>
    <row r="44" spans="2:75">
      <c r="B44" s="43" t="s">
        <v>408</v>
      </c>
      <c r="C44" s="48" t="s">
        <v>540</v>
      </c>
      <c r="D44" s="81" t="s">
        <v>49</v>
      </c>
      <c r="E44" s="58" t="s">
        <v>205</v>
      </c>
      <c r="F44" s="4">
        <v>12</v>
      </c>
      <c r="G44" s="4">
        <v>14</v>
      </c>
      <c r="H44" s="4">
        <v>16</v>
      </c>
      <c r="I44" s="4">
        <f t="shared" si="49"/>
        <v>42</v>
      </c>
      <c r="J44" s="4">
        <f t="shared" si="50"/>
        <v>47</v>
      </c>
      <c r="K44" s="4">
        <f t="shared" si="51"/>
        <v>171</v>
      </c>
      <c r="L44" s="64">
        <f t="shared" si="52"/>
        <v>47</v>
      </c>
      <c r="M44" s="36" t="s">
        <v>761</v>
      </c>
      <c r="N44" s="37">
        <v>14</v>
      </c>
      <c r="O44" s="37">
        <v>12</v>
      </c>
      <c r="P44" s="37">
        <v>13</v>
      </c>
      <c r="Q44" s="4">
        <f t="shared" si="53"/>
        <v>39</v>
      </c>
      <c r="R44" s="5">
        <f t="shared" si="54"/>
        <v>106</v>
      </c>
      <c r="S44" s="32">
        <f t="shared" si="55"/>
        <v>132</v>
      </c>
      <c r="T44" s="3">
        <f t="shared" si="56"/>
        <v>303</v>
      </c>
      <c r="U44" s="64">
        <f t="shared" si="57"/>
        <v>65</v>
      </c>
      <c r="V44" s="36" t="s">
        <v>1073</v>
      </c>
      <c r="W44" s="37">
        <v>16</v>
      </c>
      <c r="X44" s="37">
        <v>15</v>
      </c>
      <c r="Y44" s="37">
        <v>14</v>
      </c>
      <c r="Z44" s="4">
        <f t="shared" si="58"/>
        <v>45</v>
      </c>
      <c r="AA44" s="5">
        <f t="shared" si="59"/>
        <v>36</v>
      </c>
      <c r="AB44" s="32">
        <f t="shared" si="60"/>
        <v>180</v>
      </c>
      <c r="AC44" s="84">
        <f t="shared" si="61"/>
        <v>483</v>
      </c>
      <c r="AD44" s="64">
        <f t="shared" si="62"/>
        <v>38</v>
      </c>
      <c r="AE44" s="36" t="s">
        <v>1374</v>
      </c>
      <c r="AF44" s="37">
        <v>11</v>
      </c>
      <c r="AG44" s="37">
        <v>15</v>
      </c>
      <c r="AH44" s="37">
        <v>11</v>
      </c>
      <c r="AI44" s="4">
        <f t="shared" si="14"/>
        <v>37</v>
      </c>
      <c r="AJ44" s="5">
        <f t="shared" si="15"/>
        <v>115</v>
      </c>
      <c r="AK44" s="32">
        <f t="shared" si="16"/>
        <v>122</v>
      </c>
      <c r="AL44" s="3">
        <f t="shared" si="17"/>
        <v>605</v>
      </c>
      <c r="AM44" s="5">
        <f t="shared" si="18"/>
        <v>43</v>
      </c>
      <c r="AN44" s="15" t="s">
        <v>1589</v>
      </c>
      <c r="AO44" s="16">
        <v>14</v>
      </c>
      <c r="AP44" s="16">
        <v>16</v>
      </c>
      <c r="AQ44" s="16">
        <v>15</v>
      </c>
      <c r="AR44" s="5">
        <f t="shared" si="19"/>
        <v>45</v>
      </c>
      <c r="AS44" s="5">
        <f t="shared" si="38"/>
        <v>69</v>
      </c>
      <c r="AT44" s="32">
        <f t="shared" si="20"/>
        <v>151</v>
      </c>
      <c r="AU44" s="3">
        <f t="shared" si="21"/>
        <v>756</v>
      </c>
      <c r="AV44" s="5">
        <f t="shared" si="22"/>
        <v>39</v>
      </c>
      <c r="AW44" s="15"/>
      <c r="AX44" s="16"/>
      <c r="AY44" s="16"/>
      <c r="AZ44" s="16"/>
      <c r="BA44" s="5">
        <f t="shared" si="63"/>
        <v>0</v>
      </c>
      <c r="BB44" s="5" t="str">
        <f t="shared" si="64"/>
        <v/>
      </c>
      <c r="BC44" s="32">
        <f t="shared" si="65"/>
        <v>0</v>
      </c>
      <c r="BD44" s="3">
        <f t="shared" si="26"/>
        <v>756</v>
      </c>
      <c r="BE44" s="5">
        <f t="shared" si="66"/>
        <v>29</v>
      </c>
      <c r="BF44" s="15"/>
      <c r="BG44" s="16"/>
      <c r="BH44" s="16"/>
      <c r="BI44" s="16"/>
      <c r="BJ44" s="4">
        <f t="shared" si="28"/>
        <v>0</v>
      </c>
      <c r="BK44" s="5" t="str">
        <f t="shared" si="67"/>
        <v/>
      </c>
      <c r="BL44" s="32">
        <f t="shared" si="68"/>
        <v>0</v>
      </c>
      <c r="BM44" s="3">
        <f t="shared" si="31"/>
        <v>756</v>
      </c>
      <c r="BN44" s="5">
        <f t="shared" si="69"/>
        <v>29</v>
      </c>
      <c r="BO44" s="15"/>
      <c r="BP44" s="16"/>
      <c r="BQ44" s="16"/>
      <c r="BR44" s="16"/>
      <c r="BS44" s="4">
        <f t="shared" si="48"/>
        <v>0</v>
      </c>
      <c r="BT44" s="5" t="str">
        <f t="shared" si="70"/>
        <v/>
      </c>
      <c r="BU44" s="42">
        <f t="shared" si="71"/>
        <v>0</v>
      </c>
      <c r="BV44" s="3">
        <f t="shared" si="36"/>
        <v>756</v>
      </c>
      <c r="BW44" s="64">
        <f t="shared" si="72"/>
        <v>28</v>
      </c>
    </row>
    <row r="45" spans="2:75">
      <c r="B45" s="43" t="s">
        <v>453</v>
      </c>
      <c r="C45" s="48" t="s">
        <v>563</v>
      </c>
      <c r="D45" s="81" t="s">
        <v>610</v>
      </c>
      <c r="E45" s="58" t="s">
        <v>259</v>
      </c>
      <c r="F45" s="4">
        <v>11</v>
      </c>
      <c r="G45" s="4">
        <v>12</v>
      </c>
      <c r="H45" s="4">
        <v>14</v>
      </c>
      <c r="I45" s="4">
        <f t="shared" si="49"/>
        <v>37</v>
      </c>
      <c r="J45" s="4">
        <f t="shared" si="50"/>
        <v>96</v>
      </c>
      <c r="K45" s="4">
        <f t="shared" si="51"/>
        <v>122</v>
      </c>
      <c r="L45" s="64">
        <f t="shared" si="52"/>
        <v>96</v>
      </c>
      <c r="M45" s="15" t="s">
        <v>776</v>
      </c>
      <c r="N45" s="16">
        <v>17</v>
      </c>
      <c r="O45" s="16">
        <v>13</v>
      </c>
      <c r="P45" s="16">
        <v>13</v>
      </c>
      <c r="Q45" s="4">
        <f t="shared" si="53"/>
        <v>43</v>
      </c>
      <c r="R45" s="5">
        <f t="shared" si="54"/>
        <v>60</v>
      </c>
      <c r="S45" s="32">
        <f t="shared" si="55"/>
        <v>178</v>
      </c>
      <c r="T45" s="3">
        <f t="shared" si="56"/>
        <v>300</v>
      </c>
      <c r="U45" s="64">
        <f t="shared" si="57"/>
        <v>68</v>
      </c>
      <c r="V45" s="15" t="s">
        <v>1089</v>
      </c>
      <c r="W45" s="16">
        <v>11</v>
      </c>
      <c r="X45" s="16">
        <v>11</v>
      </c>
      <c r="Y45" s="16">
        <v>12</v>
      </c>
      <c r="Z45" s="4">
        <f t="shared" si="58"/>
        <v>34</v>
      </c>
      <c r="AA45" s="5">
        <f t="shared" si="59"/>
        <v>158</v>
      </c>
      <c r="AB45" s="32">
        <f t="shared" si="60"/>
        <v>58</v>
      </c>
      <c r="AC45" s="84">
        <f t="shared" si="61"/>
        <v>358</v>
      </c>
      <c r="AD45" s="64">
        <f t="shared" si="62"/>
        <v>97</v>
      </c>
      <c r="AE45" s="36" t="s">
        <v>1315</v>
      </c>
      <c r="AF45" s="37">
        <v>12</v>
      </c>
      <c r="AG45" s="37">
        <v>17</v>
      </c>
      <c r="AH45" s="37">
        <v>13</v>
      </c>
      <c r="AI45" s="4">
        <f t="shared" si="14"/>
        <v>42</v>
      </c>
      <c r="AJ45" s="5">
        <f t="shared" si="15"/>
        <v>47</v>
      </c>
      <c r="AK45" s="32">
        <f t="shared" si="16"/>
        <v>190</v>
      </c>
      <c r="AL45" s="3">
        <f t="shared" si="17"/>
        <v>548</v>
      </c>
      <c r="AM45" s="5">
        <f t="shared" si="18"/>
        <v>65</v>
      </c>
      <c r="AN45" s="15" t="s">
        <v>1605</v>
      </c>
      <c r="AO45" s="16">
        <v>18</v>
      </c>
      <c r="AP45" s="16">
        <v>13</v>
      </c>
      <c r="AQ45" s="16">
        <v>20</v>
      </c>
      <c r="AR45" s="5">
        <f t="shared" si="19"/>
        <v>51</v>
      </c>
      <c r="AS45" s="5">
        <f t="shared" si="38"/>
        <v>13</v>
      </c>
      <c r="AT45" s="32">
        <f t="shared" si="20"/>
        <v>207</v>
      </c>
      <c r="AU45" s="3">
        <f t="shared" si="21"/>
        <v>755</v>
      </c>
      <c r="AV45" s="5">
        <f t="shared" si="22"/>
        <v>40</v>
      </c>
      <c r="AW45" s="15"/>
      <c r="AX45" s="16"/>
      <c r="AY45" s="16"/>
      <c r="AZ45" s="16"/>
      <c r="BA45" s="5">
        <f t="shared" si="63"/>
        <v>0</v>
      </c>
      <c r="BB45" s="5" t="str">
        <f t="shared" si="64"/>
        <v/>
      </c>
      <c r="BC45" s="32">
        <f t="shared" si="65"/>
        <v>0</v>
      </c>
      <c r="BD45" s="3">
        <f t="shared" si="26"/>
        <v>755</v>
      </c>
      <c r="BE45" s="5">
        <f t="shared" si="66"/>
        <v>30</v>
      </c>
      <c r="BF45" s="15"/>
      <c r="BG45" s="16"/>
      <c r="BH45" s="16"/>
      <c r="BI45" s="16"/>
      <c r="BJ45" s="4">
        <f t="shared" si="28"/>
        <v>0</v>
      </c>
      <c r="BK45" s="5" t="str">
        <f t="shared" si="67"/>
        <v/>
      </c>
      <c r="BL45" s="32">
        <f t="shared" si="68"/>
        <v>0</v>
      </c>
      <c r="BM45" s="3">
        <f t="shared" si="31"/>
        <v>755</v>
      </c>
      <c r="BN45" s="5">
        <f t="shared" si="69"/>
        <v>30</v>
      </c>
      <c r="BO45" s="15"/>
      <c r="BP45" s="16"/>
      <c r="BQ45" s="16"/>
      <c r="BR45" s="16"/>
      <c r="BS45" s="4">
        <f t="shared" si="48"/>
        <v>0</v>
      </c>
      <c r="BT45" s="5" t="str">
        <f t="shared" si="70"/>
        <v/>
      </c>
      <c r="BU45" s="42">
        <f t="shared" si="71"/>
        <v>0</v>
      </c>
      <c r="BV45" s="3">
        <f t="shared" si="36"/>
        <v>755</v>
      </c>
      <c r="BW45" s="64">
        <f t="shared" si="72"/>
        <v>29</v>
      </c>
    </row>
    <row r="46" spans="2:75">
      <c r="B46" s="43" t="s">
        <v>683</v>
      </c>
      <c r="C46" s="48" t="s">
        <v>561</v>
      </c>
      <c r="D46" s="81" t="s">
        <v>86</v>
      </c>
      <c r="E46" s="58" t="s">
        <v>278</v>
      </c>
      <c r="F46" s="4">
        <v>11</v>
      </c>
      <c r="G46" s="4">
        <v>9</v>
      </c>
      <c r="H46" s="4">
        <v>16</v>
      </c>
      <c r="I46" s="4">
        <f t="shared" si="49"/>
        <v>36</v>
      </c>
      <c r="J46" s="4">
        <f t="shared" si="50"/>
        <v>116</v>
      </c>
      <c r="K46" s="4">
        <f t="shared" si="51"/>
        <v>102</v>
      </c>
      <c r="L46" s="64">
        <f t="shared" si="52"/>
        <v>116</v>
      </c>
      <c r="M46" s="15" t="s">
        <v>832</v>
      </c>
      <c r="N46" s="16">
        <v>15</v>
      </c>
      <c r="O46" s="16">
        <v>13</v>
      </c>
      <c r="P46" s="16">
        <v>14</v>
      </c>
      <c r="Q46" s="4">
        <f t="shared" si="53"/>
        <v>42</v>
      </c>
      <c r="R46" s="5">
        <f t="shared" si="54"/>
        <v>70</v>
      </c>
      <c r="S46" s="32">
        <f t="shared" si="55"/>
        <v>168</v>
      </c>
      <c r="T46" s="3">
        <f t="shared" si="56"/>
        <v>270</v>
      </c>
      <c r="U46" s="64">
        <f t="shared" si="57"/>
        <v>80</v>
      </c>
      <c r="V46" s="15" t="s">
        <v>1137</v>
      </c>
      <c r="W46" s="16">
        <v>15</v>
      </c>
      <c r="X46" s="16">
        <v>17</v>
      </c>
      <c r="Y46" s="16">
        <v>15</v>
      </c>
      <c r="Z46" s="4">
        <f t="shared" si="58"/>
        <v>47</v>
      </c>
      <c r="AA46" s="5">
        <f t="shared" si="59"/>
        <v>26</v>
      </c>
      <c r="AB46" s="32">
        <f t="shared" si="60"/>
        <v>190</v>
      </c>
      <c r="AC46" s="84">
        <f t="shared" si="61"/>
        <v>460</v>
      </c>
      <c r="AD46" s="64">
        <f t="shared" si="62"/>
        <v>49</v>
      </c>
      <c r="AE46" s="36" t="s">
        <v>1355</v>
      </c>
      <c r="AF46" s="37">
        <v>13</v>
      </c>
      <c r="AG46" s="37">
        <v>13</v>
      </c>
      <c r="AH46" s="37">
        <v>13</v>
      </c>
      <c r="AI46" s="4">
        <f t="shared" si="14"/>
        <v>39</v>
      </c>
      <c r="AJ46" s="5">
        <f t="shared" si="15"/>
        <v>85</v>
      </c>
      <c r="AK46" s="32">
        <f t="shared" si="16"/>
        <v>152</v>
      </c>
      <c r="AL46" s="3">
        <f t="shared" si="17"/>
        <v>612</v>
      </c>
      <c r="AM46" s="5">
        <f t="shared" si="18"/>
        <v>39</v>
      </c>
      <c r="AN46" s="15" t="s">
        <v>1660</v>
      </c>
      <c r="AO46" s="16">
        <v>12</v>
      </c>
      <c r="AP46" s="16">
        <v>13</v>
      </c>
      <c r="AQ46" s="16">
        <v>19</v>
      </c>
      <c r="AR46" s="5">
        <f t="shared" si="19"/>
        <v>44</v>
      </c>
      <c r="AS46" s="5">
        <f t="shared" si="38"/>
        <v>81</v>
      </c>
      <c r="AT46" s="32">
        <f t="shared" si="20"/>
        <v>139</v>
      </c>
      <c r="AU46" s="3">
        <f t="shared" si="21"/>
        <v>751</v>
      </c>
      <c r="AV46" s="5">
        <f t="shared" si="22"/>
        <v>41</v>
      </c>
      <c r="AW46" s="15"/>
      <c r="AX46" s="16"/>
      <c r="AY46" s="16"/>
      <c r="AZ46" s="16"/>
      <c r="BA46" s="5">
        <f t="shared" si="63"/>
        <v>0</v>
      </c>
      <c r="BB46" s="5" t="str">
        <f t="shared" si="64"/>
        <v/>
      </c>
      <c r="BC46" s="32">
        <f t="shared" si="65"/>
        <v>0</v>
      </c>
      <c r="BD46" s="3">
        <f t="shared" si="26"/>
        <v>751</v>
      </c>
      <c r="BE46" s="5">
        <f t="shared" si="66"/>
        <v>31</v>
      </c>
      <c r="BF46" s="15"/>
      <c r="BG46" s="16"/>
      <c r="BH46" s="16"/>
      <c r="BI46" s="16"/>
      <c r="BJ46" s="4">
        <f t="shared" si="28"/>
        <v>0</v>
      </c>
      <c r="BK46" s="5" t="str">
        <f t="shared" si="67"/>
        <v/>
      </c>
      <c r="BL46" s="32">
        <f t="shared" si="68"/>
        <v>0</v>
      </c>
      <c r="BM46" s="3">
        <f t="shared" si="31"/>
        <v>751</v>
      </c>
      <c r="BN46" s="5">
        <f t="shared" si="69"/>
        <v>31</v>
      </c>
      <c r="BO46" s="15"/>
      <c r="BP46" s="16"/>
      <c r="BQ46" s="16"/>
      <c r="BR46" s="16"/>
      <c r="BS46" s="4">
        <f t="shared" si="48"/>
        <v>0</v>
      </c>
      <c r="BT46" s="5" t="str">
        <f t="shared" si="70"/>
        <v/>
      </c>
      <c r="BU46" s="42">
        <f t="shared" si="71"/>
        <v>0</v>
      </c>
      <c r="BV46" s="3">
        <f t="shared" si="36"/>
        <v>751</v>
      </c>
      <c r="BW46" s="64">
        <f t="shared" si="72"/>
        <v>30</v>
      </c>
    </row>
    <row r="47" spans="2:75">
      <c r="B47" s="43" t="s">
        <v>396</v>
      </c>
      <c r="C47" s="48" t="s">
        <v>544</v>
      </c>
      <c r="D47" s="81" t="s">
        <v>580</v>
      </c>
      <c r="E47" s="58" t="s">
        <v>192</v>
      </c>
      <c r="F47" s="4">
        <v>14</v>
      </c>
      <c r="G47" s="4">
        <v>15</v>
      </c>
      <c r="H47" s="4">
        <v>14</v>
      </c>
      <c r="I47" s="4">
        <f t="shared" si="49"/>
        <v>43</v>
      </c>
      <c r="J47" s="4">
        <f t="shared" si="50"/>
        <v>35</v>
      </c>
      <c r="K47" s="4">
        <f t="shared" si="51"/>
        <v>183</v>
      </c>
      <c r="L47" s="64">
        <f t="shared" si="52"/>
        <v>35</v>
      </c>
      <c r="M47" s="15" t="s">
        <v>715</v>
      </c>
      <c r="N47" s="16">
        <v>17</v>
      </c>
      <c r="O47" s="16">
        <v>11</v>
      </c>
      <c r="P47" s="16">
        <v>16</v>
      </c>
      <c r="Q47" s="4">
        <f t="shared" si="53"/>
        <v>44</v>
      </c>
      <c r="R47" s="5">
        <f t="shared" si="54"/>
        <v>48</v>
      </c>
      <c r="S47" s="32">
        <f t="shared" si="55"/>
        <v>190</v>
      </c>
      <c r="T47" s="3">
        <f t="shared" si="56"/>
        <v>373</v>
      </c>
      <c r="U47" s="64">
        <f t="shared" si="57"/>
        <v>16</v>
      </c>
      <c r="V47" s="15" t="s">
        <v>1033</v>
      </c>
      <c r="W47" s="16">
        <v>11</v>
      </c>
      <c r="X47" s="16">
        <v>13</v>
      </c>
      <c r="Y47" s="16">
        <v>12</v>
      </c>
      <c r="Z47" s="5">
        <f t="shared" si="58"/>
        <v>36</v>
      </c>
      <c r="AA47" s="5">
        <f t="shared" si="59"/>
        <v>128</v>
      </c>
      <c r="AB47" s="32">
        <f t="shared" si="60"/>
        <v>88</v>
      </c>
      <c r="AC47" s="84">
        <f t="shared" si="61"/>
        <v>461</v>
      </c>
      <c r="AD47" s="64">
        <f t="shared" si="62"/>
        <v>48</v>
      </c>
      <c r="AE47" s="36" t="s">
        <v>1290</v>
      </c>
      <c r="AF47" s="37">
        <v>12</v>
      </c>
      <c r="AG47" s="37">
        <v>19</v>
      </c>
      <c r="AH47" s="37">
        <v>14</v>
      </c>
      <c r="AI47" s="4">
        <f t="shared" si="14"/>
        <v>45</v>
      </c>
      <c r="AJ47" s="5">
        <f t="shared" si="15"/>
        <v>27</v>
      </c>
      <c r="AK47" s="32">
        <f t="shared" si="16"/>
        <v>210</v>
      </c>
      <c r="AL47" s="3">
        <f t="shared" si="17"/>
        <v>671</v>
      </c>
      <c r="AM47" s="5">
        <f t="shared" si="18"/>
        <v>27</v>
      </c>
      <c r="AN47" s="15" t="s">
        <v>1550</v>
      </c>
      <c r="AO47" s="16">
        <v>11</v>
      </c>
      <c r="AP47" s="16">
        <v>11</v>
      </c>
      <c r="AQ47" s="16">
        <v>17</v>
      </c>
      <c r="AR47" s="5">
        <f t="shared" si="19"/>
        <v>39</v>
      </c>
      <c r="AS47" s="5">
        <f t="shared" si="38"/>
        <v>158</v>
      </c>
      <c r="AT47" s="32">
        <f t="shared" si="20"/>
        <v>62</v>
      </c>
      <c r="AU47" s="3">
        <f t="shared" si="21"/>
        <v>733</v>
      </c>
      <c r="AV47" s="5">
        <f t="shared" si="22"/>
        <v>42</v>
      </c>
      <c r="AW47" s="15"/>
      <c r="AX47" s="16"/>
      <c r="AY47" s="16"/>
      <c r="AZ47" s="16"/>
      <c r="BA47" s="5">
        <f t="shared" si="63"/>
        <v>0</v>
      </c>
      <c r="BB47" s="5" t="str">
        <f t="shared" si="64"/>
        <v/>
      </c>
      <c r="BC47" s="32">
        <f t="shared" si="65"/>
        <v>0</v>
      </c>
      <c r="BD47" s="3">
        <f t="shared" si="26"/>
        <v>733</v>
      </c>
      <c r="BE47" s="5">
        <f t="shared" si="66"/>
        <v>32</v>
      </c>
      <c r="BF47" s="15"/>
      <c r="BG47" s="16"/>
      <c r="BH47" s="16"/>
      <c r="BI47" s="16"/>
      <c r="BJ47" s="4">
        <f t="shared" si="28"/>
        <v>0</v>
      </c>
      <c r="BK47" s="5" t="str">
        <f t="shared" si="67"/>
        <v/>
      </c>
      <c r="BL47" s="32">
        <f t="shared" si="68"/>
        <v>0</v>
      </c>
      <c r="BM47" s="3">
        <f t="shared" si="31"/>
        <v>733</v>
      </c>
      <c r="BN47" s="5">
        <f t="shared" si="69"/>
        <v>32</v>
      </c>
      <c r="BO47" s="15"/>
      <c r="BP47" s="16"/>
      <c r="BQ47" s="16"/>
      <c r="BR47" s="16"/>
      <c r="BS47" s="4">
        <f t="shared" si="48"/>
        <v>0</v>
      </c>
      <c r="BT47" s="5" t="str">
        <f t="shared" si="70"/>
        <v/>
      </c>
      <c r="BU47" s="42">
        <f t="shared" si="71"/>
        <v>0</v>
      </c>
      <c r="BV47" s="3">
        <f t="shared" si="36"/>
        <v>733</v>
      </c>
      <c r="BW47" s="64">
        <f t="shared" si="72"/>
        <v>31</v>
      </c>
    </row>
    <row r="48" spans="2:75">
      <c r="B48" s="43" t="s">
        <v>411</v>
      </c>
      <c r="C48" s="48" t="s">
        <v>551</v>
      </c>
      <c r="D48" s="81" t="s">
        <v>588</v>
      </c>
      <c r="E48" s="58" t="s">
        <v>204</v>
      </c>
      <c r="F48" s="4">
        <v>11</v>
      </c>
      <c r="G48" s="4">
        <v>15</v>
      </c>
      <c r="H48" s="4">
        <v>16</v>
      </c>
      <c r="I48" s="4">
        <f t="shared" si="49"/>
        <v>42</v>
      </c>
      <c r="J48" s="4">
        <f t="shared" si="50"/>
        <v>47</v>
      </c>
      <c r="K48" s="4">
        <f t="shared" si="51"/>
        <v>171</v>
      </c>
      <c r="L48" s="64">
        <f t="shared" si="52"/>
        <v>47</v>
      </c>
      <c r="M48" s="15" t="s">
        <v>807</v>
      </c>
      <c r="N48" s="16">
        <v>14</v>
      </c>
      <c r="O48" s="16">
        <v>13</v>
      </c>
      <c r="P48" s="16">
        <v>12</v>
      </c>
      <c r="Q48" s="4">
        <f t="shared" si="53"/>
        <v>39</v>
      </c>
      <c r="R48" s="5">
        <f t="shared" si="54"/>
        <v>106</v>
      </c>
      <c r="S48" s="32">
        <f t="shared" si="55"/>
        <v>132</v>
      </c>
      <c r="T48" s="3">
        <f t="shared" si="56"/>
        <v>303</v>
      </c>
      <c r="U48" s="64">
        <f t="shared" si="57"/>
        <v>65</v>
      </c>
      <c r="V48" s="15" t="s">
        <v>1113</v>
      </c>
      <c r="W48" s="16">
        <v>18</v>
      </c>
      <c r="X48" s="16">
        <v>13</v>
      </c>
      <c r="Y48" s="16">
        <v>15</v>
      </c>
      <c r="Z48" s="4">
        <f t="shared" si="58"/>
        <v>46</v>
      </c>
      <c r="AA48" s="5">
        <f t="shared" si="59"/>
        <v>30</v>
      </c>
      <c r="AB48" s="32">
        <f t="shared" si="60"/>
        <v>186</v>
      </c>
      <c r="AC48" s="84">
        <f t="shared" si="61"/>
        <v>489</v>
      </c>
      <c r="AD48" s="64">
        <f t="shared" si="62"/>
        <v>31</v>
      </c>
      <c r="AE48" s="36" t="s">
        <v>1290</v>
      </c>
      <c r="AF48" s="37">
        <v>12</v>
      </c>
      <c r="AG48" s="37">
        <v>15</v>
      </c>
      <c r="AH48" s="37">
        <v>14</v>
      </c>
      <c r="AI48" s="4">
        <f t="shared" si="14"/>
        <v>41</v>
      </c>
      <c r="AJ48" s="5">
        <f t="shared" si="15"/>
        <v>56</v>
      </c>
      <c r="AK48" s="32">
        <f t="shared" si="16"/>
        <v>181</v>
      </c>
      <c r="AL48" s="3">
        <f t="shared" si="17"/>
        <v>670</v>
      </c>
      <c r="AM48" s="5">
        <f t="shared" si="18"/>
        <v>28</v>
      </c>
      <c r="AN48" s="15" t="s">
        <v>1635</v>
      </c>
      <c r="AO48" s="16">
        <v>14</v>
      </c>
      <c r="AP48" s="16">
        <v>10</v>
      </c>
      <c r="AQ48" s="16">
        <v>15</v>
      </c>
      <c r="AR48" s="5">
        <f t="shared" si="19"/>
        <v>39</v>
      </c>
      <c r="AS48" s="5">
        <f t="shared" si="38"/>
        <v>158</v>
      </c>
      <c r="AT48" s="32">
        <f t="shared" si="20"/>
        <v>62</v>
      </c>
      <c r="AU48" s="3">
        <f t="shared" si="21"/>
        <v>732</v>
      </c>
      <c r="AV48" s="5">
        <f t="shared" si="22"/>
        <v>43</v>
      </c>
      <c r="AW48" s="15"/>
      <c r="AX48" s="16"/>
      <c r="AY48" s="16"/>
      <c r="AZ48" s="16"/>
      <c r="BA48" s="5">
        <f t="shared" si="63"/>
        <v>0</v>
      </c>
      <c r="BB48" s="5" t="str">
        <f t="shared" si="64"/>
        <v/>
      </c>
      <c r="BC48" s="32">
        <f t="shared" si="65"/>
        <v>0</v>
      </c>
      <c r="BD48" s="3">
        <f t="shared" si="26"/>
        <v>732</v>
      </c>
      <c r="BE48" s="5">
        <f t="shared" si="66"/>
        <v>33</v>
      </c>
      <c r="BF48" s="15"/>
      <c r="BG48" s="16"/>
      <c r="BH48" s="16"/>
      <c r="BI48" s="16"/>
      <c r="BJ48" s="4">
        <f t="shared" si="28"/>
        <v>0</v>
      </c>
      <c r="BK48" s="5" t="str">
        <f t="shared" si="67"/>
        <v/>
      </c>
      <c r="BL48" s="32">
        <f t="shared" si="68"/>
        <v>0</v>
      </c>
      <c r="BM48" s="3">
        <f t="shared" si="31"/>
        <v>732</v>
      </c>
      <c r="BN48" s="5">
        <f t="shared" si="69"/>
        <v>33</v>
      </c>
      <c r="BO48" s="15"/>
      <c r="BP48" s="16"/>
      <c r="BQ48" s="16"/>
      <c r="BR48" s="16"/>
      <c r="BS48" s="4">
        <f t="shared" si="48"/>
        <v>0</v>
      </c>
      <c r="BT48" s="5" t="str">
        <f t="shared" si="70"/>
        <v/>
      </c>
      <c r="BU48" s="42">
        <f t="shared" si="71"/>
        <v>0</v>
      </c>
      <c r="BV48" s="3">
        <f t="shared" si="36"/>
        <v>732</v>
      </c>
      <c r="BW48" s="64">
        <f t="shared" si="72"/>
        <v>32</v>
      </c>
    </row>
    <row r="49" spans="2:75">
      <c r="B49" s="43" t="s">
        <v>374</v>
      </c>
      <c r="C49" s="48" t="s">
        <v>546</v>
      </c>
      <c r="D49" s="81" t="s">
        <v>29</v>
      </c>
      <c r="E49" s="58" t="s">
        <v>163</v>
      </c>
      <c r="F49" s="4">
        <v>19</v>
      </c>
      <c r="G49" s="4">
        <v>13</v>
      </c>
      <c r="H49" s="4">
        <v>16</v>
      </c>
      <c r="I49" s="4">
        <f t="shared" si="49"/>
        <v>48</v>
      </c>
      <c r="J49" s="4">
        <f t="shared" si="50"/>
        <v>10</v>
      </c>
      <c r="K49" s="4">
        <f t="shared" si="51"/>
        <v>208</v>
      </c>
      <c r="L49" s="64">
        <f t="shared" si="52"/>
        <v>10</v>
      </c>
      <c r="M49" s="15" t="s">
        <v>717</v>
      </c>
      <c r="N49" s="16">
        <v>11</v>
      </c>
      <c r="O49" s="16">
        <v>16</v>
      </c>
      <c r="P49" s="16">
        <v>14</v>
      </c>
      <c r="Q49" s="4">
        <f t="shared" si="53"/>
        <v>41</v>
      </c>
      <c r="R49" s="5">
        <f t="shared" si="54"/>
        <v>78</v>
      </c>
      <c r="S49" s="32">
        <f t="shared" si="55"/>
        <v>160</v>
      </c>
      <c r="T49" s="3">
        <f t="shared" si="56"/>
        <v>368</v>
      </c>
      <c r="U49" s="64">
        <f t="shared" si="57"/>
        <v>20</v>
      </c>
      <c r="V49" s="15" t="s">
        <v>1035</v>
      </c>
      <c r="W49" s="16">
        <v>14</v>
      </c>
      <c r="X49" s="16">
        <v>13</v>
      </c>
      <c r="Y49" s="16">
        <v>12</v>
      </c>
      <c r="Z49" s="4">
        <f t="shared" si="58"/>
        <v>39</v>
      </c>
      <c r="AA49" s="5">
        <f t="shared" si="59"/>
        <v>94</v>
      </c>
      <c r="AB49" s="32">
        <f t="shared" si="60"/>
        <v>122</v>
      </c>
      <c r="AC49" s="84">
        <f t="shared" si="61"/>
        <v>490</v>
      </c>
      <c r="AD49" s="64">
        <f t="shared" si="62"/>
        <v>30</v>
      </c>
      <c r="AE49" s="36" t="s">
        <v>1314</v>
      </c>
      <c r="AF49" s="37">
        <v>13</v>
      </c>
      <c r="AG49" s="37">
        <v>16</v>
      </c>
      <c r="AH49" s="37">
        <v>13</v>
      </c>
      <c r="AI49" s="4">
        <f t="shared" si="14"/>
        <v>42</v>
      </c>
      <c r="AJ49" s="5">
        <f t="shared" si="15"/>
        <v>47</v>
      </c>
      <c r="AK49" s="32">
        <f t="shared" si="16"/>
        <v>190</v>
      </c>
      <c r="AL49" s="3">
        <f t="shared" si="17"/>
        <v>680</v>
      </c>
      <c r="AM49" s="5">
        <f t="shared" si="18"/>
        <v>21</v>
      </c>
      <c r="AN49" s="15" t="s">
        <v>1552</v>
      </c>
      <c r="AO49" s="16">
        <v>17</v>
      </c>
      <c r="AP49" s="16">
        <v>10</v>
      </c>
      <c r="AQ49" s="16">
        <v>11</v>
      </c>
      <c r="AR49" s="5">
        <f t="shared" si="19"/>
        <v>38</v>
      </c>
      <c r="AS49" s="5">
        <f t="shared" si="38"/>
        <v>174</v>
      </c>
      <c r="AT49" s="32">
        <f t="shared" si="20"/>
        <v>46</v>
      </c>
      <c r="AU49" s="3">
        <f t="shared" si="21"/>
        <v>726</v>
      </c>
      <c r="AV49" s="5">
        <f t="shared" si="22"/>
        <v>44</v>
      </c>
      <c r="AW49" s="15"/>
      <c r="AX49" s="16"/>
      <c r="AY49" s="16"/>
      <c r="AZ49" s="16"/>
      <c r="BA49" s="5"/>
      <c r="BB49" s="5"/>
      <c r="BC49" s="32"/>
      <c r="BD49" s="3"/>
      <c r="BE49" s="5"/>
      <c r="BF49" s="15"/>
      <c r="BG49" s="16"/>
      <c r="BH49" s="16"/>
      <c r="BI49" s="16"/>
      <c r="BJ49" s="4"/>
      <c r="BK49" s="5"/>
      <c r="BL49" s="32"/>
      <c r="BM49" s="3"/>
      <c r="BN49" s="5"/>
      <c r="BO49" s="36"/>
      <c r="BP49" s="37"/>
      <c r="BQ49" s="37"/>
      <c r="BR49" s="37"/>
      <c r="BS49" s="4"/>
      <c r="BT49" s="5"/>
      <c r="BU49" s="42"/>
      <c r="BV49" s="3"/>
      <c r="BW49" s="64"/>
    </row>
    <row r="50" spans="2:75">
      <c r="B50" s="43" t="s">
        <v>445</v>
      </c>
      <c r="C50" s="48" t="s">
        <v>562</v>
      </c>
      <c r="D50" s="81" t="s">
        <v>603</v>
      </c>
      <c r="E50" s="58" t="s">
        <v>246</v>
      </c>
      <c r="F50" s="4">
        <v>15</v>
      </c>
      <c r="G50" s="4">
        <v>13</v>
      </c>
      <c r="H50" s="4">
        <v>10</v>
      </c>
      <c r="I50" s="4">
        <f t="shared" si="49"/>
        <v>38</v>
      </c>
      <c r="J50" s="4">
        <f t="shared" si="50"/>
        <v>81</v>
      </c>
      <c r="K50" s="4">
        <f t="shared" si="51"/>
        <v>137</v>
      </c>
      <c r="L50" s="64">
        <f t="shared" si="52"/>
        <v>81</v>
      </c>
      <c r="M50" s="15" t="s">
        <v>865</v>
      </c>
      <c r="N50" s="16">
        <v>15</v>
      </c>
      <c r="O50" s="16">
        <v>14</v>
      </c>
      <c r="P50" s="16">
        <v>15</v>
      </c>
      <c r="Q50" s="4">
        <f t="shared" si="53"/>
        <v>44</v>
      </c>
      <c r="R50" s="5">
        <f t="shared" si="54"/>
        <v>48</v>
      </c>
      <c r="S50" s="32">
        <f t="shared" si="55"/>
        <v>190</v>
      </c>
      <c r="T50" s="3">
        <f t="shared" si="56"/>
        <v>327</v>
      </c>
      <c r="U50" s="64">
        <f t="shared" si="57"/>
        <v>48</v>
      </c>
      <c r="V50" s="15" t="s">
        <v>1073</v>
      </c>
      <c r="W50" s="16">
        <v>16</v>
      </c>
      <c r="X50" s="16">
        <v>13</v>
      </c>
      <c r="Y50" s="16">
        <v>12</v>
      </c>
      <c r="Z50" s="4">
        <f t="shared" si="58"/>
        <v>41</v>
      </c>
      <c r="AA50" s="5">
        <f t="shared" si="59"/>
        <v>66</v>
      </c>
      <c r="AB50" s="32">
        <f t="shared" si="60"/>
        <v>150</v>
      </c>
      <c r="AC50" s="84">
        <f t="shared" si="61"/>
        <v>477</v>
      </c>
      <c r="AD50" s="64">
        <f t="shared" si="62"/>
        <v>43</v>
      </c>
      <c r="AE50" s="36" t="s">
        <v>1369</v>
      </c>
      <c r="AF50" s="37">
        <v>13</v>
      </c>
      <c r="AG50" s="37">
        <v>13</v>
      </c>
      <c r="AH50" s="37">
        <v>12</v>
      </c>
      <c r="AI50" s="4">
        <f t="shared" si="14"/>
        <v>38</v>
      </c>
      <c r="AJ50" s="5">
        <f t="shared" si="15"/>
        <v>103</v>
      </c>
      <c r="AK50" s="32">
        <f t="shared" si="16"/>
        <v>134</v>
      </c>
      <c r="AL50" s="3">
        <f t="shared" si="17"/>
        <v>611</v>
      </c>
      <c r="AM50" s="5">
        <f t="shared" si="18"/>
        <v>41</v>
      </c>
      <c r="AN50" s="15" t="s">
        <v>1688</v>
      </c>
      <c r="AO50" s="16">
        <v>13</v>
      </c>
      <c r="AP50" s="16">
        <v>14</v>
      </c>
      <c r="AQ50" s="16">
        <v>15</v>
      </c>
      <c r="AR50" s="5">
        <f t="shared" si="19"/>
        <v>42</v>
      </c>
      <c r="AS50" s="5">
        <f t="shared" si="38"/>
        <v>111</v>
      </c>
      <c r="AT50" s="32">
        <f t="shared" si="20"/>
        <v>109</v>
      </c>
      <c r="AU50" s="3">
        <f t="shared" si="21"/>
        <v>720</v>
      </c>
      <c r="AV50" s="5">
        <f t="shared" si="22"/>
        <v>45</v>
      </c>
      <c r="AW50" s="15"/>
      <c r="AX50" s="16"/>
      <c r="AY50" s="16"/>
      <c r="AZ50" s="16"/>
      <c r="BA50" s="5"/>
      <c r="BB50" s="5"/>
      <c r="BC50" s="32"/>
      <c r="BD50" s="3"/>
      <c r="BE50" s="5"/>
      <c r="BF50" s="15"/>
      <c r="BG50" s="16"/>
      <c r="BH50" s="16"/>
      <c r="BI50" s="16"/>
      <c r="BJ50" s="4"/>
      <c r="BK50" s="5"/>
      <c r="BL50" s="32"/>
      <c r="BM50" s="3"/>
      <c r="BN50" s="5"/>
      <c r="BO50" s="36"/>
      <c r="BP50" s="37"/>
      <c r="BQ50" s="37"/>
      <c r="BR50" s="37"/>
      <c r="BS50" s="4"/>
      <c r="BT50" s="5"/>
      <c r="BU50" s="42"/>
      <c r="BV50" s="3"/>
      <c r="BW50" s="64"/>
    </row>
    <row r="51" spans="2:75">
      <c r="B51" s="43" t="s">
        <v>409</v>
      </c>
      <c r="C51" s="48" t="s">
        <v>556</v>
      </c>
      <c r="D51" s="81" t="s">
        <v>117</v>
      </c>
      <c r="E51" s="58" t="s">
        <v>207</v>
      </c>
      <c r="F51" s="4">
        <v>17</v>
      </c>
      <c r="G51" s="4">
        <v>12</v>
      </c>
      <c r="H51" s="4">
        <v>13</v>
      </c>
      <c r="I51" s="4">
        <f t="shared" si="49"/>
        <v>42</v>
      </c>
      <c r="J51" s="4">
        <f t="shared" si="50"/>
        <v>47</v>
      </c>
      <c r="K51" s="4">
        <f t="shared" si="51"/>
        <v>171</v>
      </c>
      <c r="L51" s="64">
        <f t="shared" si="52"/>
        <v>47</v>
      </c>
      <c r="M51" s="15" t="s">
        <v>887</v>
      </c>
      <c r="N51" s="16">
        <v>16</v>
      </c>
      <c r="O51" s="16">
        <v>14</v>
      </c>
      <c r="P51" s="16">
        <v>13</v>
      </c>
      <c r="Q51" s="4">
        <f t="shared" si="53"/>
        <v>43</v>
      </c>
      <c r="R51" s="5">
        <f t="shared" si="54"/>
        <v>60</v>
      </c>
      <c r="S51" s="32">
        <f t="shared" si="55"/>
        <v>178</v>
      </c>
      <c r="T51" s="3">
        <f t="shared" si="56"/>
        <v>349</v>
      </c>
      <c r="U51" s="64">
        <f t="shared" si="57"/>
        <v>34</v>
      </c>
      <c r="V51" s="15" t="s">
        <v>1184</v>
      </c>
      <c r="W51" s="16">
        <v>16</v>
      </c>
      <c r="X51" s="16">
        <v>14</v>
      </c>
      <c r="Y51" s="16">
        <v>13</v>
      </c>
      <c r="Z51" s="4">
        <f t="shared" si="58"/>
        <v>43</v>
      </c>
      <c r="AA51" s="5">
        <f t="shared" si="59"/>
        <v>52</v>
      </c>
      <c r="AB51" s="32">
        <f t="shared" si="60"/>
        <v>164</v>
      </c>
      <c r="AC51" s="84">
        <f t="shared" si="61"/>
        <v>513</v>
      </c>
      <c r="AD51" s="64">
        <f t="shared" si="62"/>
        <v>23</v>
      </c>
      <c r="AE51" s="36" t="s">
        <v>1478</v>
      </c>
      <c r="AF51" s="37">
        <v>11</v>
      </c>
      <c r="AG51" s="37">
        <v>10</v>
      </c>
      <c r="AH51" s="37">
        <v>10</v>
      </c>
      <c r="AI51" s="4">
        <f t="shared" si="14"/>
        <v>31</v>
      </c>
      <c r="AJ51" s="5">
        <f t="shared" si="15"/>
        <v>212</v>
      </c>
      <c r="AK51" s="32">
        <f t="shared" si="16"/>
        <v>25</v>
      </c>
      <c r="AL51" s="3">
        <f t="shared" si="17"/>
        <v>538</v>
      </c>
      <c r="AM51" s="5">
        <f t="shared" si="18"/>
        <v>69</v>
      </c>
      <c r="AN51" s="15" t="s">
        <v>1708</v>
      </c>
      <c r="AO51" s="16">
        <v>18</v>
      </c>
      <c r="AP51" s="16">
        <v>11</v>
      </c>
      <c r="AQ51" s="16">
        <v>18</v>
      </c>
      <c r="AR51" s="5">
        <f t="shared" si="19"/>
        <v>47</v>
      </c>
      <c r="AS51" s="5">
        <f t="shared" si="38"/>
        <v>41</v>
      </c>
      <c r="AT51" s="32">
        <f t="shared" si="20"/>
        <v>179</v>
      </c>
      <c r="AU51" s="3">
        <f t="shared" si="21"/>
        <v>717</v>
      </c>
      <c r="AV51" s="5">
        <f t="shared" si="22"/>
        <v>46</v>
      </c>
      <c r="AW51" s="15"/>
      <c r="AX51" s="16"/>
      <c r="AY51" s="16"/>
      <c r="AZ51" s="16"/>
      <c r="BA51" s="5">
        <f t="shared" si="63"/>
        <v>0</v>
      </c>
      <c r="BB51" s="5" t="str">
        <f t="shared" ref="BB51:BB66" si="73">IF(AW51="","",RANK(BA51,BA$7:BA$287))</f>
        <v/>
      </c>
      <c r="BC51" s="32">
        <f t="shared" ref="BC51:BC65" si="74">IF(BB51="",0,BA$288+1-BB51)</f>
        <v>0</v>
      </c>
      <c r="BD51" s="3">
        <f t="shared" si="26"/>
        <v>717</v>
      </c>
      <c r="BE51" s="5">
        <f t="shared" ref="BE51:BE66" si="75">IF(BD51=0,"",RANK(BD51,BD$7:BD$287))</f>
        <v>34</v>
      </c>
      <c r="BF51" s="15"/>
      <c r="BG51" s="16"/>
      <c r="BH51" s="16"/>
      <c r="BI51" s="16"/>
      <c r="BJ51" s="4">
        <f t="shared" si="28"/>
        <v>0</v>
      </c>
      <c r="BK51" s="5" t="str">
        <f t="shared" ref="BK51:BK66" si="76">IF(BF51="","",RANK(BJ51,BJ$7:BJ$287))</f>
        <v/>
      </c>
      <c r="BL51" s="32">
        <f t="shared" ref="BL51:BL66" si="77">IF(BK51="",0,BJ$288+1-BK51)</f>
        <v>0</v>
      </c>
      <c r="BM51" s="3">
        <f t="shared" si="31"/>
        <v>717</v>
      </c>
      <c r="BN51" s="5">
        <f t="shared" ref="BN51:BN66" si="78">IF(BM51=0,"",RANK(BM51,BM$7:BM$287))</f>
        <v>34</v>
      </c>
      <c r="BO51" s="94"/>
      <c r="BP51" s="95"/>
      <c r="BQ51" s="95"/>
      <c r="BR51" s="95"/>
      <c r="BS51" s="27"/>
      <c r="BT51" s="93"/>
      <c r="BU51" s="41"/>
      <c r="BV51" s="28"/>
      <c r="BW51" s="29"/>
    </row>
    <row r="52" spans="2:75">
      <c r="B52" s="43" t="s">
        <v>423</v>
      </c>
      <c r="C52" s="48" t="s">
        <v>542</v>
      </c>
      <c r="D52" s="81" t="s">
        <v>66</v>
      </c>
      <c r="E52" s="58" t="s">
        <v>226</v>
      </c>
      <c r="F52" s="4">
        <v>11</v>
      </c>
      <c r="G52" s="4">
        <v>14</v>
      </c>
      <c r="H52" s="4">
        <v>15</v>
      </c>
      <c r="I52" s="4">
        <f t="shared" si="49"/>
        <v>40</v>
      </c>
      <c r="J52" s="4">
        <f t="shared" si="50"/>
        <v>66</v>
      </c>
      <c r="K52" s="4">
        <f t="shared" si="51"/>
        <v>152</v>
      </c>
      <c r="L52" s="64">
        <f t="shared" si="52"/>
        <v>66</v>
      </c>
      <c r="M52" s="15" t="s">
        <v>798</v>
      </c>
      <c r="N52" s="16">
        <v>14</v>
      </c>
      <c r="O52" s="16">
        <v>14</v>
      </c>
      <c r="P52" s="16">
        <v>18</v>
      </c>
      <c r="Q52" s="4">
        <f t="shared" si="53"/>
        <v>46</v>
      </c>
      <c r="R52" s="5">
        <f t="shared" si="54"/>
        <v>31</v>
      </c>
      <c r="S52" s="32">
        <f t="shared" si="55"/>
        <v>207</v>
      </c>
      <c r="T52" s="3">
        <f t="shared" si="56"/>
        <v>359</v>
      </c>
      <c r="U52" s="64">
        <f t="shared" si="57"/>
        <v>29</v>
      </c>
      <c r="V52" s="15" t="s">
        <v>1107</v>
      </c>
      <c r="W52" s="16">
        <v>12</v>
      </c>
      <c r="X52" s="16">
        <v>11</v>
      </c>
      <c r="Y52" s="16">
        <v>12</v>
      </c>
      <c r="Z52" s="4">
        <f t="shared" si="58"/>
        <v>35</v>
      </c>
      <c r="AA52" s="5">
        <f t="shared" si="59"/>
        <v>144</v>
      </c>
      <c r="AB52" s="32">
        <f t="shared" si="60"/>
        <v>72</v>
      </c>
      <c r="AC52" s="84">
        <f t="shared" si="61"/>
        <v>431</v>
      </c>
      <c r="AD52" s="64">
        <f t="shared" si="62"/>
        <v>54</v>
      </c>
      <c r="AE52" s="36" t="s">
        <v>1404</v>
      </c>
      <c r="AF52" s="37">
        <v>13</v>
      </c>
      <c r="AG52" s="37">
        <v>14</v>
      </c>
      <c r="AH52" s="37">
        <v>9</v>
      </c>
      <c r="AI52" s="4">
        <f t="shared" si="14"/>
        <v>36</v>
      </c>
      <c r="AJ52" s="5">
        <f t="shared" si="15"/>
        <v>134</v>
      </c>
      <c r="AK52" s="32">
        <f t="shared" si="16"/>
        <v>103</v>
      </c>
      <c r="AL52" s="3">
        <f t="shared" si="17"/>
        <v>534</v>
      </c>
      <c r="AM52" s="5">
        <f t="shared" si="18"/>
        <v>74</v>
      </c>
      <c r="AN52" s="15" t="s">
        <v>1627</v>
      </c>
      <c r="AO52" s="16">
        <v>17</v>
      </c>
      <c r="AP52" s="16">
        <v>13</v>
      </c>
      <c r="AQ52" s="16">
        <v>17</v>
      </c>
      <c r="AR52" s="5">
        <f t="shared" si="19"/>
        <v>47</v>
      </c>
      <c r="AS52" s="5">
        <f t="shared" si="38"/>
        <v>41</v>
      </c>
      <c r="AT52" s="32">
        <f t="shared" si="20"/>
        <v>179</v>
      </c>
      <c r="AU52" s="3">
        <f t="shared" si="21"/>
        <v>713</v>
      </c>
      <c r="AV52" s="5">
        <f t="shared" si="22"/>
        <v>47</v>
      </c>
      <c r="AW52" s="15"/>
      <c r="AX52" s="16"/>
      <c r="AY52" s="16"/>
      <c r="AZ52" s="16"/>
      <c r="BA52" s="5">
        <f t="shared" si="63"/>
        <v>0</v>
      </c>
      <c r="BB52" s="5" t="str">
        <f t="shared" si="73"/>
        <v/>
      </c>
      <c r="BC52" s="32">
        <f t="shared" si="74"/>
        <v>0</v>
      </c>
      <c r="BD52" s="3">
        <f t="shared" si="26"/>
        <v>713</v>
      </c>
      <c r="BE52" s="5">
        <f t="shared" si="75"/>
        <v>35</v>
      </c>
      <c r="BF52" s="36"/>
      <c r="BG52" s="37"/>
      <c r="BH52" s="37"/>
      <c r="BI52" s="37"/>
      <c r="BJ52" s="4">
        <f t="shared" si="28"/>
        <v>0</v>
      </c>
      <c r="BK52" s="5" t="str">
        <f t="shared" si="76"/>
        <v/>
      </c>
      <c r="BL52" s="32">
        <f t="shared" si="77"/>
        <v>0</v>
      </c>
      <c r="BM52" s="3">
        <f t="shared" si="31"/>
        <v>713</v>
      </c>
      <c r="BN52" s="5">
        <f t="shared" si="78"/>
        <v>35</v>
      </c>
      <c r="BO52" s="15"/>
      <c r="BP52" s="16"/>
      <c r="BQ52" s="16"/>
      <c r="BR52" s="16"/>
      <c r="BS52" s="5"/>
      <c r="BT52" s="5" t="str">
        <f t="shared" ref="BT52:BT66" si="79">IF(BO52="","",RANK(BS52,BS$8:BS$287))</f>
        <v/>
      </c>
      <c r="BU52" s="42">
        <f t="shared" ref="BU52:BU66" si="80">IF(BT52="",0,BS$288+1-BT52)</f>
        <v>0</v>
      </c>
      <c r="BV52" s="3">
        <f t="shared" ref="BV52:BV115" si="81">BU52+BM52</f>
        <v>713</v>
      </c>
      <c r="BW52" s="64">
        <f t="shared" ref="BW52:BW66" si="82">IF(BV52=0,"",RANK(BV52,BV$8:BV$287))</f>
        <v>33</v>
      </c>
    </row>
    <row r="53" spans="2:75">
      <c r="B53" s="43" t="s">
        <v>392</v>
      </c>
      <c r="C53" s="48" t="s">
        <v>552</v>
      </c>
      <c r="D53" s="81" t="s">
        <v>576</v>
      </c>
      <c r="E53" s="58" t="s">
        <v>186</v>
      </c>
      <c r="F53" s="4">
        <v>12</v>
      </c>
      <c r="G53" s="4">
        <v>13</v>
      </c>
      <c r="H53" s="4">
        <v>19</v>
      </c>
      <c r="I53" s="4">
        <f t="shared" si="49"/>
        <v>44</v>
      </c>
      <c r="J53" s="4">
        <f t="shared" si="50"/>
        <v>32</v>
      </c>
      <c r="K53" s="4">
        <f t="shared" si="51"/>
        <v>186</v>
      </c>
      <c r="L53" s="64">
        <f t="shared" si="52"/>
        <v>32</v>
      </c>
      <c r="M53" s="15" t="s">
        <v>881</v>
      </c>
      <c r="N53" s="16">
        <v>17</v>
      </c>
      <c r="O53" s="16">
        <v>14</v>
      </c>
      <c r="P53" s="16">
        <v>10</v>
      </c>
      <c r="Q53" s="4">
        <f t="shared" si="53"/>
        <v>41</v>
      </c>
      <c r="R53" s="5">
        <f t="shared" si="54"/>
        <v>78</v>
      </c>
      <c r="S53" s="32">
        <f t="shared" si="55"/>
        <v>160</v>
      </c>
      <c r="T53" s="3">
        <f t="shared" si="56"/>
        <v>346</v>
      </c>
      <c r="U53" s="64">
        <f t="shared" si="57"/>
        <v>37</v>
      </c>
      <c r="V53" s="15" t="s">
        <v>1178</v>
      </c>
      <c r="W53" s="16">
        <v>15</v>
      </c>
      <c r="X53" s="16">
        <v>15</v>
      </c>
      <c r="Y53" s="16">
        <v>18</v>
      </c>
      <c r="Z53" s="4">
        <f t="shared" si="58"/>
        <v>48</v>
      </c>
      <c r="AA53" s="5">
        <f t="shared" si="59"/>
        <v>23</v>
      </c>
      <c r="AB53" s="32">
        <f t="shared" si="60"/>
        <v>193</v>
      </c>
      <c r="AC53" s="84">
        <f t="shared" si="61"/>
        <v>539</v>
      </c>
      <c r="AD53" s="64">
        <f t="shared" si="62"/>
        <v>11</v>
      </c>
      <c r="AE53" s="36" t="s">
        <v>1373</v>
      </c>
      <c r="AF53" s="37">
        <v>12</v>
      </c>
      <c r="AG53" s="37">
        <v>15</v>
      </c>
      <c r="AH53" s="37">
        <v>11</v>
      </c>
      <c r="AI53" s="4">
        <f t="shared" si="14"/>
        <v>38</v>
      </c>
      <c r="AJ53" s="5">
        <f t="shared" si="15"/>
        <v>103</v>
      </c>
      <c r="AK53" s="32">
        <f t="shared" si="16"/>
        <v>134</v>
      </c>
      <c r="AL53" s="3">
        <f t="shared" si="17"/>
        <v>673</v>
      </c>
      <c r="AM53" s="5">
        <f t="shared" si="18"/>
        <v>25</v>
      </c>
      <c r="AN53" s="36" t="s">
        <v>1703</v>
      </c>
      <c r="AO53" s="37">
        <v>11</v>
      </c>
      <c r="AP53" s="37">
        <v>11</v>
      </c>
      <c r="AQ53" s="37">
        <v>14</v>
      </c>
      <c r="AR53" s="5">
        <f t="shared" si="19"/>
        <v>36</v>
      </c>
      <c r="AS53" s="5">
        <f t="shared" si="38"/>
        <v>190</v>
      </c>
      <c r="AT53" s="32">
        <f t="shared" si="20"/>
        <v>30</v>
      </c>
      <c r="AU53" s="3">
        <f t="shared" si="21"/>
        <v>703</v>
      </c>
      <c r="AV53" s="5">
        <f t="shared" si="22"/>
        <v>48</v>
      </c>
      <c r="AW53" s="36"/>
      <c r="AX53" s="37"/>
      <c r="AY53" s="37"/>
      <c r="AZ53" s="37"/>
      <c r="BA53" s="5">
        <f t="shared" si="63"/>
        <v>0</v>
      </c>
      <c r="BB53" s="5" t="str">
        <f t="shared" si="73"/>
        <v/>
      </c>
      <c r="BC53" s="32">
        <f t="shared" si="74"/>
        <v>0</v>
      </c>
      <c r="BD53" s="3">
        <f t="shared" si="26"/>
        <v>703</v>
      </c>
      <c r="BE53" s="5">
        <f t="shared" si="75"/>
        <v>36</v>
      </c>
      <c r="BF53" s="15"/>
      <c r="BG53" s="16"/>
      <c r="BH53" s="16"/>
      <c r="BI53" s="16"/>
      <c r="BJ53" s="4">
        <f t="shared" si="28"/>
        <v>0</v>
      </c>
      <c r="BK53" s="5" t="str">
        <f t="shared" si="76"/>
        <v/>
      </c>
      <c r="BL53" s="32">
        <f t="shared" si="77"/>
        <v>0</v>
      </c>
      <c r="BM53" s="3">
        <f t="shared" si="31"/>
        <v>703</v>
      </c>
      <c r="BN53" s="5">
        <f t="shared" si="78"/>
        <v>36</v>
      </c>
      <c r="BO53" s="15"/>
      <c r="BP53" s="16"/>
      <c r="BQ53" s="16"/>
      <c r="BR53" s="16"/>
      <c r="BS53" s="5">
        <f t="shared" ref="BS53:BS107" si="83">SUM(BP53:BR53)</f>
        <v>0</v>
      </c>
      <c r="BT53" s="5" t="str">
        <f t="shared" si="79"/>
        <v/>
      </c>
      <c r="BU53" s="42">
        <f t="shared" si="80"/>
        <v>0</v>
      </c>
      <c r="BV53" s="3">
        <f t="shared" si="81"/>
        <v>703</v>
      </c>
      <c r="BW53" s="64">
        <f t="shared" si="82"/>
        <v>34</v>
      </c>
    </row>
    <row r="54" spans="2:75">
      <c r="B54" s="43" t="s">
        <v>532</v>
      </c>
      <c r="C54" s="48" t="s">
        <v>549</v>
      </c>
      <c r="D54" s="81" t="s">
        <v>48</v>
      </c>
      <c r="E54" s="58" t="s">
        <v>359</v>
      </c>
      <c r="F54" s="4">
        <v>9</v>
      </c>
      <c r="G54" s="4">
        <v>10</v>
      </c>
      <c r="H54" s="4">
        <v>9</v>
      </c>
      <c r="I54" s="4">
        <f t="shared" si="49"/>
        <v>28</v>
      </c>
      <c r="J54" s="4">
        <f t="shared" si="50"/>
        <v>209</v>
      </c>
      <c r="K54" s="4">
        <f t="shared" si="51"/>
        <v>9</v>
      </c>
      <c r="L54" s="64">
        <f t="shared" si="52"/>
        <v>209</v>
      </c>
      <c r="M54" s="15" t="s">
        <v>755</v>
      </c>
      <c r="N54" s="16">
        <v>15</v>
      </c>
      <c r="O54" s="16">
        <v>11</v>
      </c>
      <c r="P54" s="16">
        <v>15</v>
      </c>
      <c r="Q54" s="4">
        <f t="shared" si="53"/>
        <v>41</v>
      </c>
      <c r="R54" s="5">
        <f t="shared" si="54"/>
        <v>78</v>
      </c>
      <c r="S54" s="32">
        <f t="shared" si="55"/>
        <v>160</v>
      </c>
      <c r="T54" s="3">
        <f t="shared" si="56"/>
        <v>169</v>
      </c>
      <c r="U54" s="64">
        <f t="shared" si="57"/>
        <v>164</v>
      </c>
      <c r="V54" s="15" t="s">
        <v>1067</v>
      </c>
      <c r="W54" s="16">
        <v>15</v>
      </c>
      <c r="X54" s="16">
        <v>14</v>
      </c>
      <c r="Y54" s="16">
        <v>15</v>
      </c>
      <c r="Z54" s="4">
        <f t="shared" si="58"/>
        <v>44</v>
      </c>
      <c r="AA54" s="5">
        <f t="shared" si="59"/>
        <v>42</v>
      </c>
      <c r="AB54" s="32">
        <f t="shared" si="60"/>
        <v>174</v>
      </c>
      <c r="AC54" s="84">
        <f t="shared" si="61"/>
        <v>343</v>
      </c>
      <c r="AD54" s="64">
        <f t="shared" si="62"/>
        <v>104</v>
      </c>
      <c r="AE54" s="36" t="s">
        <v>350</v>
      </c>
      <c r="AF54" s="37">
        <v>13</v>
      </c>
      <c r="AG54" s="37">
        <v>16</v>
      </c>
      <c r="AH54" s="37">
        <v>17</v>
      </c>
      <c r="AI54" s="4">
        <f t="shared" si="14"/>
        <v>46</v>
      </c>
      <c r="AJ54" s="5">
        <f t="shared" si="15"/>
        <v>20</v>
      </c>
      <c r="AK54" s="32">
        <f t="shared" si="16"/>
        <v>217</v>
      </c>
      <c r="AL54" s="3">
        <f t="shared" si="17"/>
        <v>560</v>
      </c>
      <c r="AM54" s="5">
        <f t="shared" si="18"/>
        <v>59</v>
      </c>
      <c r="AN54" s="36" t="s">
        <v>1583</v>
      </c>
      <c r="AO54" s="37">
        <v>15</v>
      </c>
      <c r="AP54" s="37">
        <v>13</v>
      </c>
      <c r="AQ54" s="37">
        <v>16</v>
      </c>
      <c r="AR54" s="5">
        <f t="shared" si="19"/>
        <v>44</v>
      </c>
      <c r="AS54" s="5">
        <f t="shared" si="38"/>
        <v>81</v>
      </c>
      <c r="AT54" s="32">
        <f t="shared" si="20"/>
        <v>139</v>
      </c>
      <c r="AU54" s="3">
        <f t="shared" si="21"/>
        <v>699</v>
      </c>
      <c r="AV54" s="5">
        <f t="shared" si="22"/>
        <v>49</v>
      </c>
      <c r="AW54" s="36"/>
      <c r="AX54" s="37"/>
      <c r="AY54" s="37"/>
      <c r="AZ54" s="37"/>
      <c r="BA54" s="5">
        <f t="shared" si="63"/>
        <v>0</v>
      </c>
      <c r="BB54" s="5" t="str">
        <f t="shared" si="73"/>
        <v/>
      </c>
      <c r="BC54" s="32">
        <f t="shared" si="74"/>
        <v>0</v>
      </c>
      <c r="BD54" s="3">
        <f t="shared" si="26"/>
        <v>699</v>
      </c>
      <c r="BE54" s="5">
        <f t="shared" si="75"/>
        <v>37</v>
      </c>
      <c r="BF54" s="15"/>
      <c r="BG54" s="16"/>
      <c r="BH54" s="16"/>
      <c r="BI54" s="16"/>
      <c r="BJ54" s="4">
        <f t="shared" si="28"/>
        <v>0</v>
      </c>
      <c r="BK54" s="5" t="str">
        <f t="shared" si="76"/>
        <v/>
      </c>
      <c r="BL54" s="32">
        <f t="shared" si="77"/>
        <v>0</v>
      </c>
      <c r="BM54" s="3">
        <f t="shared" si="31"/>
        <v>699</v>
      </c>
      <c r="BN54" s="5">
        <f t="shared" si="78"/>
        <v>37</v>
      </c>
      <c r="BO54" s="15"/>
      <c r="BP54" s="16"/>
      <c r="BQ54" s="16"/>
      <c r="BR54" s="16"/>
      <c r="BS54" s="5">
        <f t="shared" si="83"/>
        <v>0</v>
      </c>
      <c r="BT54" s="5" t="str">
        <f t="shared" si="79"/>
        <v/>
      </c>
      <c r="BU54" s="42">
        <f t="shared" si="80"/>
        <v>0</v>
      </c>
      <c r="BV54" s="3">
        <f t="shared" si="81"/>
        <v>699</v>
      </c>
      <c r="BW54" s="64">
        <f t="shared" si="82"/>
        <v>35</v>
      </c>
    </row>
    <row r="55" spans="2:75">
      <c r="B55" s="43" t="s">
        <v>663</v>
      </c>
      <c r="C55" s="48" t="s">
        <v>557</v>
      </c>
      <c r="D55" s="81" t="s">
        <v>41</v>
      </c>
      <c r="E55" s="58" t="s">
        <v>366</v>
      </c>
      <c r="F55" s="4">
        <v>10</v>
      </c>
      <c r="G55" s="4">
        <v>6</v>
      </c>
      <c r="H55" s="4">
        <v>8</v>
      </c>
      <c r="I55" s="4">
        <f t="shared" si="49"/>
        <v>24</v>
      </c>
      <c r="J55" s="4">
        <f t="shared" si="50"/>
        <v>216</v>
      </c>
      <c r="K55" s="4">
        <f t="shared" si="51"/>
        <v>2</v>
      </c>
      <c r="L55" s="64">
        <f t="shared" si="52"/>
        <v>216</v>
      </c>
      <c r="M55" s="15" t="s">
        <v>744</v>
      </c>
      <c r="N55" s="16">
        <v>18</v>
      </c>
      <c r="O55" s="16">
        <v>11</v>
      </c>
      <c r="P55" s="16">
        <v>14</v>
      </c>
      <c r="Q55" s="4">
        <f t="shared" si="53"/>
        <v>43</v>
      </c>
      <c r="R55" s="5">
        <f t="shared" si="54"/>
        <v>60</v>
      </c>
      <c r="S55" s="32">
        <f t="shared" si="55"/>
        <v>178</v>
      </c>
      <c r="T55" s="3">
        <f t="shared" si="56"/>
        <v>180</v>
      </c>
      <c r="U55" s="64">
        <f t="shared" si="57"/>
        <v>155</v>
      </c>
      <c r="V55" s="15" t="s">
        <v>1059</v>
      </c>
      <c r="W55" s="16">
        <v>10</v>
      </c>
      <c r="X55" s="16">
        <v>15</v>
      </c>
      <c r="Y55" s="16">
        <v>16</v>
      </c>
      <c r="Z55" s="4">
        <f t="shared" si="58"/>
        <v>41</v>
      </c>
      <c r="AA55" s="5">
        <f t="shared" si="59"/>
        <v>66</v>
      </c>
      <c r="AB55" s="32">
        <f t="shared" si="60"/>
        <v>150</v>
      </c>
      <c r="AC55" s="84">
        <f t="shared" si="61"/>
        <v>330</v>
      </c>
      <c r="AD55" s="64">
        <f t="shared" si="62"/>
        <v>118</v>
      </c>
      <c r="AE55" s="36" t="s">
        <v>1358</v>
      </c>
      <c r="AF55" s="37">
        <v>12</v>
      </c>
      <c r="AG55" s="37">
        <v>14</v>
      </c>
      <c r="AH55" s="37">
        <v>13</v>
      </c>
      <c r="AI55" s="4">
        <f t="shared" si="14"/>
        <v>39</v>
      </c>
      <c r="AJ55" s="5">
        <f t="shared" si="15"/>
        <v>85</v>
      </c>
      <c r="AK55" s="32">
        <f t="shared" si="16"/>
        <v>152</v>
      </c>
      <c r="AL55" s="3">
        <f t="shared" si="17"/>
        <v>482</v>
      </c>
      <c r="AM55" s="5">
        <f t="shared" si="18"/>
        <v>92</v>
      </c>
      <c r="AN55" s="36" t="s">
        <v>1575</v>
      </c>
      <c r="AO55" s="37">
        <v>19</v>
      </c>
      <c r="AP55" s="37">
        <v>17</v>
      </c>
      <c r="AQ55" s="37">
        <v>17</v>
      </c>
      <c r="AR55" s="5">
        <f t="shared" si="19"/>
        <v>53</v>
      </c>
      <c r="AS55" s="5">
        <f t="shared" si="38"/>
        <v>4</v>
      </c>
      <c r="AT55" s="32">
        <f t="shared" si="20"/>
        <v>216</v>
      </c>
      <c r="AU55" s="3">
        <f t="shared" si="21"/>
        <v>698</v>
      </c>
      <c r="AV55" s="5">
        <f t="shared" si="22"/>
        <v>50</v>
      </c>
      <c r="AW55" s="36"/>
      <c r="AX55" s="37"/>
      <c r="AY55" s="37"/>
      <c r="AZ55" s="37"/>
      <c r="BA55" s="5">
        <f t="shared" si="63"/>
        <v>0</v>
      </c>
      <c r="BB55" s="5" t="str">
        <f t="shared" si="73"/>
        <v/>
      </c>
      <c r="BC55" s="32">
        <f t="shared" si="74"/>
        <v>0</v>
      </c>
      <c r="BD55" s="3">
        <f t="shared" si="26"/>
        <v>698</v>
      </c>
      <c r="BE55" s="5">
        <f t="shared" si="75"/>
        <v>38</v>
      </c>
      <c r="BF55" s="15"/>
      <c r="BG55" s="16"/>
      <c r="BH55" s="16"/>
      <c r="BI55" s="16"/>
      <c r="BJ55" s="4">
        <f t="shared" si="28"/>
        <v>0</v>
      </c>
      <c r="BK55" s="5" t="str">
        <f t="shared" si="76"/>
        <v/>
      </c>
      <c r="BL55" s="32">
        <f t="shared" si="77"/>
        <v>0</v>
      </c>
      <c r="BM55" s="3">
        <f t="shared" si="31"/>
        <v>698</v>
      </c>
      <c r="BN55" s="5">
        <f t="shared" si="78"/>
        <v>38</v>
      </c>
      <c r="BO55" s="36"/>
      <c r="BP55" s="37"/>
      <c r="BQ55" s="37"/>
      <c r="BR55" s="37"/>
      <c r="BS55" s="5">
        <f t="shared" si="83"/>
        <v>0</v>
      </c>
      <c r="BT55" s="5" t="str">
        <f t="shared" si="79"/>
        <v/>
      </c>
      <c r="BU55" s="42">
        <f t="shared" si="80"/>
        <v>0</v>
      </c>
      <c r="BV55" s="3">
        <f t="shared" si="81"/>
        <v>698</v>
      </c>
      <c r="BW55" s="64">
        <f t="shared" si="82"/>
        <v>36</v>
      </c>
    </row>
    <row r="56" spans="2:75">
      <c r="B56" s="43" t="s">
        <v>971</v>
      </c>
      <c r="C56" s="48" t="s">
        <v>542</v>
      </c>
      <c r="D56" s="81" t="s">
        <v>970</v>
      </c>
      <c r="E56" s="58"/>
      <c r="F56" s="4"/>
      <c r="G56" s="4"/>
      <c r="H56" s="4"/>
      <c r="I56" s="4"/>
      <c r="J56" s="4"/>
      <c r="K56" s="4"/>
      <c r="L56" s="64"/>
      <c r="M56" s="15" t="s">
        <v>781</v>
      </c>
      <c r="N56" s="16">
        <v>20</v>
      </c>
      <c r="O56" s="16">
        <v>13</v>
      </c>
      <c r="P56" s="16">
        <v>19</v>
      </c>
      <c r="Q56" s="4">
        <f t="shared" si="53"/>
        <v>52</v>
      </c>
      <c r="R56" s="5">
        <f t="shared" si="54"/>
        <v>3</v>
      </c>
      <c r="S56" s="32">
        <f t="shared" si="55"/>
        <v>235</v>
      </c>
      <c r="T56" s="3">
        <f t="shared" si="56"/>
        <v>235</v>
      </c>
      <c r="U56" s="64">
        <f t="shared" si="57"/>
        <v>104</v>
      </c>
      <c r="V56" s="15" t="s">
        <v>1093</v>
      </c>
      <c r="W56" s="16">
        <v>12</v>
      </c>
      <c r="X56" s="16">
        <v>13</v>
      </c>
      <c r="Y56" s="16">
        <v>14</v>
      </c>
      <c r="Z56" s="4">
        <f t="shared" si="58"/>
        <v>39</v>
      </c>
      <c r="AA56" s="5">
        <f t="shared" si="59"/>
        <v>94</v>
      </c>
      <c r="AB56" s="32">
        <f t="shared" si="60"/>
        <v>122</v>
      </c>
      <c r="AC56" s="84">
        <f t="shared" si="61"/>
        <v>357</v>
      </c>
      <c r="AD56" s="64">
        <f t="shared" si="62"/>
        <v>99</v>
      </c>
      <c r="AE56" s="36" t="s">
        <v>1308</v>
      </c>
      <c r="AF56" s="37">
        <v>16</v>
      </c>
      <c r="AG56" s="37">
        <v>14</v>
      </c>
      <c r="AH56" s="37">
        <v>12</v>
      </c>
      <c r="AI56" s="4">
        <f t="shared" si="14"/>
        <v>42</v>
      </c>
      <c r="AJ56" s="5">
        <f t="shared" si="15"/>
        <v>47</v>
      </c>
      <c r="AK56" s="32">
        <f t="shared" si="16"/>
        <v>190</v>
      </c>
      <c r="AL56" s="3">
        <f t="shared" si="17"/>
        <v>547</v>
      </c>
      <c r="AM56" s="5">
        <f t="shared" si="18"/>
        <v>66</v>
      </c>
      <c r="AN56" s="15" t="s">
        <v>1610</v>
      </c>
      <c r="AO56" s="16">
        <v>13</v>
      </c>
      <c r="AP56" s="16">
        <v>16</v>
      </c>
      <c r="AQ56" s="16">
        <v>16</v>
      </c>
      <c r="AR56" s="5">
        <f t="shared" si="19"/>
        <v>45</v>
      </c>
      <c r="AS56" s="5">
        <f t="shared" si="38"/>
        <v>69</v>
      </c>
      <c r="AT56" s="32">
        <f t="shared" si="20"/>
        <v>151</v>
      </c>
      <c r="AU56" s="3">
        <f t="shared" si="21"/>
        <v>698</v>
      </c>
      <c r="AV56" s="5">
        <f t="shared" si="22"/>
        <v>50</v>
      </c>
      <c r="AW56" s="15"/>
      <c r="AX56" s="16"/>
      <c r="AY56" s="16"/>
      <c r="AZ56" s="16"/>
      <c r="BA56" s="5">
        <f t="shared" si="63"/>
        <v>0</v>
      </c>
      <c r="BB56" s="5" t="str">
        <f t="shared" si="73"/>
        <v/>
      </c>
      <c r="BC56" s="32">
        <f t="shared" si="74"/>
        <v>0</v>
      </c>
      <c r="BD56" s="3">
        <f t="shared" si="26"/>
        <v>698</v>
      </c>
      <c r="BE56" s="5">
        <f t="shared" si="75"/>
        <v>38</v>
      </c>
      <c r="BF56" s="15"/>
      <c r="BG56" s="16"/>
      <c r="BH56" s="16"/>
      <c r="BI56" s="16"/>
      <c r="BJ56" s="4">
        <f t="shared" si="28"/>
        <v>0</v>
      </c>
      <c r="BK56" s="5" t="str">
        <f t="shared" si="76"/>
        <v/>
      </c>
      <c r="BL56" s="32">
        <f t="shared" si="77"/>
        <v>0</v>
      </c>
      <c r="BM56" s="3">
        <f t="shared" si="31"/>
        <v>698</v>
      </c>
      <c r="BN56" s="5">
        <f t="shared" si="78"/>
        <v>38</v>
      </c>
      <c r="BO56" s="36"/>
      <c r="BP56" s="37"/>
      <c r="BQ56" s="37"/>
      <c r="BR56" s="37"/>
      <c r="BS56" s="5">
        <f t="shared" si="83"/>
        <v>0</v>
      </c>
      <c r="BT56" s="5" t="str">
        <f t="shared" si="79"/>
        <v/>
      </c>
      <c r="BU56" s="42">
        <f t="shared" si="80"/>
        <v>0</v>
      </c>
      <c r="BV56" s="3">
        <f t="shared" si="81"/>
        <v>698</v>
      </c>
      <c r="BW56" s="64">
        <f t="shared" si="82"/>
        <v>36</v>
      </c>
    </row>
    <row r="57" spans="2:75">
      <c r="B57" s="43" t="s">
        <v>429</v>
      </c>
      <c r="C57" s="48" t="s">
        <v>543</v>
      </c>
      <c r="D57" s="81" t="s">
        <v>114</v>
      </c>
      <c r="E57" s="58" t="s">
        <v>221</v>
      </c>
      <c r="F57" s="4">
        <v>14</v>
      </c>
      <c r="G57" s="4">
        <v>12</v>
      </c>
      <c r="H57" s="4">
        <v>14</v>
      </c>
      <c r="I57" s="4">
        <f t="shared" ref="I57:I84" si="84">SUM(F57:H57)</f>
        <v>40</v>
      </c>
      <c r="J57" s="4">
        <f t="shared" ref="J57:J84" si="85">IF(E57="","",RANK(I57,I$6:I$286))</f>
        <v>66</v>
      </c>
      <c r="K57" s="4">
        <f t="shared" ref="K57:K84" si="86">IF(J57="",0,I$288+1-J57)</f>
        <v>152</v>
      </c>
      <c r="L57" s="64">
        <f t="shared" ref="L57:L84" si="87">IF(E57="","",RANK(K57,K$6:K$286))</f>
        <v>66</v>
      </c>
      <c r="M57" s="36" t="s">
        <v>876</v>
      </c>
      <c r="N57" s="37">
        <v>14</v>
      </c>
      <c r="O57" s="37">
        <v>12</v>
      </c>
      <c r="P57" s="37">
        <v>16</v>
      </c>
      <c r="Q57" s="4">
        <f t="shared" si="53"/>
        <v>42</v>
      </c>
      <c r="R57" s="5">
        <f t="shared" si="54"/>
        <v>70</v>
      </c>
      <c r="S57" s="32">
        <f t="shared" si="55"/>
        <v>168</v>
      </c>
      <c r="T57" s="3">
        <f t="shared" si="56"/>
        <v>320</v>
      </c>
      <c r="U57" s="64">
        <f t="shared" si="57"/>
        <v>50</v>
      </c>
      <c r="V57" s="36" t="s">
        <v>1174</v>
      </c>
      <c r="W57" s="37">
        <v>16</v>
      </c>
      <c r="X57" s="37">
        <v>18</v>
      </c>
      <c r="Y57" s="37">
        <v>16</v>
      </c>
      <c r="Z57" s="4">
        <f t="shared" si="58"/>
        <v>50</v>
      </c>
      <c r="AA57" s="5">
        <f t="shared" si="59"/>
        <v>11</v>
      </c>
      <c r="AB57" s="32">
        <f t="shared" si="60"/>
        <v>205</v>
      </c>
      <c r="AC57" s="84">
        <f t="shared" si="61"/>
        <v>525</v>
      </c>
      <c r="AD57" s="64">
        <f t="shared" si="62"/>
        <v>17</v>
      </c>
      <c r="AE57" s="36" t="s">
        <v>1464</v>
      </c>
      <c r="AF57" s="37">
        <v>12</v>
      </c>
      <c r="AG57" s="37">
        <v>10</v>
      </c>
      <c r="AH57" s="37">
        <v>10</v>
      </c>
      <c r="AI57" s="4">
        <f t="shared" si="14"/>
        <v>32</v>
      </c>
      <c r="AJ57" s="5">
        <f t="shared" si="15"/>
        <v>203</v>
      </c>
      <c r="AK57" s="32">
        <f t="shared" si="16"/>
        <v>34</v>
      </c>
      <c r="AL57" s="3">
        <f t="shared" si="17"/>
        <v>559</v>
      </c>
      <c r="AM57" s="5">
        <f t="shared" si="18"/>
        <v>62</v>
      </c>
      <c r="AN57" s="177" t="s">
        <v>1699</v>
      </c>
      <c r="AO57" s="16">
        <v>14</v>
      </c>
      <c r="AP57" s="16">
        <v>13</v>
      </c>
      <c r="AQ57" s="16">
        <v>17</v>
      </c>
      <c r="AR57" s="5">
        <f t="shared" si="19"/>
        <v>44</v>
      </c>
      <c r="AS57" s="5">
        <f t="shared" si="38"/>
        <v>81</v>
      </c>
      <c r="AT57" s="32">
        <f t="shared" si="20"/>
        <v>139</v>
      </c>
      <c r="AU57" s="3">
        <f t="shared" si="21"/>
        <v>698</v>
      </c>
      <c r="AV57" s="5">
        <f t="shared" si="22"/>
        <v>50</v>
      </c>
      <c r="AW57" s="15"/>
      <c r="AX57" s="16"/>
      <c r="AY57" s="16"/>
      <c r="AZ57" s="16"/>
      <c r="BA57" s="5">
        <f t="shared" si="63"/>
        <v>0</v>
      </c>
      <c r="BB57" s="5" t="str">
        <f t="shared" si="73"/>
        <v/>
      </c>
      <c r="BC57" s="32">
        <f t="shared" si="74"/>
        <v>0</v>
      </c>
      <c r="BD57" s="3">
        <f t="shared" si="26"/>
        <v>698</v>
      </c>
      <c r="BE57" s="5">
        <f t="shared" si="75"/>
        <v>38</v>
      </c>
      <c r="BF57" s="15"/>
      <c r="BG57" s="16"/>
      <c r="BH57" s="16"/>
      <c r="BI57" s="16"/>
      <c r="BJ57" s="4">
        <f t="shared" si="28"/>
        <v>0</v>
      </c>
      <c r="BK57" s="5" t="str">
        <f t="shared" si="76"/>
        <v/>
      </c>
      <c r="BL57" s="32">
        <f t="shared" si="77"/>
        <v>0</v>
      </c>
      <c r="BM57" s="3">
        <f t="shared" si="31"/>
        <v>698</v>
      </c>
      <c r="BN57" s="5">
        <f t="shared" si="78"/>
        <v>38</v>
      </c>
      <c r="BO57" s="36"/>
      <c r="BP57" s="37"/>
      <c r="BQ57" s="37"/>
      <c r="BR57" s="37"/>
      <c r="BS57" s="4">
        <f t="shared" si="83"/>
        <v>0</v>
      </c>
      <c r="BT57" s="5" t="str">
        <f t="shared" si="79"/>
        <v/>
      </c>
      <c r="BU57" s="42">
        <f t="shared" si="80"/>
        <v>0</v>
      </c>
      <c r="BV57" s="3">
        <f t="shared" si="81"/>
        <v>698</v>
      </c>
      <c r="BW57" s="64">
        <f t="shared" si="82"/>
        <v>36</v>
      </c>
    </row>
    <row r="58" spans="2:75">
      <c r="B58" s="43" t="s">
        <v>487</v>
      </c>
      <c r="C58" s="48" t="s">
        <v>550</v>
      </c>
      <c r="D58" s="81" t="s">
        <v>123</v>
      </c>
      <c r="E58" s="58" t="s">
        <v>662</v>
      </c>
      <c r="F58" s="4">
        <v>10</v>
      </c>
      <c r="G58" s="4">
        <v>11</v>
      </c>
      <c r="H58" s="4">
        <v>13</v>
      </c>
      <c r="I58" s="4">
        <f t="shared" si="84"/>
        <v>34</v>
      </c>
      <c r="J58" s="4">
        <f t="shared" si="85"/>
        <v>148</v>
      </c>
      <c r="K58" s="4">
        <f t="shared" si="86"/>
        <v>70</v>
      </c>
      <c r="L58" s="64">
        <f t="shared" si="87"/>
        <v>148</v>
      </c>
      <c r="M58" s="36" t="s">
        <v>897</v>
      </c>
      <c r="N58" s="37">
        <v>14</v>
      </c>
      <c r="O58" s="37">
        <v>13</v>
      </c>
      <c r="P58" s="37">
        <v>16</v>
      </c>
      <c r="Q58" s="4">
        <f t="shared" si="53"/>
        <v>43</v>
      </c>
      <c r="R58" s="5">
        <f t="shared" si="54"/>
        <v>60</v>
      </c>
      <c r="S58" s="32">
        <f t="shared" si="55"/>
        <v>178</v>
      </c>
      <c r="T58" s="3">
        <f t="shared" si="56"/>
        <v>248</v>
      </c>
      <c r="U58" s="64">
        <f t="shared" si="57"/>
        <v>93</v>
      </c>
      <c r="V58" s="36" t="s">
        <v>1195</v>
      </c>
      <c r="W58" s="37">
        <v>7</v>
      </c>
      <c r="X58" s="37">
        <v>14</v>
      </c>
      <c r="Y58" s="37">
        <v>15</v>
      </c>
      <c r="Z58" s="5">
        <f t="shared" si="58"/>
        <v>36</v>
      </c>
      <c r="AA58" s="5">
        <f t="shared" si="59"/>
        <v>128</v>
      </c>
      <c r="AB58" s="32">
        <f t="shared" si="60"/>
        <v>88</v>
      </c>
      <c r="AC58" s="84">
        <f t="shared" si="61"/>
        <v>336</v>
      </c>
      <c r="AD58" s="64">
        <f t="shared" si="62"/>
        <v>111</v>
      </c>
      <c r="AE58" s="36" t="s">
        <v>1318</v>
      </c>
      <c r="AF58" s="37">
        <v>11</v>
      </c>
      <c r="AG58" s="37">
        <v>16</v>
      </c>
      <c r="AH58" s="37">
        <v>14</v>
      </c>
      <c r="AI58" s="4">
        <f t="shared" si="14"/>
        <v>41</v>
      </c>
      <c r="AJ58" s="5">
        <f t="shared" si="15"/>
        <v>56</v>
      </c>
      <c r="AK58" s="32">
        <f t="shared" si="16"/>
        <v>181</v>
      </c>
      <c r="AL58" s="3">
        <f t="shared" si="17"/>
        <v>517</v>
      </c>
      <c r="AM58" s="5">
        <f t="shared" si="18"/>
        <v>81</v>
      </c>
      <c r="AN58" s="15" t="s">
        <v>1718</v>
      </c>
      <c r="AO58" s="16">
        <v>13</v>
      </c>
      <c r="AP58" s="16">
        <v>16</v>
      </c>
      <c r="AQ58" s="16">
        <v>18</v>
      </c>
      <c r="AR58" s="5">
        <f t="shared" si="19"/>
        <v>47</v>
      </c>
      <c r="AS58" s="5">
        <f t="shared" si="38"/>
        <v>41</v>
      </c>
      <c r="AT58" s="32">
        <f t="shared" si="20"/>
        <v>179</v>
      </c>
      <c r="AU58" s="3">
        <f t="shared" si="21"/>
        <v>696</v>
      </c>
      <c r="AV58" s="5">
        <f t="shared" si="22"/>
        <v>53</v>
      </c>
      <c r="AW58" s="15"/>
      <c r="AX58" s="16"/>
      <c r="AY58" s="16"/>
      <c r="AZ58" s="16"/>
      <c r="BA58" s="5">
        <f t="shared" si="63"/>
        <v>0</v>
      </c>
      <c r="BB58" s="5" t="str">
        <f t="shared" si="73"/>
        <v/>
      </c>
      <c r="BC58" s="32">
        <f t="shared" si="74"/>
        <v>0</v>
      </c>
      <c r="BD58" s="3">
        <f t="shared" si="26"/>
        <v>696</v>
      </c>
      <c r="BE58" s="5">
        <f t="shared" si="75"/>
        <v>41</v>
      </c>
      <c r="BF58" s="36"/>
      <c r="BG58" s="37"/>
      <c r="BH58" s="37"/>
      <c r="BI58" s="37"/>
      <c r="BJ58" s="4">
        <f t="shared" si="28"/>
        <v>0</v>
      </c>
      <c r="BK58" s="5" t="str">
        <f t="shared" si="76"/>
        <v/>
      </c>
      <c r="BL58" s="32">
        <f t="shared" si="77"/>
        <v>0</v>
      </c>
      <c r="BM58" s="3">
        <f t="shared" si="31"/>
        <v>696</v>
      </c>
      <c r="BN58" s="5">
        <f t="shared" si="78"/>
        <v>41</v>
      </c>
      <c r="BO58" s="36"/>
      <c r="BP58" s="37"/>
      <c r="BQ58" s="37"/>
      <c r="BR58" s="37"/>
      <c r="BS58" s="4">
        <f t="shared" si="83"/>
        <v>0</v>
      </c>
      <c r="BT58" s="5" t="str">
        <f t="shared" si="79"/>
        <v/>
      </c>
      <c r="BU58" s="42">
        <f t="shared" si="80"/>
        <v>0</v>
      </c>
      <c r="BV58" s="3">
        <f t="shared" si="81"/>
        <v>696</v>
      </c>
      <c r="BW58" s="64">
        <f t="shared" si="82"/>
        <v>39</v>
      </c>
    </row>
    <row r="59" spans="2:75">
      <c r="B59" s="43" t="s">
        <v>464</v>
      </c>
      <c r="C59" s="48" t="s">
        <v>564</v>
      </c>
      <c r="D59" s="81" t="s">
        <v>618</v>
      </c>
      <c r="E59" s="58" t="s">
        <v>275</v>
      </c>
      <c r="F59" s="4">
        <v>14</v>
      </c>
      <c r="G59" s="4">
        <v>11</v>
      </c>
      <c r="H59" s="4">
        <v>11</v>
      </c>
      <c r="I59" s="4">
        <f t="shared" si="84"/>
        <v>36</v>
      </c>
      <c r="J59" s="4">
        <f t="shared" si="85"/>
        <v>116</v>
      </c>
      <c r="K59" s="4">
        <f t="shared" si="86"/>
        <v>102</v>
      </c>
      <c r="L59" s="64">
        <f t="shared" si="87"/>
        <v>116</v>
      </c>
      <c r="M59" s="15" t="s">
        <v>919</v>
      </c>
      <c r="N59" s="16">
        <v>12</v>
      </c>
      <c r="O59" s="16">
        <v>13</v>
      </c>
      <c r="P59" s="16">
        <v>12</v>
      </c>
      <c r="Q59" s="4">
        <f t="shared" si="53"/>
        <v>37</v>
      </c>
      <c r="R59" s="5">
        <f t="shared" si="54"/>
        <v>132</v>
      </c>
      <c r="S59" s="32">
        <f t="shared" si="55"/>
        <v>106</v>
      </c>
      <c r="T59" s="3">
        <f t="shared" si="56"/>
        <v>208</v>
      </c>
      <c r="U59" s="64">
        <f t="shared" si="57"/>
        <v>127</v>
      </c>
      <c r="V59" s="15" t="s">
        <v>1088</v>
      </c>
      <c r="W59" s="16">
        <v>16</v>
      </c>
      <c r="X59" s="16">
        <v>13</v>
      </c>
      <c r="Y59" s="16">
        <v>17</v>
      </c>
      <c r="Z59" s="5">
        <f t="shared" si="58"/>
        <v>46</v>
      </c>
      <c r="AA59" s="5">
        <f t="shared" si="59"/>
        <v>30</v>
      </c>
      <c r="AB59" s="32">
        <f t="shared" si="60"/>
        <v>186</v>
      </c>
      <c r="AC59" s="84">
        <f t="shared" si="61"/>
        <v>394</v>
      </c>
      <c r="AD59" s="64">
        <f t="shared" si="62"/>
        <v>79</v>
      </c>
      <c r="AE59" s="36" t="s">
        <v>1393</v>
      </c>
      <c r="AF59" s="37">
        <v>10</v>
      </c>
      <c r="AG59" s="37">
        <v>15</v>
      </c>
      <c r="AH59" s="37">
        <v>11</v>
      </c>
      <c r="AI59" s="4">
        <f t="shared" si="14"/>
        <v>36</v>
      </c>
      <c r="AJ59" s="5">
        <f t="shared" si="15"/>
        <v>134</v>
      </c>
      <c r="AK59" s="32">
        <f t="shared" si="16"/>
        <v>103</v>
      </c>
      <c r="AL59" s="3">
        <f t="shared" si="17"/>
        <v>497</v>
      </c>
      <c r="AM59" s="5">
        <f t="shared" si="18"/>
        <v>90</v>
      </c>
      <c r="AN59" s="15" t="s">
        <v>1741</v>
      </c>
      <c r="AO59" s="16">
        <v>13</v>
      </c>
      <c r="AP59" s="16">
        <v>18</v>
      </c>
      <c r="AQ59" s="16">
        <v>18</v>
      </c>
      <c r="AR59" s="5">
        <f t="shared" si="19"/>
        <v>49</v>
      </c>
      <c r="AS59" s="5">
        <f t="shared" si="38"/>
        <v>22</v>
      </c>
      <c r="AT59" s="32">
        <f t="shared" si="20"/>
        <v>198</v>
      </c>
      <c r="AU59" s="3">
        <f t="shared" si="21"/>
        <v>695</v>
      </c>
      <c r="AV59" s="5">
        <f t="shared" si="22"/>
        <v>54</v>
      </c>
      <c r="AW59" s="15"/>
      <c r="AX59" s="16"/>
      <c r="AY59" s="16"/>
      <c r="AZ59" s="16"/>
      <c r="BA59" s="5">
        <f t="shared" si="63"/>
        <v>0</v>
      </c>
      <c r="BB59" s="5" t="str">
        <f t="shared" si="73"/>
        <v/>
      </c>
      <c r="BC59" s="32">
        <f t="shared" si="74"/>
        <v>0</v>
      </c>
      <c r="BD59" s="3">
        <f t="shared" si="26"/>
        <v>695</v>
      </c>
      <c r="BE59" s="5">
        <f t="shared" si="75"/>
        <v>42</v>
      </c>
      <c r="BF59" s="36"/>
      <c r="BG59" s="37"/>
      <c r="BH59" s="37"/>
      <c r="BI59" s="37"/>
      <c r="BJ59" s="4">
        <f t="shared" si="28"/>
        <v>0</v>
      </c>
      <c r="BK59" s="5" t="str">
        <f t="shared" si="76"/>
        <v/>
      </c>
      <c r="BL59" s="32">
        <f t="shared" si="77"/>
        <v>0</v>
      </c>
      <c r="BM59" s="3">
        <f t="shared" si="31"/>
        <v>695</v>
      </c>
      <c r="BN59" s="5">
        <f t="shared" si="78"/>
        <v>42</v>
      </c>
      <c r="BO59" s="36"/>
      <c r="BP59" s="37"/>
      <c r="BQ59" s="37"/>
      <c r="BR59" s="37"/>
      <c r="BS59" s="4">
        <f t="shared" si="83"/>
        <v>0</v>
      </c>
      <c r="BT59" s="5" t="str">
        <f t="shared" si="79"/>
        <v/>
      </c>
      <c r="BU59" s="42">
        <f t="shared" si="80"/>
        <v>0</v>
      </c>
      <c r="BV59" s="3">
        <f t="shared" si="81"/>
        <v>695</v>
      </c>
      <c r="BW59" s="64">
        <f t="shared" si="82"/>
        <v>40</v>
      </c>
    </row>
    <row r="60" spans="2:75">
      <c r="B60" s="43" t="s">
        <v>395</v>
      </c>
      <c r="C60" s="48" t="s">
        <v>542</v>
      </c>
      <c r="D60" s="81" t="s">
        <v>584</v>
      </c>
      <c r="E60" s="58" t="s">
        <v>197</v>
      </c>
      <c r="F60" s="4">
        <v>16</v>
      </c>
      <c r="G60" s="4">
        <v>15</v>
      </c>
      <c r="H60" s="4">
        <v>12</v>
      </c>
      <c r="I60" s="4">
        <f t="shared" si="84"/>
        <v>43</v>
      </c>
      <c r="J60" s="4">
        <f t="shared" si="85"/>
        <v>35</v>
      </c>
      <c r="K60" s="4">
        <f t="shared" si="86"/>
        <v>183</v>
      </c>
      <c r="L60" s="64">
        <f t="shared" si="87"/>
        <v>35</v>
      </c>
      <c r="M60" s="15" t="s">
        <v>793</v>
      </c>
      <c r="N60" s="16">
        <v>13</v>
      </c>
      <c r="O60" s="16">
        <v>13</v>
      </c>
      <c r="P60" s="16">
        <v>11</v>
      </c>
      <c r="Q60" s="4">
        <f t="shared" si="53"/>
        <v>37</v>
      </c>
      <c r="R60" s="5">
        <f t="shared" si="54"/>
        <v>132</v>
      </c>
      <c r="S60" s="32">
        <f t="shared" si="55"/>
        <v>106</v>
      </c>
      <c r="T60" s="3">
        <f t="shared" si="56"/>
        <v>289</v>
      </c>
      <c r="U60" s="64">
        <f t="shared" si="57"/>
        <v>71</v>
      </c>
      <c r="V60" s="15" t="s">
        <v>1104</v>
      </c>
      <c r="W60" s="16">
        <v>15</v>
      </c>
      <c r="X60" s="16">
        <v>13</v>
      </c>
      <c r="Y60" s="16">
        <v>16</v>
      </c>
      <c r="Z60" s="5">
        <f t="shared" si="58"/>
        <v>44</v>
      </c>
      <c r="AA60" s="5">
        <f t="shared" si="59"/>
        <v>42</v>
      </c>
      <c r="AB60" s="32">
        <f t="shared" si="60"/>
        <v>174</v>
      </c>
      <c r="AC60" s="84">
        <f t="shared" si="61"/>
        <v>463</v>
      </c>
      <c r="AD60" s="64">
        <f t="shared" si="62"/>
        <v>47</v>
      </c>
      <c r="AE60" s="36" t="s">
        <v>1381</v>
      </c>
      <c r="AF60" s="37">
        <v>11</v>
      </c>
      <c r="AG60" s="37">
        <v>14</v>
      </c>
      <c r="AH60" s="37">
        <v>12</v>
      </c>
      <c r="AI60" s="4">
        <f t="shared" si="14"/>
        <v>37</v>
      </c>
      <c r="AJ60" s="5">
        <f t="shared" si="15"/>
        <v>115</v>
      </c>
      <c r="AK60" s="32">
        <f t="shared" si="16"/>
        <v>122</v>
      </c>
      <c r="AL60" s="3">
        <f t="shared" si="17"/>
        <v>585</v>
      </c>
      <c r="AM60" s="5">
        <f t="shared" si="18"/>
        <v>51</v>
      </c>
      <c r="AN60" s="36" t="s">
        <v>1623</v>
      </c>
      <c r="AO60" s="37">
        <v>5</v>
      </c>
      <c r="AP60" s="37">
        <v>5</v>
      </c>
      <c r="AQ60" s="37">
        <v>5</v>
      </c>
      <c r="AR60" s="5">
        <f t="shared" si="19"/>
        <v>15</v>
      </c>
      <c r="AS60" s="5">
        <f t="shared" si="38"/>
        <v>219</v>
      </c>
      <c r="AT60" s="32">
        <f t="shared" si="20"/>
        <v>1</v>
      </c>
      <c r="AU60" s="3">
        <f t="shared" si="21"/>
        <v>586</v>
      </c>
      <c r="AV60" s="5">
        <f t="shared" si="22"/>
        <v>100</v>
      </c>
      <c r="AW60" s="36"/>
      <c r="AX60" s="37"/>
      <c r="AY60" s="37"/>
      <c r="AZ60" s="37"/>
      <c r="BA60" s="5">
        <f t="shared" si="63"/>
        <v>0</v>
      </c>
      <c r="BB60" s="5" t="str">
        <f t="shared" si="73"/>
        <v/>
      </c>
      <c r="BC60" s="32">
        <f t="shared" si="74"/>
        <v>0</v>
      </c>
      <c r="BD60" s="3">
        <f t="shared" si="26"/>
        <v>586</v>
      </c>
      <c r="BE60" s="5">
        <f t="shared" si="75"/>
        <v>70</v>
      </c>
      <c r="BF60" s="36"/>
      <c r="BG60" s="37"/>
      <c r="BH60" s="37"/>
      <c r="BI60" s="37"/>
      <c r="BJ60" s="4">
        <f t="shared" si="28"/>
        <v>0</v>
      </c>
      <c r="BK60" s="5" t="str">
        <f t="shared" si="76"/>
        <v/>
      </c>
      <c r="BL60" s="32">
        <f t="shared" si="77"/>
        <v>0</v>
      </c>
      <c r="BM60" s="3">
        <f t="shared" si="31"/>
        <v>586</v>
      </c>
      <c r="BN60" s="5">
        <f t="shared" si="78"/>
        <v>70</v>
      </c>
      <c r="BO60" s="15"/>
      <c r="BP60" s="16"/>
      <c r="BQ60" s="16"/>
      <c r="BR60" s="16"/>
      <c r="BS60" s="5">
        <f t="shared" si="83"/>
        <v>0</v>
      </c>
      <c r="BT60" s="5" t="str">
        <f t="shared" si="79"/>
        <v/>
      </c>
      <c r="BU60" s="42">
        <f t="shared" si="80"/>
        <v>0</v>
      </c>
      <c r="BV60" s="3">
        <f t="shared" si="81"/>
        <v>586</v>
      </c>
      <c r="BW60" s="64">
        <f t="shared" si="82"/>
        <v>68</v>
      </c>
    </row>
    <row r="61" spans="2:75">
      <c r="B61" s="43" t="s">
        <v>434</v>
      </c>
      <c r="C61" s="48" t="s">
        <v>551</v>
      </c>
      <c r="D61" s="81" t="s">
        <v>70</v>
      </c>
      <c r="E61" s="58" t="s">
        <v>244</v>
      </c>
      <c r="F61" s="4">
        <v>10</v>
      </c>
      <c r="G61" s="4">
        <v>16</v>
      </c>
      <c r="H61" s="4">
        <v>12</v>
      </c>
      <c r="I61" s="4">
        <f t="shared" si="84"/>
        <v>38</v>
      </c>
      <c r="J61" s="4">
        <f t="shared" si="85"/>
        <v>81</v>
      </c>
      <c r="K61" s="4">
        <f t="shared" si="86"/>
        <v>137</v>
      </c>
      <c r="L61" s="64">
        <f t="shared" si="87"/>
        <v>81</v>
      </c>
      <c r="M61" s="15" t="s">
        <v>809</v>
      </c>
      <c r="N61" s="16">
        <v>15</v>
      </c>
      <c r="O61" s="16">
        <v>13</v>
      </c>
      <c r="P61" s="16">
        <v>10</v>
      </c>
      <c r="Q61" s="4">
        <f t="shared" si="53"/>
        <v>38</v>
      </c>
      <c r="R61" s="5">
        <f t="shared" si="54"/>
        <v>117</v>
      </c>
      <c r="S61" s="32">
        <f t="shared" si="55"/>
        <v>121</v>
      </c>
      <c r="T61" s="3">
        <f t="shared" si="56"/>
        <v>258</v>
      </c>
      <c r="U61" s="64">
        <f t="shared" si="57"/>
        <v>87</v>
      </c>
      <c r="V61" s="15" t="s">
        <v>1115</v>
      </c>
      <c r="W61" s="16">
        <v>14</v>
      </c>
      <c r="X61" s="16">
        <v>12</v>
      </c>
      <c r="Y61" s="16">
        <v>15</v>
      </c>
      <c r="Z61" s="5">
        <f t="shared" si="58"/>
        <v>41</v>
      </c>
      <c r="AA61" s="5">
        <f t="shared" si="59"/>
        <v>66</v>
      </c>
      <c r="AB61" s="32">
        <f t="shared" si="60"/>
        <v>150</v>
      </c>
      <c r="AC61" s="84">
        <f t="shared" si="61"/>
        <v>408</v>
      </c>
      <c r="AD61" s="64">
        <f t="shared" si="62"/>
        <v>65</v>
      </c>
      <c r="AE61" s="36" t="s">
        <v>1278</v>
      </c>
      <c r="AF61" s="37">
        <v>14</v>
      </c>
      <c r="AG61" s="37">
        <v>18</v>
      </c>
      <c r="AH61" s="37">
        <v>15</v>
      </c>
      <c r="AI61" s="4">
        <f t="shared" si="14"/>
        <v>47</v>
      </c>
      <c r="AJ61" s="5">
        <f t="shared" si="15"/>
        <v>15</v>
      </c>
      <c r="AK61" s="32">
        <f t="shared" si="16"/>
        <v>222</v>
      </c>
      <c r="AL61" s="3">
        <f t="shared" si="17"/>
        <v>630</v>
      </c>
      <c r="AM61" s="5">
        <f t="shared" si="18"/>
        <v>35</v>
      </c>
      <c r="AN61" s="36" t="s">
        <v>1637</v>
      </c>
      <c r="AO61" s="37">
        <v>15</v>
      </c>
      <c r="AP61" s="37">
        <v>9</v>
      </c>
      <c r="AQ61" s="37">
        <v>15</v>
      </c>
      <c r="AR61" s="5">
        <f t="shared" si="19"/>
        <v>39</v>
      </c>
      <c r="AS61" s="5">
        <f t="shared" si="38"/>
        <v>158</v>
      </c>
      <c r="AT61" s="32">
        <f t="shared" si="20"/>
        <v>62</v>
      </c>
      <c r="AU61" s="3">
        <f t="shared" si="21"/>
        <v>692</v>
      </c>
      <c r="AV61" s="5">
        <f t="shared" si="22"/>
        <v>55</v>
      </c>
      <c r="AW61" s="36"/>
      <c r="AX61" s="37"/>
      <c r="AY61" s="37"/>
      <c r="AZ61" s="37"/>
      <c r="BA61" s="5">
        <f t="shared" si="63"/>
        <v>0</v>
      </c>
      <c r="BB61" s="5" t="str">
        <f t="shared" si="73"/>
        <v/>
      </c>
      <c r="BC61" s="32">
        <f t="shared" si="74"/>
        <v>0</v>
      </c>
      <c r="BD61" s="3">
        <f t="shared" si="26"/>
        <v>692</v>
      </c>
      <c r="BE61" s="5">
        <f t="shared" si="75"/>
        <v>43</v>
      </c>
      <c r="BF61" s="36"/>
      <c r="BG61" s="37"/>
      <c r="BH61" s="37"/>
      <c r="BI61" s="37"/>
      <c r="BJ61" s="4">
        <f t="shared" si="28"/>
        <v>0</v>
      </c>
      <c r="BK61" s="5" t="str">
        <f t="shared" si="76"/>
        <v/>
      </c>
      <c r="BL61" s="32">
        <f t="shared" si="77"/>
        <v>0</v>
      </c>
      <c r="BM61" s="3">
        <f t="shared" si="31"/>
        <v>692</v>
      </c>
      <c r="BN61" s="5">
        <f t="shared" si="78"/>
        <v>43</v>
      </c>
      <c r="BO61" s="15"/>
      <c r="BP61" s="16"/>
      <c r="BQ61" s="16"/>
      <c r="BR61" s="16"/>
      <c r="BS61" s="5">
        <f t="shared" si="83"/>
        <v>0</v>
      </c>
      <c r="BT61" s="5" t="str">
        <f t="shared" si="79"/>
        <v/>
      </c>
      <c r="BU61" s="42">
        <f t="shared" si="80"/>
        <v>0</v>
      </c>
      <c r="BV61" s="3">
        <f t="shared" si="81"/>
        <v>692</v>
      </c>
      <c r="BW61" s="64">
        <f t="shared" si="82"/>
        <v>41</v>
      </c>
    </row>
    <row r="62" spans="2:75">
      <c r="B62" s="43" t="s">
        <v>707</v>
      </c>
      <c r="C62" s="48" t="s">
        <v>544</v>
      </c>
      <c r="D62" s="81" t="s">
        <v>27</v>
      </c>
      <c r="E62" s="58" t="s">
        <v>161</v>
      </c>
      <c r="F62" s="4">
        <v>16</v>
      </c>
      <c r="G62" s="4">
        <v>18</v>
      </c>
      <c r="H62" s="4">
        <v>15</v>
      </c>
      <c r="I62" s="4">
        <f t="shared" si="84"/>
        <v>49</v>
      </c>
      <c r="J62" s="4">
        <f t="shared" si="85"/>
        <v>9</v>
      </c>
      <c r="K62" s="4">
        <f t="shared" si="86"/>
        <v>209</v>
      </c>
      <c r="L62" s="64">
        <f t="shared" si="87"/>
        <v>9</v>
      </c>
      <c r="M62" s="36" t="s">
        <v>711</v>
      </c>
      <c r="N62" s="37">
        <v>13</v>
      </c>
      <c r="O62" s="37">
        <v>13</v>
      </c>
      <c r="P62" s="37">
        <v>12</v>
      </c>
      <c r="Q62" s="4">
        <f t="shared" si="53"/>
        <v>38</v>
      </c>
      <c r="R62" s="5">
        <f t="shared" si="54"/>
        <v>117</v>
      </c>
      <c r="S62" s="32">
        <f t="shared" si="55"/>
        <v>121</v>
      </c>
      <c r="T62" s="3">
        <f t="shared" si="56"/>
        <v>330</v>
      </c>
      <c r="U62" s="64">
        <f t="shared" si="57"/>
        <v>44</v>
      </c>
      <c r="V62" s="36" t="s">
        <v>1028</v>
      </c>
      <c r="W62" s="37">
        <v>13</v>
      </c>
      <c r="X62" s="37">
        <v>10</v>
      </c>
      <c r="Y62" s="37">
        <v>13</v>
      </c>
      <c r="Z62" s="4">
        <f t="shared" si="58"/>
        <v>36</v>
      </c>
      <c r="AA62" s="5">
        <f t="shared" si="59"/>
        <v>128</v>
      </c>
      <c r="AB62" s="32">
        <f t="shared" si="60"/>
        <v>88</v>
      </c>
      <c r="AC62" s="84">
        <f t="shared" si="61"/>
        <v>418</v>
      </c>
      <c r="AD62" s="64">
        <f t="shared" si="62"/>
        <v>60</v>
      </c>
      <c r="AE62" s="36" t="s">
        <v>1299</v>
      </c>
      <c r="AF62" s="37">
        <v>14</v>
      </c>
      <c r="AG62" s="37">
        <v>14</v>
      </c>
      <c r="AH62" s="37">
        <v>15</v>
      </c>
      <c r="AI62" s="4">
        <f t="shared" si="14"/>
        <v>43</v>
      </c>
      <c r="AJ62" s="5">
        <f t="shared" si="15"/>
        <v>38</v>
      </c>
      <c r="AK62" s="32">
        <f t="shared" si="16"/>
        <v>199</v>
      </c>
      <c r="AL62" s="3">
        <f t="shared" si="17"/>
        <v>617</v>
      </c>
      <c r="AM62" s="5">
        <f t="shared" si="18"/>
        <v>38</v>
      </c>
      <c r="AN62" s="36" t="s">
        <v>1546</v>
      </c>
      <c r="AO62" s="37">
        <v>16</v>
      </c>
      <c r="AP62" s="37">
        <v>13</v>
      </c>
      <c r="AQ62" s="37">
        <v>11</v>
      </c>
      <c r="AR62" s="5">
        <f t="shared" si="19"/>
        <v>40</v>
      </c>
      <c r="AS62" s="5">
        <f t="shared" si="38"/>
        <v>147</v>
      </c>
      <c r="AT62" s="32">
        <f t="shared" si="20"/>
        <v>73</v>
      </c>
      <c r="AU62" s="3">
        <f t="shared" si="21"/>
        <v>690</v>
      </c>
      <c r="AV62" s="5">
        <f t="shared" si="22"/>
        <v>56</v>
      </c>
      <c r="AW62" s="36"/>
      <c r="AX62" s="37"/>
      <c r="AY62" s="37"/>
      <c r="AZ62" s="37"/>
      <c r="BA62" s="5">
        <f t="shared" si="63"/>
        <v>0</v>
      </c>
      <c r="BB62" s="5" t="str">
        <f t="shared" si="73"/>
        <v/>
      </c>
      <c r="BC62" s="32">
        <f t="shared" si="74"/>
        <v>0</v>
      </c>
      <c r="BD62" s="3">
        <f t="shared" si="26"/>
        <v>690</v>
      </c>
      <c r="BE62" s="5">
        <f t="shared" si="75"/>
        <v>44</v>
      </c>
      <c r="BF62" s="15"/>
      <c r="BG62" s="16"/>
      <c r="BH62" s="16"/>
      <c r="BI62" s="16"/>
      <c r="BJ62" s="4">
        <f t="shared" si="28"/>
        <v>0</v>
      </c>
      <c r="BK62" s="5" t="str">
        <f t="shared" si="76"/>
        <v/>
      </c>
      <c r="BL62" s="32">
        <f t="shared" si="77"/>
        <v>0</v>
      </c>
      <c r="BM62" s="3">
        <f t="shared" si="31"/>
        <v>690</v>
      </c>
      <c r="BN62" s="5">
        <f t="shared" si="78"/>
        <v>44</v>
      </c>
      <c r="BO62" s="15"/>
      <c r="BP62" s="16"/>
      <c r="BQ62" s="16"/>
      <c r="BR62" s="16"/>
      <c r="BS62" s="5">
        <f t="shared" si="83"/>
        <v>0</v>
      </c>
      <c r="BT62" s="5" t="str">
        <f t="shared" si="79"/>
        <v/>
      </c>
      <c r="BU62" s="42">
        <f t="shared" si="80"/>
        <v>0</v>
      </c>
      <c r="BV62" s="3">
        <f t="shared" si="81"/>
        <v>690</v>
      </c>
      <c r="BW62" s="64">
        <f t="shared" si="82"/>
        <v>42</v>
      </c>
    </row>
    <row r="63" spans="2:75">
      <c r="B63" s="43" t="s">
        <v>419</v>
      </c>
      <c r="C63" s="48" t="s">
        <v>547</v>
      </c>
      <c r="D63" s="81" t="s">
        <v>590</v>
      </c>
      <c r="E63" s="58" t="s">
        <v>211</v>
      </c>
      <c r="F63" s="4">
        <v>15</v>
      </c>
      <c r="G63" s="4">
        <v>14</v>
      </c>
      <c r="H63" s="4">
        <v>12</v>
      </c>
      <c r="I63" s="4">
        <f t="shared" si="84"/>
        <v>41</v>
      </c>
      <c r="J63" s="4">
        <f t="shared" si="85"/>
        <v>57</v>
      </c>
      <c r="K63" s="4">
        <f t="shared" si="86"/>
        <v>161</v>
      </c>
      <c r="L63" s="64">
        <f t="shared" si="87"/>
        <v>57</v>
      </c>
      <c r="M63" s="36" t="s">
        <v>938</v>
      </c>
      <c r="N63" s="37">
        <v>14</v>
      </c>
      <c r="O63" s="37">
        <v>13</v>
      </c>
      <c r="P63" s="37">
        <v>14</v>
      </c>
      <c r="Q63" s="4">
        <f t="shared" si="53"/>
        <v>41</v>
      </c>
      <c r="R63" s="5">
        <f t="shared" si="54"/>
        <v>78</v>
      </c>
      <c r="S63" s="32">
        <f t="shared" si="55"/>
        <v>160</v>
      </c>
      <c r="T63" s="3">
        <f t="shared" si="56"/>
        <v>321</v>
      </c>
      <c r="U63" s="64">
        <f t="shared" si="57"/>
        <v>49</v>
      </c>
      <c r="V63" s="36" t="s">
        <v>1234</v>
      </c>
      <c r="W63" s="37">
        <v>9</v>
      </c>
      <c r="X63" s="37">
        <v>6</v>
      </c>
      <c r="Y63" s="37">
        <v>12</v>
      </c>
      <c r="Z63" s="4">
        <f t="shared" si="58"/>
        <v>27</v>
      </c>
      <c r="AA63" s="5">
        <f t="shared" si="59"/>
        <v>206</v>
      </c>
      <c r="AB63" s="32">
        <f t="shared" si="60"/>
        <v>10</v>
      </c>
      <c r="AC63" s="84">
        <f t="shared" si="61"/>
        <v>331</v>
      </c>
      <c r="AD63" s="64">
        <f t="shared" si="62"/>
        <v>115</v>
      </c>
      <c r="AE63" s="36" t="s">
        <v>1343</v>
      </c>
      <c r="AF63" s="37">
        <v>13</v>
      </c>
      <c r="AG63" s="37">
        <v>14</v>
      </c>
      <c r="AH63" s="37">
        <v>13</v>
      </c>
      <c r="AI63" s="4">
        <f t="shared" si="14"/>
        <v>40</v>
      </c>
      <c r="AJ63" s="5">
        <f t="shared" si="15"/>
        <v>66</v>
      </c>
      <c r="AK63" s="32">
        <f t="shared" si="16"/>
        <v>171</v>
      </c>
      <c r="AL63" s="3">
        <f t="shared" si="17"/>
        <v>502</v>
      </c>
      <c r="AM63" s="5">
        <f t="shared" si="18"/>
        <v>89</v>
      </c>
      <c r="AN63" s="15" t="s">
        <v>1755</v>
      </c>
      <c r="AO63" s="16">
        <v>16</v>
      </c>
      <c r="AP63" s="16">
        <v>14</v>
      </c>
      <c r="AQ63" s="16">
        <v>17</v>
      </c>
      <c r="AR63" s="5">
        <f t="shared" si="19"/>
        <v>47</v>
      </c>
      <c r="AS63" s="5">
        <f t="shared" si="38"/>
        <v>41</v>
      </c>
      <c r="AT63" s="32">
        <f t="shared" si="20"/>
        <v>179</v>
      </c>
      <c r="AU63" s="3">
        <f t="shared" si="21"/>
        <v>681</v>
      </c>
      <c r="AV63" s="5">
        <f t="shared" si="22"/>
        <v>57</v>
      </c>
      <c r="AW63" s="15"/>
      <c r="AX63" s="16"/>
      <c r="AY63" s="16"/>
      <c r="AZ63" s="16"/>
      <c r="BA63" s="5">
        <f t="shared" si="63"/>
        <v>0</v>
      </c>
      <c r="BB63" s="5" t="str">
        <f t="shared" si="73"/>
        <v/>
      </c>
      <c r="BC63" s="32">
        <f t="shared" si="74"/>
        <v>0</v>
      </c>
      <c r="BD63" s="3">
        <f t="shared" si="26"/>
        <v>681</v>
      </c>
      <c r="BE63" s="5">
        <f t="shared" si="75"/>
        <v>45</v>
      </c>
      <c r="BF63" s="15"/>
      <c r="BG63" s="16"/>
      <c r="BH63" s="16"/>
      <c r="BI63" s="16"/>
      <c r="BJ63" s="4">
        <f t="shared" si="28"/>
        <v>0</v>
      </c>
      <c r="BK63" s="5" t="str">
        <f t="shared" si="76"/>
        <v/>
      </c>
      <c r="BL63" s="32">
        <f t="shared" si="77"/>
        <v>0</v>
      </c>
      <c r="BM63" s="3">
        <f t="shared" si="31"/>
        <v>681</v>
      </c>
      <c r="BN63" s="5">
        <f t="shared" si="78"/>
        <v>45</v>
      </c>
      <c r="BO63" s="15"/>
      <c r="BP63" s="16"/>
      <c r="BQ63" s="16"/>
      <c r="BR63" s="16"/>
      <c r="BS63" s="5">
        <f t="shared" si="83"/>
        <v>0</v>
      </c>
      <c r="BT63" s="5" t="str">
        <f t="shared" si="79"/>
        <v/>
      </c>
      <c r="BU63" s="42">
        <f t="shared" si="80"/>
        <v>0</v>
      </c>
      <c r="BV63" s="3">
        <f t="shared" si="81"/>
        <v>681</v>
      </c>
      <c r="BW63" s="64">
        <f t="shared" si="82"/>
        <v>43</v>
      </c>
    </row>
    <row r="64" spans="2:75">
      <c r="B64" s="43" t="s">
        <v>398</v>
      </c>
      <c r="C64" s="48" t="s">
        <v>549</v>
      </c>
      <c r="D64" s="81" t="s">
        <v>581</v>
      </c>
      <c r="E64" s="58" t="s">
        <v>193</v>
      </c>
      <c r="F64" s="4">
        <v>17</v>
      </c>
      <c r="G64" s="4">
        <v>14</v>
      </c>
      <c r="H64" s="4">
        <v>12</v>
      </c>
      <c r="I64" s="4">
        <f t="shared" si="84"/>
        <v>43</v>
      </c>
      <c r="J64" s="4">
        <f t="shared" si="85"/>
        <v>35</v>
      </c>
      <c r="K64" s="4">
        <f t="shared" si="86"/>
        <v>183</v>
      </c>
      <c r="L64" s="64">
        <f t="shared" si="87"/>
        <v>35</v>
      </c>
      <c r="M64" s="36" t="s">
        <v>759</v>
      </c>
      <c r="N64" s="37">
        <v>11</v>
      </c>
      <c r="O64" s="37">
        <v>12</v>
      </c>
      <c r="P64" s="37">
        <v>19</v>
      </c>
      <c r="Q64" s="4">
        <f t="shared" si="53"/>
        <v>42</v>
      </c>
      <c r="R64" s="5">
        <f t="shared" si="54"/>
        <v>70</v>
      </c>
      <c r="S64" s="32">
        <f t="shared" si="55"/>
        <v>168</v>
      </c>
      <c r="T64" s="3">
        <f t="shared" si="56"/>
        <v>351</v>
      </c>
      <c r="U64" s="64">
        <f t="shared" si="57"/>
        <v>30</v>
      </c>
      <c r="V64" s="36" t="s">
        <v>1071</v>
      </c>
      <c r="W64" s="37">
        <v>13</v>
      </c>
      <c r="X64" s="37">
        <v>12</v>
      </c>
      <c r="Y64" s="37">
        <v>15</v>
      </c>
      <c r="Z64" s="4">
        <f t="shared" si="58"/>
        <v>40</v>
      </c>
      <c r="AA64" s="5">
        <f t="shared" si="59"/>
        <v>79</v>
      </c>
      <c r="AB64" s="32">
        <f t="shared" si="60"/>
        <v>137</v>
      </c>
      <c r="AC64" s="84">
        <f t="shared" si="61"/>
        <v>488</v>
      </c>
      <c r="AD64" s="64">
        <f t="shared" si="62"/>
        <v>32</v>
      </c>
      <c r="AE64" s="36" t="s">
        <v>1473</v>
      </c>
      <c r="AF64" s="37">
        <v>11</v>
      </c>
      <c r="AG64" s="37">
        <v>11</v>
      </c>
      <c r="AH64" s="37">
        <v>9</v>
      </c>
      <c r="AI64" s="4">
        <f t="shared" si="14"/>
        <v>31</v>
      </c>
      <c r="AJ64" s="5">
        <f t="shared" si="15"/>
        <v>212</v>
      </c>
      <c r="AK64" s="32">
        <f t="shared" si="16"/>
        <v>25</v>
      </c>
      <c r="AL64" s="3">
        <f t="shared" si="17"/>
        <v>513</v>
      </c>
      <c r="AM64" s="5">
        <f t="shared" si="18"/>
        <v>83</v>
      </c>
      <c r="AN64" s="15" t="s">
        <v>1587</v>
      </c>
      <c r="AO64" s="16">
        <v>15</v>
      </c>
      <c r="AP64" s="16">
        <v>14</v>
      </c>
      <c r="AQ64" s="16">
        <v>17</v>
      </c>
      <c r="AR64" s="5">
        <f t="shared" si="19"/>
        <v>46</v>
      </c>
      <c r="AS64" s="5">
        <f t="shared" si="38"/>
        <v>56</v>
      </c>
      <c r="AT64" s="32">
        <f t="shared" si="20"/>
        <v>164</v>
      </c>
      <c r="AU64" s="3">
        <f t="shared" si="21"/>
        <v>677</v>
      </c>
      <c r="AV64" s="5">
        <f t="shared" si="22"/>
        <v>58</v>
      </c>
      <c r="AW64" s="15"/>
      <c r="AX64" s="16"/>
      <c r="AY64" s="16"/>
      <c r="AZ64" s="16"/>
      <c r="BA64" s="5">
        <f t="shared" si="63"/>
        <v>0</v>
      </c>
      <c r="BB64" s="5" t="str">
        <f t="shared" si="73"/>
        <v/>
      </c>
      <c r="BC64" s="32">
        <f t="shared" si="74"/>
        <v>0</v>
      </c>
      <c r="BD64" s="3">
        <f t="shared" si="26"/>
        <v>677</v>
      </c>
      <c r="BE64" s="5">
        <f t="shared" si="75"/>
        <v>46</v>
      </c>
      <c r="BF64" s="15"/>
      <c r="BG64" s="16"/>
      <c r="BH64" s="16"/>
      <c r="BI64" s="16"/>
      <c r="BJ64" s="4">
        <f t="shared" si="28"/>
        <v>0</v>
      </c>
      <c r="BK64" s="5" t="str">
        <f t="shared" si="76"/>
        <v/>
      </c>
      <c r="BL64" s="32">
        <f t="shared" si="77"/>
        <v>0</v>
      </c>
      <c r="BM64" s="3">
        <f t="shared" si="31"/>
        <v>677</v>
      </c>
      <c r="BN64" s="5">
        <f t="shared" si="78"/>
        <v>46</v>
      </c>
      <c r="BO64" s="15"/>
      <c r="BP64" s="16"/>
      <c r="BQ64" s="16"/>
      <c r="BR64" s="16"/>
      <c r="BS64" s="5">
        <f t="shared" si="83"/>
        <v>0</v>
      </c>
      <c r="BT64" s="5" t="str">
        <f t="shared" si="79"/>
        <v/>
      </c>
      <c r="BU64" s="42">
        <f t="shared" si="80"/>
        <v>0</v>
      </c>
      <c r="BV64" s="3">
        <f t="shared" si="81"/>
        <v>677</v>
      </c>
      <c r="BW64" s="64">
        <f t="shared" si="82"/>
        <v>44</v>
      </c>
    </row>
    <row r="65" spans="2:75">
      <c r="B65" s="43" t="s">
        <v>455</v>
      </c>
      <c r="C65" s="48" t="s">
        <v>554</v>
      </c>
      <c r="D65" s="81" t="s">
        <v>51</v>
      </c>
      <c r="E65" s="58" t="s">
        <v>264</v>
      </c>
      <c r="F65" s="4">
        <v>13</v>
      </c>
      <c r="G65" s="4">
        <v>11</v>
      </c>
      <c r="H65" s="4">
        <v>13</v>
      </c>
      <c r="I65" s="4">
        <f t="shared" si="84"/>
        <v>37</v>
      </c>
      <c r="J65" s="4">
        <f t="shared" si="85"/>
        <v>96</v>
      </c>
      <c r="K65" s="4">
        <f t="shared" si="86"/>
        <v>122</v>
      </c>
      <c r="L65" s="64">
        <f t="shared" si="87"/>
        <v>96</v>
      </c>
      <c r="M65" s="36" t="s">
        <v>772</v>
      </c>
      <c r="N65" s="37">
        <v>15</v>
      </c>
      <c r="O65" s="37">
        <v>15</v>
      </c>
      <c r="P65" s="37">
        <v>14</v>
      </c>
      <c r="Q65" s="4">
        <f t="shared" si="53"/>
        <v>44</v>
      </c>
      <c r="R65" s="5">
        <f t="shared" si="54"/>
        <v>48</v>
      </c>
      <c r="S65" s="32">
        <f t="shared" si="55"/>
        <v>190</v>
      </c>
      <c r="T65" s="3">
        <f t="shared" si="56"/>
        <v>312</v>
      </c>
      <c r="U65" s="64">
        <f t="shared" si="57"/>
        <v>57</v>
      </c>
      <c r="V65" s="36" t="s">
        <v>1081</v>
      </c>
      <c r="W65" s="37">
        <v>14</v>
      </c>
      <c r="X65" s="37">
        <v>14</v>
      </c>
      <c r="Y65" s="37">
        <v>16</v>
      </c>
      <c r="Z65" s="4">
        <f t="shared" si="58"/>
        <v>44</v>
      </c>
      <c r="AA65" s="5">
        <f t="shared" si="59"/>
        <v>42</v>
      </c>
      <c r="AB65" s="32">
        <f t="shared" si="60"/>
        <v>174</v>
      </c>
      <c r="AC65" s="84">
        <f t="shared" si="61"/>
        <v>486</v>
      </c>
      <c r="AD65" s="64">
        <f t="shared" si="62"/>
        <v>34</v>
      </c>
      <c r="AE65" s="36" t="s">
        <v>1450</v>
      </c>
      <c r="AF65" s="37">
        <v>11</v>
      </c>
      <c r="AG65" s="37">
        <v>11</v>
      </c>
      <c r="AH65" s="37">
        <v>11</v>
      </c>
      <c r="AI65" s="4">
        <f t="shared" si="14"/>
        <v>33</v>
      </c>
      <c r="AJ65" s="5">
        <f t="shared" si="15"/>
        <v>185</v>
      </c>
      <c r="AK65" s="32">
        <f t="shared" si="16"/>
        <v>52</v>
      </c>
      <c r="AL65" s="3">
        <f t="shared" si="17"/>
        <v>538</v>
      </c>
      <c r="AM65" s="5">
        <f t="shared" si="18"/>
        <v>69</v>
      </c>
      <c r="AN65" s="15" t="s">
        <v>1598</v>
      </c>
      <c r="AO65" s="16">
        <v>13</v>
      </c>
      <c r="AP65" s="16">
        <v>16</v>
      </c>
      <c r="AQ65" s="16">
        <v>15</v>
      </c>
      <c r="AR65" s="5">
        <f t="shared" si="19"/>
        <v>44</v>
      </c>
      <c r="AS65" s="5">
        <f t="shared" si="38"/>
        <v>81</v>
      </c>
      <c r="AT65" s="32">
        <f t="shared" si="20"/>
        <v>139</v>
      </c>
      <c r="AU65" s="3">
        <f t="shared" si="21"/>
        <v>677</v>
      </c>
      <c r="AV65" s="5">
        <f t="shared" si="22"/>
        <v>58</v>
      </c>
      <c r="AW65" s="15"/>
      <c r="AX65" s="16"/>
      <c r="AY65" s="16"/>
      <c r="AZ65" s="16"/>
      <c r="BA65" s="5">
        <f t="shared" si="63"/>
        <v>0</v>
      </c>
      <c r="BB65" s="5" t="str">
        <f t="shared" si="73"/>
        <v/>
      </c>
      <c r="BC65" s="32">
        <f t="shared" si="74"/>
        <v>0</v>
      </c>
      <c r="BD65" s="3">
        <f t="shared" si="26"/>
        <v>677</v>
      </c>
      <c r="BE65" s="5">
        <f t="shared" si="75"/>
        <v>46</v>
      </c>
      <c r="BF65" s="15"/>
      <c r="BG65" s="16"/>
      <c r="BH65" s="16"/>
      <c r="BI65" s="16"/>
      <c r="BJ65" s="4">
        <f t="shared" si="28"/>
        <v>0</v>
      </c>
      <c r="BK65" s="5" t="str">
        <f t="shared" si="76"/>
        <v/>
      </c>
      <c r="BL65" s="32">
        <f t="shared" si="77"/>
        <v>0</v>
      </c>
      <c r="BM65" s="3">
        <f t="shared" si="31"/>
        <v>677</v>
      </c>
      <c r="BN65" s="5">
        <f t="shared" si="78"/>
        <v>46</v>
      </c>
      <c r="BO65" s="15"/>
      <c r="BP65" s="16"/>
      <c r="BQ65" s="16"/>
      <c r="BR65" s="16"/>
      <c r="BS65" s="5">
        <f t="shared" si="83"/>
        <v>0</v>
      </c>
      <c r="BT65" s="5" t="str">
        <f t="shared" si="79"/>
        <v/>
      </c>
      <c r="BU65" s="42">
        <f t="shared" si="80"/>
        <v>0</v>
      </c>
      <c r="BV65" s="3">
        <f t="shared" si="81"/>
        <v>677</v>
      </c>
      <c r="BW65" s="64">
        <f t="shared" si="82"/>
        <v>44</v>
      </c>
    </row>
    <row r="66" spans="2:75">
      <c r="B66" s="59" t="s">
        <v>680</v>
      </c>
      <c r="C66" s="68" t="s">
        <v>559</v>
      </c>
      <c r="D66" s="81" t="s">
        <v>625</v>
      </c>
      <c r="E66" s="58" t="s">
        <v>292</v>
      </c>
      <c r="F66" s="4">
        <v>17</v>
      </c>
      <c r="G66" s="4">
        <v>6</v>
      </c>
      <c r="H66" s="4">
        <v>12</v>
      </c>
      <c r="I66" s="4">
        <f t="shared" si="84"/>
        <v>35</v>
      </c>
      <c r="J66" s="4">
        <f t="shared" si="85"/>
        <v>128</v>
      </c>
      <c r="K66" s="4">
        <f t="shared" si="86"/>
        <v>90</v>
      </c>
      <c r="L66" s="64">
        <f t="shared" si="87"/>
        <v>128</v>
      </c>
      <c r="M66" s="15" t="s">
        <v>893</v>
      </c>
      <c r="N66" s="16">
        <v>6</v>
      </c>
      <c r="O66" s="16">
        <v>11</v>
      </c>
      <c r="P66" s="16">
        <v>11</v>
      </c>
      <c r="Q66" s="4">
        <f t="shared" si="53"/>
        <v>28</v>
      </c>
      <c r="R66" s="5">
        <f t="shared" si="54"/>
        <v>219</v>
      </c>
      <c r="S66" s="32">
        <f t="shared" si="55"/>
        <v>19</v>
      </c>
      <c r="T66" s="3">
        <f t="shared" si="56"/>
        <v>109</v>
      </c>
      <c r="U66" s="64">
        <f t="shared" si="57"/>
        <v>204</v>
      </c>
      <c r="V66" s="15" t="s">
        <v>1190</v>
      </c>
      <c r="W66" s="16">
        <v>20</v>
      </c>
      <c r="X66" s="16">
        <v>17</v>
      </c>
      <c r="Y66" s="16">
        <v>13</v>
      </c>
      <c r="Z66" s="5">
        <f t="shared" si="58"/>
        <v>50</v>
      </c>
      <c r="AA66" s="5">
        <f t="shared" si="59"/>
        <v>11</v>
      </c>
      <c r="AB66" s="32">
        <f t="shared" si="60"/>
        <v>205</v>
      </c>
      <c r="AC66" s="84">
        <f t="shared" si="61"/>
        <v>314</v>
      </c>
      <c r="AD66" s="64">
        <f t="shared" si="62"/>
        <v>125</v>
      </c>
      <c r="AE66" s="36" t="s">
        <v>1277</v>
      </c>
      <c r="AF66" s="37">
        <v>15</v>
      </c>
      <c r="AG66" s="37">
        <v>20</v>
      </c>
      <c r="AH66" s="37">
        <v>12</v>
      </c>
      <c r="AI66" s="4">
        <f t="shared" si="14"/>
        <v>47</v>
      </c>
      <c r="AJ66" s="5">
        <f t="shared" si="15"/>
        <v>15</v>
      </c>
      <c r="AK66" s="32">
        <f t="shared" si="16"/>
        <v>222</v>
      </c>
      <c r="AL66" s="3">
        <f t="shared" si="17"/>
        <v>536</v>
      </c>
      <c r="AM66" s="5">
        <f t="shared" si="18"/>
        <v>73</v>
      </c>
      <c r="AN66" s="15" t="s">
        <v>1713</v>
      </c>
      <c r="AO66" s="16">
        <v>15</v>
      </c>
      <c r="AP66" s="16">
        <v>14</v>
      </c>
      <c r="AQ66" s="16">
        <v>15</v>
      </c>
      <c r="AR66" s="5">
        <f t="shared" si="19"/>
        <v>44</v>
      </c>
      <c r="AS66" s="5">
        <f t="shared" si="38"/>
        <v>81</v>
      </c>
      <c r="AT66" s="32">
        <f t="shared" si="20"/>
        <v>139</v>
      </c>
      <c r="AU66" s="3">
        <f t="shared" si="21"/>
        <v>675</v>
      </c>
      <c r="AV66" s="5">
        <f t="shared" si="22"/>
        <v>60</v>
      </c>
      <c r="AW66" s="15"/>
      <c r="AX66" s="16"/>
      <c r="AY66" s="16"/>
      <c r="AZ66" s="16"/>
      <c r="BA66" s="5"/>
      <c r="BB66" s="5" t="str">
        <f t="shared" si="73"/>
        <v/>
      </c>
      <c r="BC66" s="32"/>
      <c r="BD66" s="3">
        <f t="shared" si="26"/>
        <v>675</v>
      </c>
      <c r="BE66" s="5">
        <f t="shared" si="75"/>
        <v>48</v>
      </c>
      <c r="BF66" s="15"/>
      <c r="BG66" s="16"/>
      <c r="BH66" s="16"/>
      <c r="BI66" s="16"/>
      <c r="BJ66" s="4">
        <f t="shared" si="28"/>
        <v>0</v>
      </c>
      <c r="BK66" s="5" t="str">
        <f t="shared" si="76"/>
        <v/>
      </c>
      <c r="BL66" s="32">
        <f t="shared" si="77"/>
        <v>0</v>
      </c>
      <c r="BM66" s="3">
        <f t="shared" si="31"/>
        <v>675</v>
      </c>
      <c r="BN66" s="5">
        <f t="shared" si="78"/>
        <v>48</v>
      </c>
      <c r="BO66" s="15"/>
      <c r="BP66" s="16"/>
      <c r="BQ66" s="16"/>
      <c r="BR66" s="16"/>
      <c r="BS66" s="5">
        <f t="shared" si="83"/>
        <v>0</v>
      </c>
      <c r="BT66" s="5" t="str">
        <f t="shared" si="79"/>
        <v/>
      </c>
      <c r="BU66" s="42">
        <f t="shared" si="80"/>
        <v>0</v>
      </c>
      <c r="BV66" s="3">
        <f t="shared" si="81"/>
        <v>675</v>
      </c>
      <c r="BW66" s="64">
        <f t="shared" si="82"/>
        <v>46</v>
      </c>
    </row>
    <row r="67" spans="2:75">
      <c r="B67" s="59" t="s">
        <v>410</v>
      </c>
      <c r="C67" s="48" t="s">
        <v>550</v>
      </c>
      <c r="D67" s="81" t="s">
        <v>587</v>
      </c>
      <c r="E67" s="58" t="s">
        <v>203</v>
      </c>
      <c r="F67" s="4">
        <v>10</v>
      </c>
      <c r="G67" s="4">
        <v>16</v>
      </c>
      <c r="H67" s="4">
        <v>16</v>
      </c>
      <c r="I67" s="4">
        <f t="shared" si="84"/>
        <v>42</v>
      </c>
      <c r="J67" s="4">
        <f t="shared" si="85"/>
        <v>47</v>
      </c>
      <c r="K67" s="4">
        <f t="shared" si="86"/>
        <v>171</v>
      </c>
      <c r="L67" s="64">
        <f t="shared" si="87"/>
        <v>47</v>
      </c>
      <c r="M67" s="15" t="s">
        <v>899</v>
      </c>
      <c r="N67" s="16">
        <v>14</v>
      </c>
      <c r="O67" s="16">
        <v>12</v>
      </c>
      <c r="P67" s="16">
        <v>14</v>
      </c>
      <c r="Q67" s="4">
        <f t="shared" si="53"/>
        <v>40</v>
      </c>
      <c r="R67" s="5">
        <f t="shared" si="54"/>
        <v>90</v>
      </c>
      <c r="S67" s="32">
        <f t="shared" si="55"/>
        <v>148</v>
      </c>
      <c r="T67" s="3">
        <f t="shared" si="56"/>
        <v>319</v>
      </c>
      <c r="U67" s="64">
        <f t="shared" si="57"/>
        <v>52</v>
      </c>
      <c r="V67" s="15" t="s">
        <v>1197</v>
      </c>
      <c r="W67" s="16">
        <v>19</v>
      </c>
      <c r="X67" s="16">
        <v>14</v>
      </c>
      <c r="Y67" s="16">
        <v>15</v>
      </c>
      <c r="Z67" s="5">
        <f t="shared" si="58"/>
        <v>48</v>
      </c>
      <c r="AA67" s="5">
        <f t="shared" si="59"/>
        <v>23</v>
      </c>
      <c r="AB67" s="32">
        <f t="shared" si="60"/>
        <v>193</v>
      </c>
      <c r="AC67" s="84">
        <f t="shared" si="61"/>
        <v>512</v>
      </c>
      <c r="AD67" s="64">
        <f t="shared" si="62"/>
        <v>24</v>
      </c>
      <c r="AE67" s="36" t="s">
        <v>1484</v>
      </c>
      <c r="AF67" s="37">
        <v>10</v>
      </c>
      <c r="AG67" s="37">
        <v>10</v>
      </c>
      <c r="AH67" s="37">
        <v>9</v>
      </c>
      <c r="AI67" s="4">
        <f t="shared" si="14"/>
        <v>29</v>
      </c>
      <c r="AJ67" s="5">
        <f t="shared" si="15"/>
        <v>227</v>
      </c>
      <c r="AK67" s="32">
        <f t="shared" si="16"/>
        <v>10</v>
      </c>
      <c r="AL67" s="3">
        <f t="shared" si="17"/>
        <v>522</v>
      </c>
      <c r="AM67" s="5">
        <f t="shared" si="18"/>
        <v>80</v>
      </c>
      <c r="AN67" s="176" t="s">
        <v>1720</v>
      </c>
      <c r="AO67" s="16">
        <v>15</v>
      </c>
      <c r="AP67" s="16">
        <v>12</v>
      </c>
      <c r="AQ67" s="16">
        <v>18</v>
      </c>
      <c r="AR67" s="5">
        <f t="shared" si="19"/>
        <v>45</v>
      </c>
      <c r="AS67" s="5">
        <f t="shared" si="38"/>
        <v>69</v>
      </c>
      <c r="AT67" s="32">
        <f t="shared" si="20"/>
        <v>151</v>
      </c>
      <c r="AU67" s="3">
        <f t="shared" si="21"/>
        <v>673</v>
      </c>
      <c r="AV67" s="5">
        <f t="shared" si="22"/>
        <v>61</v>
      </c>
      <c r="AW67" s="5">
        <f t="shared" ref="AW67:BV67" si="88">IF(AV67=0,"",RANK(AV67,AV$6:AV$287))</f>
        <v>220</v>
      </c>
      <c r="AX67" s="4">
        <f t="shared" ref="AX67" si="89">SUM(AU67:AW67)</f>
        <v>954</v>
      </c>
      <c r="AY67" s="5">
        <f t="shared" ref="AY67" si="90">IF(AT67="","",RANK(AX67,AX$7:AX$287))</f>
        <v>1</v>
      </c>
      <c r="AZ67" s="32">
        <f t="shared" ref="AZ67" si="91">IF(AY67="",0,AX$288+1-AY67)</f>
        <v>0</v>
      </c>
      <c r="BA67" s="3">
        <f t="shared" ref="BA67" si="92">AZ67+AR67</f>
        <v>45</v>
      </c>
      <c r="BB67" s="5">
        <f t="shared" si="88"/>
        <v>1</v>
      </c>
      <c r="BC67" s="4">
        <f t="shared" ref="BC67" si="93">SUM(AZ67:BB67)</f>
        <v>46</v>
      </c>
      <c r="BD67" s="5">
        <f t="shared" ref="BD67" si="94">IF(AY67="","",RANK(BC67,BC$7:BC$287))</f>
        <v>1</v>
      </c>
      <c r="BE67" s="32">
        <f t="shared" ref="BE67" si="95">IF(BD67="",0,BC$288+1-BD67)</f>
        <v>0</v>
      </c>
      <c r="BF67" s="3">
        <f t="shared" ref="BF67" si="96">BE67+AW67</f>
        <v>220</v>
      </c>
      <c r="BG67" s="5">
        <f t="shared" si="88"/>
        <v>1</v>
      </c>
      <c r="BH67" s="4">
        <f t="shared" ref="BH67" si="97">SUM(BE67:BG67)</f>
        <v>221</v>
      </c>
      <c r="BI67" s="5">
        <f t="shared" ref="BI67" si="98">IF(BD67="","",RANK(BH67,BH$7:BH$287))</f>
        <v>1</v>
      </c>
      <c r="BJ67" s="32">
        <f t="shared" ref="BJ67" si="99">IF(BI67="",0,BH$288+1-BI67)</f>
        <v>0</v>
      </c>
      <c r="BK67" s="3">
        <f t="shared" ref="BK67" si="100">BJ67+BB67</f>
        <v>1</v>
      </c>
      <c r="BL67" s="5">
        <f t="shared" si="88"/>
        <v>1</v>
      </c>
      <c r="BM67" s="4">
        <f t="shared" ref="BM67" si="101">SUM(BJ67:BL67)</f>
        <v>2</v>
      </c>
      <c r="BN67" s="5">
        <f t="shared" ref="BN67" si="102">IF(BI67="","",RANK(BM67,BM$7:BM$287))</f>
        <v>210</v>
      </c>
      <c r="BO67" s="32">
        <f t="shared" ref="BO67" si="103">IF(BN67="",0,BM$288+1-BN67)</f>
        <v>-209</v>
      </c>
      <c r="BP67" s="3">
        <f t="shared" ref="BP67" si="104">BO67+BG67</f>
        <v>-208</v>
      </c>
      <c r="BQ67" s="5">
        <f t="shared" si="88"/>
        <v>1</v>
      </c>
      <c r="BR67" s="4">
        <f t="shared" ref="BR67" si="105">SUM(BO67:BQ67)</f>
        <v>-416</v>
      </c>
      <c r="BS67" s="5">
        <f t="shared" ref="BS67" si="106">IF(BN67="","",RANK(BR67,BR$7:BR$287))</f>
        <v>1</v>
      </c>
      <c r="BT67" s="32">
        <f t="shared" ref="BT67" si="107">IF(BS67="",0,BR$288+1-BS67)</f>
        <v>0</v>
      </c>
      <c r="BU67" s="3">
        <f t="shared" ref="BU67" si="108">BT67+BL67</f>
        <v>1</v>
      </c>
      <c r="BV67" s="5">
        <f t="shared" si="88"/>
        <v>1</v>
      </c>
      <c r="BW67" s="4">
        <f t="shared" ref="BW67" si="109">SUM(BT67:BV67)</f>
        <v>2</v>
      </c>
    </row>
    <row r="68" spans="2:75">
      <c r="B68" s="43" t="s">
        <v>420</v>
      </c>
      <c r="C68" s="48" t="s">
        <v>560</v>
      </c>
      <c r="D68" s="81" t="s">
        <v>594</v>
      </c>
      <c r="E68" s="58" t="s">
        <v>225</v>
      </c>
      <c r="F68" s="4">
        <v>14</v>
      </c>
      <c r="G68" s="4">
        <v>14</v>
      </c>
      <c r="H68" s="4">
        <v>12</v>
      </c>
      <c r="I68" s="4">
        <f t="shared" si="84"/>
        <v>40</v>
      </c>
      <c r="J68" s="4">
        <f t="shared" si="85"/>
        <v>66</v>
      </c>
      <c r="K68" s="4">
        <f t="shared" si="86"/>
        <v>152</v>
      </c>
      <c r="L68" s="64">
        <f t="shared" si="87"/>
        <v>66</v>
      </c>
      <c r="M68" s="15" t="s">
        <v>723</v>
      </c>
      <c r="N68" s="16">
        <v>16</v>
      </c>
      <c r="O68" s="16">
        <v>12</v>
      </c>
      <c r="P68" s="16">
        <v>15</v>
      </c>
      <c r="Q68" s="4">
        <f t="shared" si="53"/>
        <v>43</v>
      </c>
      <c r="R68" s="5">
        <f t="shared" si="54"/>
        <v>60</v>
      </c>
      <c r="S68" s="32">
        <f t="shared" si="55"/>
        <v>178</v>
      </c>
      <c r="T68" s="3">
        <f t="shared" si="56"/>
        <v>330</v>
      </c>
      <c r="U68" s="64">
        <f t="shared" si="57"/>
        <v>44</v>
      </c>
      <c r="V68" s="15"/>
      <c r="W68" s="16"/>
      <c r="X68" s="16"/>
      <c r="Y68" s="16"/>
      <c r="Z68" s="5">
        <f t="shared" si="58"/>
        <v>0</v>
      </c>
      <c r="AA68" s="5" t="str">
        <f t="shared" si="59"/>
        <v/>
      </c>
      <c r="AB68" s="32">
        <f t="shared" si="60"/>
        <v>0</v>
      </c>
      <c r="AC68" s="84">
        <f t="shared" si="61"/>
        <v>330</v>
      </c>
      <c r="AD68" s="64">
        <f t="shared" si="62"/>
        <v>118</v>
      </c>
      <c r="AE68" s="36" t="s">
        <v>1269</v>
      </c>
      <c r="AF68" s="37">
        <v>15</v>
      </c>
      <c r="AG68" s="37">
        <v>17</v>
      </c>
      <c r="AH68" s="37">
        <v>17</v>
      </c>
      <c r="AI68" s="4">
        <f t="shared" si="14"/>
        <v>49</v>
      </c>
      <c r="AJ68" s="5">
        <f t="shared" si="15"/>
        <v>7</v>
      </c>
      <c r="AK68" s="32">
        <f t="shared" si="16"/>
        <v>230</v>
      </c>
      <c r="AL68" s="3">
        <f t="shared" si="17"/>
        <v>560</v>
      </c>
      <c r="AM68" s="5">
        <f t="shared" si="18"/>
        <v>59</v>
      </c>
      <c r="AN68" s="15" t="s">
        <v>1558</v>
      </c>
      <c r="AO68" s="16">
        <v>15</v>
      </c>
      <c r="AP68" s="16">
        <v>10</v>
      </c>
      <c r="AQ68" s="16">
        <v>17</v>
      </c>
      <c r="AR68" s="5">
        <f t="shared" si="19"/>
        <v>42</v>
      </c>
      <c r="AS68" s="5">
        <f t="shared" si="38"/>
        <v>111</v>
      </c>
      <c r="AT68" s="32">
        <f t="shared" si="20"/>
        <v>109</v>
      </c>
      <c r="AU68" s="3">
        <f t="shared" si="21"/>
        <v>669</v>
      </c>
      <c r="AV68" s="5">
        <f t="shared" si="22"/>
        <v>62</v>
      </c>
      <c r="AW68" s="15"/>
      <c r="AX68" s="16"/>
      <c r="AY68" s="16"/>
      <c r="AZ68" s="16"/>
      <c r="BA68" s="5"/>
      <c r="BB68" s="5"/>
      <c r="BC68" s="32"/>
      <c r="BD68" s="3"/>
      <c r="BE68" s="5"/>
      <c r="BF68" s="15"/>
      <c r="BG68" s="16"/>
      <c r="BH68" s="16"/>
      <c r="BI68" s="16"/>
      <c r="BJ68" s="4"/>
      <c r="BK68" s="5"/>
      <c r="BL68" s="32"/>
      <c r="BM68" s="3"/>
      <c r="BN68" s="5"/>
      <c r="BO68" s="15"/>
      <c r="BP68" s="16"/>
      <c r="BQ68" s="16"/>
      <c r="BR68" s="16"/>
      <c r="BS68" s="5"/>
      <c r="BT68" s="5"/>
      <c r="BU68" s="42"/>
      <c r="BV68" s="3"/>
      <c r="BW68" s="64"/>
    </row>
    <row r="69" spans="2:75">
      <c r="B69" s="43" t="s">
        <v>687</v>
      </c>
      <c r="C69" s="48" t="s">
        <v>539</v>
      </c>
      <c r="D69" s="81" t="s">
        <v>92</v>
      </c>
      <c r="E69" s="58" t="s">
        <v>253</v>
      </c>
      <c r="F69" s="4">
        <v>10</v>
      </c>
      <c r="G69" s="4">
        <v>13</v>
      </c>
      <c r="H69" s="4">
        <v>14</v>
      </c>
      <c r="I69" s="4">
        <f t="shared" si="84"/>
        <v>37</v>
      </c>
      <c r="J69" s="4">
        <f t="shared" si="85"/>
        <v>96</v>
      </c>
      <c r="K69" s="4">
        <f t="shared" si="86"/>
        <v>122</v>
      </c>
      <c r="L69" s="64">
        <f t="shared" si="87"/>
        <v>96</v>
      </c>
      <c r="M69" s="15" t="s">
        <v>841</v>
      </c>
      <c r="N69" s="16">
        <v>14</v>
      </c>
      <c r="O69" s="16">
        <v>11</v>
      </c>
      <c r="P69" s="16">
        <v>9</v>
      </c>
      <c r="Q69" s="4">
        <f t="shared" si="53"/>
        <v>34</v>
      </c>
      <c r="R69" s="5">
        <f t="shared" si="54"/>
        <v>179</v>
      </c>
      <c r="S69" s="32">
        <f t="shared" si="55"/>
        <v>59</v>
      </c>
      <c r="T69" s="3">
        <f t="shared" si="56"/>
        <v>181</v>
      </c>
      <c r="U69" s="64">
        <f t="shared" si="57"/>
        <v>150</v>
      </c>
      <c r="V69" s="15" t="s">
        <v>1144</v>
      </c>
      <c r="W69" s="16">
        <v>11</v>
      </c>
      <c r="X69" s="16">
        <v>13</v>
      </c>
      <c r="Y69" s="16">
        <v>12</v>
      </c>
      <c r="Z69" s="5">
        <f t="shared" si="58"/>
        <v>36</v>
      </c>
      <c r="AA69" s="5">
        <f t="shared" si="59"/>
        <v>128</v>
      </c>
      <c r="AB69" s="32">
        <f t="shared" si="60"/>
        <v>88</v>
      </c>
      <c r="AC69" s="84">
        <f t="shared" si="61"/>
        <v>269</v>
      </c>
      <c r="AD69" s="64">
        <f t="shared" si="62"/>
        <v>147</v>
      </c>
      <c r="AE69" s="36" t="s">
        <v>1305</v>
      </c>
      <c r="AF69" s="37">
        <v>13</v>
      </c>
      <c r="AG69" s="37">
        <v>13</v>
      </c>
      <c r="AH69" s="37">
        <v>17</v>
      </c>
      <c r="AI69" s="4">
        <f t="shared" si="14"/>
        <v>43</v>
      </c>
      <c r="AJ69" s="5">
        <f t="shared" si="15"/>
        <v>38</v>
      </c>
      <c r="AK69" s="32">
        <f t="shared" si="16"/>
        <v>199</v>
      </c>
      <c r="AL69" s="3">
        <f t="shared" si="17"/>
        <v>468</v>
      </c>
      <c r="AM69" s="5">
        <f t="shared" si="18"/>
        <v>95</v>
      </c>
      <c r="AN69" s="15" t="s">
        <v>768</v>
      </c>
      <c r="AO69" s="16">
        <v>16</v>
      </c>
      <c r="AP69" s="16">
        <v>14</v>
      </c>
      <c r="AQ69" s="16">
        <v>19</v>
      </c>
      <c r="AR69" s="5">
        <f t="shared" si="19"/>
        <v>49</v>
      </c>
      <c r="AS69" s="5">
        <f t="shared" si="38"/>
        <v>22</v>
      </c>
      <c r="AT69" s="32">
        <f t="shared" si="20"/>
        <v>198</v>
      </c>
      <c r="AU69" s="3">
        <f t="shared" si="21"/>
        <v>666</v>
      </c>
      <c r="AV69" s="5">
        <f t="shared" si="22"/>
        <v>63</v>
      </c>
      <c r="AW69" s="15"/>
      <c r="AX69" s="16"/>
      <c r="AY69" s="16"/>
      <c r="AZ69" s="16"/>
      <c r="BA69" s="5"/>
      <c r="BB69" s="5"/>
      <c r="BC69" s="32"/>
      <c r="BD69" s="3"/>
      <c r="BE69" s="5"/>
      <c r="BF69" s="15"/>
      <c r="BG69" s="16"/>
      <c r="BH69" s="16"/>
      <c r="BI69" s="16"/>
      <c r="BJ69" s="4"/>
      <c r="BK69" s="5"/>
      <c r="BL69" s="32"/>
      <c r="BM69" s="3"/>
      <c r="BN69" s="5"/>
      <c r="BO69" s="15"/>
      <c r="BP69" s="16"/>
      <c r="BQ69" s="16"/>
      <c r="BR69" s="16"/>
      <c r="BS69" s="5">
        <f t="shared" si="83"/>
        <v>0</v>
      </c>
      <c r="BT69" s="5" t="str">
        <f>IF(BO69="","",RANK(BS69,BS$8:BS$287))</f>
        <v/>
      </c>
      <c r="BU69" s="42">
        <f>IF(BT69="",0,BS$288+1-BT69)</f>
        <v>0</v>
      </c>
      <c r="BV69" s="3">
        <f t="shared" si="81"/>
        <v>0</v>
      </c>
      <c r="BW69" s="64" t="str">
        <f>IF(BV69=0,"",RANK(BV69,BV$8:BV$287))</f>
        <v/>
      </c>
    </row>
    <row r="70" spans="2:75">
      <c r="B70" s="43" t="s">
        <v>528</v>
      </c>
      <c r="C70" s="48" t="s">
        <v>551</v>
      </c>
      <c r="D70" s="81" t="s">
        <v>67</v>
      </c>
      <c r="E70" s="58" t="s">
        <v>354</v>
      </c>
      <c r="F70" s="4">
        <v>10</v>
      </c>
      <c r="G70" s="4">
        <v>6</v>
      </c>
      <c r="H70" s="4">
        <v>13</v>
      </c>
      <c r="I70" s="4">
        <f t="shared" si="84"/>
        <v>29</v>
      </c>
      <c r="J70" s="4">
        <f t="shared" si="85"/>
        <v>204</v>
      </c>
      <c r="K70" s="4">
        <f t="shared" si="86"/>
        <v>14</v>
      </c>
      <c r="L70" s="64">
        <f t="shared" si="87"/>
        <v>204</v>
      </c>
      <c r="M70" s="15" t="s">
        <v>805</v>
      </c>
      <c r="N70" s="16">
        <v>17</v>
      </c>
      <c r="O70" s="16">
        <v>13</v>
      </c>
      <c r="P70" s="16">
        <v>16</v>
      </c>
      <c r="Q70" s="4">
        <f t="shared" ref="Q70:Q101" si="110">SUM(N70:P70)</f>
        <v>46</v>
      </c>
      <c r="R70" s="5">
        <f t="shared" ref="R70:R101" si="111">IF(M70="","",RANK(Q70,Q$6:Q$287))</f>
        <v>31</v>
      </c>
      <c r="S70" s="32">
        <f t="shared" ref="S70:S101" si="112">IF(R70="",0,Q$288+1-R70)</f>
        <v>207</v>
      </c>
      <c r="T70" s="3">
        <f t="shared" ref="T70:T101" si="113">S70+K70</f>
        <v>221</v>
      </c>
      <c r="U70" s="64">
        <f t="shared" ref="U70:U101" si="114">IF(T70=0,"",RANK(T70,T$6:T$287))</f>
        <v>115</v>
      </c>
      <c r="V70" s="15" t="s">
        <v>1111</v>
      </c>
      <c r="W70" s="16">
        <v>15</v>
      </c>
      <c r="X70" s="16">
        <v>15</v>
      </c>
      <c r="Y70" s="16">
        <v>14</v>
      </c>
      <c r="Z70" s="5">
        <f t="shared" ref="Z70:Z101" si="115">SUM(W70:Y70)</f>
        <v>44</v>
      </c>
      <c r="AA70" s="5">
        <f t="shared" ref="AA70:AA101" si="116">IF(V70="","",RANK(Z70,Z$6:Z$287))</f>
        <v>42</v>
      </c>
      <c r="AB70" s="32">
        <f t="shared" ref="AB70:AB101" si="117">IF(AA70="",0,Z$288+1-AA70)</f>
        <v>174</v>
      </c>
      <c r="AC70" s="84">
        <f t="shared" ref="AC70:AC101" si="118">AB70+T70</f>
        <v>395</v>
      </c>
      <c r="AD70" s="64">
        <f t="shared" ref="AD70:AD101" si="119">IF(AC70=0,"",RANK(AC70,AC$6:AC$287))</f>
        <v>77</v>
      </c>
      <c r="AE70" s="36" t="s">
        <v>1270</v>
      </c>
      <c r="AF70" s="37">
        <v>18</v>
      </c>
      <c r="AG70" s="37">
        <v>13</v>
      </c>
      <c r="AH70" s="37">
        <v>18</v>
      </c>
      <c r="AI70" s="4">
        <f t="shared" ref="AI70:AI133" si="120">SUM(AF70:AH70)</f>
        <v>49</v>
      </c>
      <c r="AJ70" s="5">
        <f t="shared" ref="AJ70:AJ133" si="121">IF(AE70="","",RANK(AI70,AI$6:AI$287))</f>
        <v>7</v>
      </c>
      <c r="AK70" s="32">
        <f t="shared" ref="AK70:AK133" si="122">IF(AJ70="",0,AI$288+1-AJ70)</f>
        <v>230</v>
      </c>
      <c r="AL70" s="3">
        <f t="shared" ref="AL70:AL133" si="123">AK70+AC70</f>
        <v>625</v>
      </c>
      <c r="AM70" s="5">
        <f t="shared" ref="AM70:AM133" si="124">IF(AL70=0,"",RANK(AL70,AL$6:AL$287))</f>
        <v>36</v>
      </c>
      <c r="AN70" s="15" t="s">
        <v>1633</v>
      </c>
      <c r="AO70" s="16">
        <v>9</v>
      </c>
      <c r="AP70" s="16">
        <v>12</v>
      </c>
      <c r="AQ70" s="16">
        <v>16</v>
      </c>
      <c r="AR70" s="5">
        <f t="shared" ref="AR70:AR133" si="125">SUM(AO70:AQ70)</f>
        <v>37</v>
      </c>
      <c r="AS70" s="5">
        <f t="shared" si="38"/>
        <v>181</v>
      </c>
      <c r="AT70" s="32">
        <f t="shared" ref="AT70:AT133" si="126">IF(AS70="",0,AR$288+1-AS70)</f>
        <v>39</v>
      </c>
      <c r="AU70" s="3">
        <f t="shared" ref="AU70:AU133" si="127">AT70+AL70</f>
        <v>664</v>
      </c>
      <c r="AV70" s="5">
        <f t="shared" ref="AV70:AV133" si="128">IF(AU70=0,"",RANK(AU70,AU$6:AU$287))</f>
        <v>64</v>
      </c>
      <c r="AW70" s="15"/>
      <c r="AX70" s="16"/>
      <c r="AY70" s="16"/>
      <c r="AZ70" s="16"/>
      <c r="BA70" s="5">
        <f>SUM(AX70:AZ70)</f>
        <v>0</v>
      </c>
      <c r="BB70" s="5" t="str">
        <f>IF(AW70="","",RANK(BA70,BA$7:BA$287))</f>
        <v/>
      </c>
      <c r="BC70" s="32">
        <f>IF(BB70="",0,BA$288+1-BB70)</f>
        <v>0</v>
      </c>
      <c r="BD70" s="3">
        <f t="shared" ref="BD70:BD96" si="129">BC70+AU70</f>
        <v>664</v>
      </c>
      <c r="BE70" s="5">
        <f>IF(BD70=0,"",RANK(BD70,BD$7:BD$287))</f>
        <v>49</v>
      </c>
      <c r="BF70" s="15"/>
      <c r="BG70" s="16"/>
      <c r="BH70" s="16"/>
      <c r="BI70" s="16"/>
      <c r="BJ70" s="4">
        <f t="shared" ref="BJ70:BJ96" si="130">SUM(BG70:BI70)</f>
        <v>0</v>
      </c>
      <c r="BK70" s="5" t="str">
        <f>IF(BF70="","",RANK(BJ70,BJ$7:BJ$287))</f>
        <v/>
      </c>
      <c r="BL70" s="32">
        <f>IF(BK70="",0,BJ$288+1-BK70)</f>
        <v>0</v>
      </c>
      <c r="BM70" s="3">
        <f t="shared" ref="BM70:BM96" si="131">BL70+BD70</f>
        <v>664</v>
      </c>
      <c r="BN70" s="5">
        <f>IF(BM70=0,"",RANK(BM70,BM$7:BM$287))</f>
        <v>49</v>
      </c>
      <c r="BO70" s="15"/>
      <c r="BP70" s="16"/>
      <c r="BQ70" s="16"/>
      <c r="BR70" s="16"/>
      <c r="BS70" s="5">
        <f t="shared" si="83"/>
        <v>0</v>
      </c>
      <c r="BT70" s="5" t="str">
        <f>IF(BO70="","",RANK(BS70,BS$8:BS$287))</f>
        <v/>
      </c>
      <c r="BU70" s="42">
        <f>IF(BT70="",0,BS$288+1-BT70)</f>
        <v>0</v>
      </c>
      <c r="BV70" s="3">
        <f t="shared" si="81"/>
        <v>664</v>
      </c>
      <c r="BW70" s="64">
        <f>IF(BV70=0,"",RANK(BV70,BV$8:BV$287))</f>
        <v>47</v>
      </c>
    </row>
    <row r="71" spans="2:75">
      <c r="B71" s="43" t="s">
        <v>382</v>
      </c>
      <c r="C71" s="48" t="s">
        <v>539</v>
      </c>
      <c r="D71" s="81" t="s">
        <v>571</v>
      </c>
      <c r="E71" s="58" t="s">
        <v>174</v>
      </c>
      <c r="F71" s="4">
        <v>18</v>
      </c>
      <c r="G71" s="4">
        <v>15</v>
      </c>
      <c r="H71" s="4">
        <v>13</v>
      </c>
      <c r="I71" s="4">
        <f t="shared" si="84"/>
        <v>46</v>
      </c>
      <c r="J71" s="4">
        <f t="shared" si="85"/>
        <v>21</v>
      </c>
      <c r="K71" s="4">
        <f t="shared" si="86"/>
        <v>197</v>
      </c>
      <c r="L71" s="64">
        <f t="shared" si="87"/>
        <v>21</v>
      </c>
      <c r="M71" s="15" t="s">
        <v>842</v>
      </c>
      <c r="N71" s="16">
        <v>9</v>
      </c>
      <c r="O71" s="16">
        <v>18</v>
      </c>
      <c r="P71" s="16">
        <v>10</v>
      </c>
      <c r="Q71" s="4">
        <f t="shared" si="110"/>
        <v>37</v>
      </c>
      <c r="R71" s="5">
        <f t="shared" si="111"/>
        <v>132</v>
      </c>
      <c r="S71" s="32">
        <f t="shared" si="112"/>
        <v>106</v>
      </c>
      <c r="T71" s="3">
        <f t="shared" si="113"/>
        <v>303</v>
      </c>
      <c r="U71" s="64">
        <f t="shared" si="114"/>
        <v>65</v>
      </c>
      <c r="V71" s="15" t="s">
        <v>1145</v>
      </c>
      <c r="W71" s="16">
        <v>13</v>
      </c>
      <c r="X71" s="16">
        <v>12</v>
      </c>
      <c r="Y71" s="16">
        <v>13</v>
      </c>
      <c r="Z71" s="5">
        <f t="shared" si="115"/>
        <v>38</v>
      </c>
      <c r="AA71" s="5">
        <f t="shared" si="116"/>
        <v>104</v>
      </c>
      <c r="AB71" s="32">
        <f t="shared" si="117"/>
        <v>112</v>
      </c>
      <c r="AC71" s="84">
        <f t="shared" si="118"/>
        <v>415</v>
      </c>
      <c r="AD71" s="64">
        <f t="shared" si="119"/>
        <v>61</v>
      </c>
      <c r="AE71" s="36" t="s">
        <v>1378</v>
      </c>
      <c r="AF71" s="37">
        <v>13</v>
      </c>
      <c r="AG71" s="37">
        <v>14</v>
      </c>
      <c r="AH71" s="37">
        <v>10</v>
      </c>
      <c r="AI71" s="4">
        <f t="shared" si="120"/>
        <v>37</v>
      </c>
      <c r="AJ71" s="5">
        <f t="shared" si="121"/>
        <v>115</v>
      </c>
      <c r="AK71" s="32">
        <f t="shared" si="122"/>
        <v>122</v>
      </c>
      <c r="AL71" s="3">
        <f t="shared" si="123"/>
        <v>537</v>
      </c>
      <c r="AM71" s="5">
        <f t="shared" si="124"/>
        <v>72</v>
      </c>
      <c r="AN71" s="15" t="s">
        <v>1667</v>
      </c>
      <c r="AO71" s="16">
        <v>13</v>
      </c>
      <c r="AP71" s="16">
        <v>16</v>
      </c>
      <c r="AQ71" s="16">
        <v>14</v>
      </c>
      <c r="AR71" s="5">
        <f t="shared" si="125"/>
        <v>43</v>
      </c>
      <c r="AS71" s="5">
        <f t="shared" ref="AS71:AS134" si="132">IF(AN71="","",RANK(AR71,AR$6:AR$287))</f>
        <v>98</v>
      </c>
      <c r="AT71" s="32">
        <f t="shared" si="126"/>
        <v>122</v>
      </c>
      <c r="AU71" s="3">
        <f t="shared" si="127"/>
        <v>659</v>
      </c>
      <c r="AV71" s="5">
        <f t="shared" si="128"/>
        <v>65</v>
      </c>
      <c r="AW71" s="15"/>
      <c r="AX71" s="16"/>
      <c r="AY71" s="16"/>
      <c r="AZ71" s="16"/>
      <c r="BA71" s="5">
        <f>SUM(AX71:AZ71)</f>
        <v>0</v>
      </c>
      <c r="BB71" s="5" t="str">
        <f>IF(AW71="","",RANK(BA71,BA$7:BA$287))</f>
        <v/>
      </c>
      <c r="BC71" s="32">
        <f>IF(BB71="",0,BA$288+1-BB71)</f>
        <v>0</v>
      </c>
      <c r="BD71" s="3">
        <f t="shared" si="129"/>
        <v>659</v>
      </c>
      <c r="BE71" s="5">
        <f>IF(BD71=0,"",RANK(BD71,BD$7:BD$287))</f>
        <v>50</v>
      </c>
      <c r="BF71" s="15"/>
      <c r="BG71" s="16"/>
      <c r="BH71" s="16"/>
      <c r="BI71" s="16"/>
      <c r="BJ71" s="4">
        <f t="shared" si="130"/>
        <v>0</v>
      </c>
      <c r="BK71" s="5" t="str">
        <f>IF(BF71="","",RANK(BJ71,BJ$7:BJ$287))</f>
        <v/>
      </c>
      <c r="BL71" s="32">
        <f>IF(BK71="",0,BJ$288+1-BK71)</f>
        <v>0</v>
      </c>
      <c r="BM71" s="3">
        <f t="shared" si="131"/>
        <v>659</v>
      </c>
      <c r="BN71" s="5">
        <f>IF(BM71=0,"",RANK(BM71,BM$7:BM$287))</f>
        <v>50</v>
      </c>
      <c r="BO71" s="15"/>
      <c r="BP71" s="16"/>
      <c r="BQ71" s="16"/>
      <c r="BR71" s="16"/>
      <c r="BS71" s="5">
        <f t="shared" si="83"/>
        <v>0</v>
      </c>
      <c r="BT71" s="5" t="str">
        <f>IF(BO71="","",RANK(BS71,BS$8:BS$287))</f>
        <v/>
      </c>
      <c r="BU71" s="42">
        <f>IF(BT71="",0,BS$288+1-BT71)</f>
        <v>0</v>
      </c>
      <c r="BV71" s="3">
        <f t="shared" si="81"/>
        <v>659</v>
      </c>
      <c r="BW71" s="64">
        <f>IF(BV71=0,"",RANK(BV71,BV$8:BV$287))</f>
        <v>48</v>
      </c>
    </row>
    <row r="72" spans="2:75">
      <c r="B72" s="43" t="s">
        <v>708</v>
      </c>
      <c r="C72" s="48" t="s">
        <v>542</v>
      </c>
      <c r="D72" s="81" t="s">
        <v>55</v>
      </c>
      <c r="E72" s="58" t="s">
        <v>157</v>
      </c>
      <c r="F72" s="4">
        <v>20</v>
      </c>
      <c r="G72" s="4">
        <v>15</v>
      </c>
      <c r="H72" s="4">
        <v>16</v>
      </c>
      <c r="I72" s="4">
        <f t="shared" si="84"/>
        <v>51</v>
      </c>
      <c r="J72" s="4">
        <f t="shared" si="85"/>
        <v>5</v>
      </c>
      <c r="K72" s="4">
        <f t="shared" si="86"/>
        <v>213</v>
      </c>
      <c r="L72" s="64">
        <f t="shared" si="87"/>
        <v>5</v>
      </c>
      <c r="M72" s="15" t="s">
        <v>779</v>
      </c>
      <c r="N72" s="16">
        <v>14</v>
      </c>
      <c r="O72" s="16">
        <v>12</v>
      </c>
      <c r="P72" s="16">
        <v>13</v>
      </c>
      <c r="Q72" s="4">
        <f t="shared" si="110"/>
        <v>39</v>
      </c>
      <c r="R72" s="5">
        <f t="shared" si="111"/>
        <v>106</v>
      </c>
      <c r="S72" s="32">
        <f t="shared" si="112"/>
        <v>132</v>
      </c>
      <c r="T72" s="3">
        <f t="shared" si="113"/>
        <v>345</v>
      </c>
      <c r="U72" s="64">
        <f t="shared" si="114"/>
        <v>38</v>
      </c>
      <c r="V72" s="15" t="s">
        <v>1091</v>
      </c>
      <c r="W72" s="16">
        <v>14</v>
      </c>
      <c r="X72" s="16">
        <v>6</v>
      </c>
      <c r="Y72" s="16">
        <v>17</v>
      </c>
      <c r="Z72" s="5">
        <f t="shared" si="115"/>
        <v>37</v>
      </c>
      <c r="AA72" s="5">
        <f t="shared" si="116"/>
        <v>115</v>
      </c>
      <c r="AB72" s="32">
        <f t="shared" si="117"/>
        <v>101</v>
      </c>
      <c r="AC72" s="84">
        <f t="shared" si="118"/>
        <v>446</v>
      </c>
      <c r="AD72" s="64">
        <f t="shared" si="119"/>
        <v>52</v>
      </c>
      <c r="AE72" s="36" t="s">
        <v>1402</v>
      </c>
      <c r="AF72" s="37">
        <v>12</v>
      </c>
      <c r="AG72" s="37">
        <v>16</v>
      </c>
      <c r="AH72" s="37">
        <v>8</v>
      </c>
      <c r="AI72" s="4">
        <f t="shared" si="120"/>
        <v>36</v>
      </c>
      <c r="AJ72" s="5">
        <f t="shared" si="121"/>
        <v>134</v>
      </c>
      <c r="AK72" s="32">
        <f t="shared" si="122"/>
        <v>103</v>
      </c>
      <c r="AL72" s="3">
        <f t="shared" si="123"/>
        <v>549</v>
      </c>
      <c r="AM72" s="5">
        <f t="shared" si="124"/>
        <v>64</v>
      </c>
      <c r="AN72" s="15" t="s">
        <v>1608</v>
      </c>
      <c r="AO72" s="16">
        <v>11</v>
      </c>
      <c r="AP72" s="16">
        <v>14</v>
      </c>
      <c r="AQ72" s="16">
        <v>17</v>
      </c>
      <c r="AR72" s="5">
        <f t="shared" si="125"/>
        <v>42</v>
      </c>
      <c r="AS72" s="5">
        <f t="shared" si="132"/>
        <v>111</v>
      </c>
      <c r="AT72" s="32">
        <f t="shared" si="126"/>
        <v>109</v>
      </c>
      <c r="AU72" s="3">
        <f t="shared" si="127"/>
        <v>658</v>
      </c>
      <c r="AV72" s="5">
        <f t="shared" si="128"/>
        <v>66</v>
      </c>
      <c r="AW72" s="15"/>
      <c r="AX72" s="16"/>
      <c r="AY72" s="16"/>
      <c r="AZ72" s="16"/>
      <c r="BA72" s="5"/>
      <c r="BB72" s="5" t="str">
        <f>IF(AW72="","",RANK(BA72,BA$7:BA$287))</f>
        <v/>
      </c>
      <c r="BC72" s="32"/>
      <c r="BD72" s="3">
        <f t="shared" si="129"/>
        <v>658</v>
      </c>
      <c r="BE72" s="5">
        <f>IF(BD72=0,"",RANK(BD72,BD$7:BD$287))</f>
        <v>51</v>
      </c>
      <c r="BF72" s="15"/>
      <c r="BG72" s="16"/>
      <c r="BH72" s="16"/>
      <c r="BI72" s="16"/>
      <c r="BJ72" s="4">
        <f t="shared" si="130"/>
        <v>0</v>
      </c>
      <c r="BK72" s="5" t="str">
        <f>IF(BF72="","",RANK(BJ72,BJ$7:BJ$287))</f>
        <v/>
      </c>
      <c r="BL72" s="32">
        <f>IF(BK72="",0,BJ$288+1-BK72)</f>
        <v>0</v>
      </c>
      <c r="BM72" s="3">
        <f t="shared" si="131"/>
        <v>658</v>
      </c>
      <c r="BN72" s="5">
        <f>IF(BM72=0,"",RANK(BM72,BM$7:BM$287))</f>
        <v>51</v>
      </c>
      <c r="BO72" s="15"/>
      <c r="BP72" s="16"/>
      <c r="BQ72" s="16"/>
      <c r="BR72" s="16"/>
      <c r="BS72" s="5">
        <f t="shared" si="83"/>
        <v>0</v>
      </c>
      <c r="BT72" s="5" t="str">
        <f>IF(BO72="","",RANK(BS72,BS$8:BS$287))</f>
        <v/>
      </c>
      <c r="BU72" s="42">
        <f>IF(BT72="",0,BS$288+1-BT72)</f>
        <v>0</v>
      </c>
      <c r="BV72" s="3">
        <f t="shared" si="81"/>
        <v>658</v>
      </c>
      <c r="BW72" s="64">
        <f>IF(BV72=0,"",RANK(BV72,BV$8:BV$287))</f>
        <v>49</v>
      </c>
    </row>
    <row r="73" spans="2:75">
      <c r="B73" s="43" t="s">
        <v>705</v>
      </c>
      <c r="C73" s="48" t="s">
        <v>548</v>
      </c>
      <c r="D73" s="81" t="s">
        <v>568</v>
      </c>
      <c r="E73" s="58" t="s">
        <v>166</v>
      </c>
      <c r="F73" s="4">
        <v>19</v>
      </c>
      <c r="G73" s="4">
        <v>13</v>
      </c>
      <c r="H73" s="4">
        <v>16</v>
      </c>
      <c r="I73" s="4">
        <f t="shared" si="84"/>
        <v>48</v>
      </c>
      <c r="J73" s="4">
        <f t="shared" si="85"/>
        <v>10</v>
      </c>
      <c r="K73" s="4">
        <f t="shared" si="86"/>
        <v>208</v>
      </c>
      <c r="L73" s="64">
        <f t="shared" si="87"/>
        <v>10</v>
      </c>
      <c r="M73" s="36" t="s">
        <v>733</v>
      </c>
      <c r="N73" s="37">
        <v>7</v>
      </c>
      <c r="O73" s="37">
        <v>10</v>
      </c>
      <c r="P73" s="37">
        <v>10</v>
      </c>
      <c r="Q73" s="4">
        <f t="shared" si="110"/>
        <v>27</v>
      </c>
      <c r="R73" s="5">
        <f t="shared" si="111"/>
        <v>223</v>
      </c>
      <c r="S73" s="32">
        <f t="shared" si="112"/>
        <v>15</v>
      </c>
      <c r="T73" s="3">
        <f t="shared" si="113"/>
        <v>223</v>
      </c>
      <c r="U73" s="64">
        <f t="shared" si="114"/>
        <v>113</v>
      </c>
      <c r="V73" s="15" t="s">
        <v>1048</v>
      </c>
      <c r="W73" s="16">
        <v>9</v>
      </c>
      <c r="X73" s="16">
        <v>15</v>
      </c>
      <c r="Y73" s="16">
        <v>17</v>
      </c>
      <c r="Z73" s="5">
        <f t="shared" si="115"/>
        <v>41</v>
      </c>
      <c r="AA73" s="5">
        <f t="shared" si="116"/>
        <v>66</v>
      </c>
      <c r="AB73" s="32">
        <f t="shared" si="117"/>
        <v>150</v>
      </c>
      <c r="AC73" s="84">
        <f t="shared" si="118"/>
        <v>373</v>
      </c>
      <c r="AD73" s="64">
        <f t="shared" si="119"/>
        <v>90</v>
      </c>
      <c r="AE73" s="36" t="s">
        <v>1294</v>
      </c>
      <c r="AF73" s="37">
        <v>14</v>
      </c>
      <c r="AG73" s="37">
        <v>15</v>
      </c>
      <c r="AH73" s="37">
        <v>16</v>
      </c>
      <c r="AI73" s="4">
        <f t="shared" si="120"/>
        <v>45</v>
      </c>
      <c r="AJ73" s="5">
        <f t="shared" si="121"/>
        <v>27</v>
      </c>
      <c r="AK73" s="32">
        <f t="shared" si="122"/>
        <v>210</v>
      </c>
      <c r="AL73" s="3">
        <f t="shared" si="123"/>
        <v>583</v>
      </c>
      <c r="AM73" s="5">
        <f t="shared" si="124"/>
        <v>52</v>
      </c>
      <c r="AN73" s="15" t="s">
        <v>1565</v>
      </c>
      <c r="AO73" s="16">
        <v>11</v>
      </c>
      <c r="AP73" s="16">
        <v>14</v>
      </c>
      <c r="AQ73" s="16">
        <v>15</v>
      </c>
      <c r="AR73" s="5">
        <f t="shared" si="125"/>
        <v>40</v>
      </c>
      <c r="AS73" s="5">
        <f t="shared" si="132"/>
        <v>147</v>
      </c>
      <c r="AT73" s="32">
        <f t="shared" si="126"/>
        <v>73</v>
      </c>
      <c r="AU73" s="3">
        <f t="shared" si="127"/>
        <v>656</v>
      </c>
      <c r="AV73" s="5">
        <f t="shared" si="128"/>
        <v>67</v>
      </c>
      <c r="AW73" s="15"/>
      <c r="AX73" s="16"/>
      <c r="AY73" s="16"/>
      <c r="AZ73" s="16"/>
      <c r="BA73" s="5">
        <f t="shared" ref="BA73:BA91" si="133">SUM(AX73:AZ73)</f>
        <v>0</v>
      </c>
      <c r="BB73" s="5" t="str">
        <f>IF(AW73="","",RANK(BA73,BA$7:BA$287))</f>
        <v/>
      </c>
      <c r="BC73" s="32">
        <f>IF(BB73="",0,BA$288+1-BB73)</f>
        <v>0</v>
      </c>
      <c r="BD73" s="3">
        <f t="shared" si="129"/>
        <v>656</v>
      </c>
      <c r="BE73" s="5">
        <f>IF(BD73=0,"",RANK(BD73,BD$7:BD$287))</f>
        <v>52</v>
      </c>
      <c r="BF73" s="15"/>
      <c r="BG73" s="16"/>
      <c r="BH73" s="16"/>
      <c r="BI73" s="16"/>
      <c r="BJ73" s="4">
        <f t="shared" si="130"/>
        <v>0</v>
      </c>
      <c r="BK73" s="5" t="str">
        <f>IF(BF73="","",RANK(BJ73,BJ$7:BJ$287))</f>
        <v/>
      </c>
      <c r="BL73" s="32">
        <f>IF(BK73="",0,BJ$288+1-BK73)</f>
        <v>0</v>
      </c>
      <c r="BM73" s="3">
        <f t="shared" si="131"/>
        <v>656</v>
      </c>
      <c r="BN73" s="5">
        <f>IF(BM73=0,"",RANK(BM73,BM$7:BM$287))</f>
        <v>52</v>
      </c>
      <c r="BO73" s="15"/>
      <c r="BP73" s="16"/>
      <c r="BQ73" s="16"/>
      <c r="BR73" s="16"/>
      <c r="BS73" s="5">
        <f t="shared" si="83"/>
        <v>0</v>
      </c>
      <c r="BT73" s="5" t="str">
        <f>IF(BO73="","",RANK(BS73,BS$8:BS$287))</f>
        <v/>
      </c>
      <c r="BU73" s="42">
        <f>IF(BT73="",0,BS$288+1-BT73)</f>
        <v>0</v>
      </c>
      <c r="BV73" s="3">
        <f t="shared" si="81"/>
        <v>656</v>
      </c>
      <c r="BW73" s="64">
        <f>IF(BV73=0,"",RANK(BV73,BV$8:BV$287))</f>
        <v>50</v>
      </c>
    </row>
    <row r="74" spans="2:75">
      <c r="B74" s="43" t="s">
        <v>701</v>
      </c>
      <c r="C74" s="48" t="s">
        <v>554</v>
      </c>
      <c r="D74" s="81" t="s">
        <v>575</v>
      </c>
      <c r="E74" s="58" t="s">
        <v>185</v>
      </c>
      <c r="F74" s="4">
        <v>18</v>
      </c>
      <c r="G74" s="4">
        <v>12</v>
      </c>
      <c r="H74" s="4">
        <v>14</v>
      </c>
      <c r="I74" s="4">
        <f t="shared" si="84"/>
        <v>44</v>
      </c>
      <c r="J74" s="4">
        <f t="shared" si="85"/>
        <v>32</v>
      </c>
      <c r="K74" s="4">
        <f t="shared" si="86"/>
        <v>186</v>
      </c>
      <c r="L74" s="64">
        <f t="shared" si="87"/>
        <v>32</v>
      </c>
      <c r="M74" s="36" t="s">
        <v>766</v>
      </c>
      <c r="N74" s="37">
        <v>13</v>
      </c>
      <c r="O74" s="37">
        <v>11</v>
      </c>
      <c r="P74" s="37">
        <v>16</v>
      </c>
      <c r="Q74" s="4">
        <f t="shared" si="110"/>
        <v>40</v>
      </c>
      <c r="R74" s="5">
        <f t="shared" si="111"/>
        <v>90</v>
      </c>
      <c r="S74" s="32">
        <f t="shared" si="112"/>
        <v>148</v>
      </c>
      <c r="T74" s="3">
        <f t="shared" si="113"/>
        <v>334</v>
      </c>
      <c r="U74" s="64">
        <f t="shared" si="114"/>
        <v>41</v>
      </c>
      <c r="V74" s="15"/>
      <c r="W74" s="16"/>
      <c r="X74" s="16"/>
      <c r="Y74" s="16"/>
      <c r="Z74" s="5">
        <f t="shared" si="115"/>
        <v>0</v>
      </c>
      <c r="AA74" s="5" t="str">
        <f t="shared" si="116"/>
        <v/>
      </c>
      <c r="AB74" s="32">
        <f t="shared" si="117"/>
        <v>0</v>
      </c>
      <c r="AC74" s="84">
        <f t="shared" si="118"/>
        <v>334</v>
      </c>
      <c r="AD74" s="64">
        <f t="shared" si="119"/>
        <v>112</v>
      </c>
      <c r="AE74" s="36" t="s">
        <v>1268</v>
      </c>
      <c r="AF74" s="37">
        <v>17</v>
      </c>
      <c r="AG74" s="37">
        <v>18</v>
      </c>
      <c r="AH74" s="37">
        <v>15</v>
      </c>
      <c r="AI74" s="4">
        <f t="shared" si="120"/>
        <v>50</v>
      </c>
      <c r="AJ74" s="5">
        <f t="shared" si="121"/>
        <v>4</v>
      </c>
      <c r="AK74" s="32">
        <f t="shared" si="122"/>
        <v>233</v>
      </c>
      <c r="AL74" s="3">
        <f t="shared" si="123"/>
        <v>567</v>
      </c>
      <c r="AM74" s="5">
        <f t="shared" si="124"/>
        <v>57</v>
      </c>
      <c r="AN74" s="15" t="s">
        <v>1594</v>
      </c>
      <c r="AO74" s="16">
        <v>13</v>
      </c>
      <c r="AP74" s="16">
        <v>12</v>
      </c>
      <c r="AQ74" s="16">
        <v>16</v>
      </c>
      <c r="AR74" s="5">
        <f t="shared" si="125"/>
        <v>41</v>
      </c>
      <c r="AS74" s="5">
        <f t="shared" si="132"/>
        <v>131</v>
      </c>
      <c r="AT74" s="32">
        <f t="shared" si="126"/>
        <v>89</v>
      </c>
      <c r="AU74" s="3">
        <f t="shared" si="127"/>
        <v>656</v>
      </c>
      <c r="AV74" s="5">
        <f t="shared" si="128"/>
        <v>67</v>
      </c>
      <c r="AW74" s="15"/>
      <c r="AX74" s="16"/>
      <c r="AY74" s="16"/>
      <c r="AZ74" s="16"/>
      <c r="BA74" s="5"/>
      <c r="BB74" s="5"/>
      <c r="BC74" s="32"/>
      <c r="BD74" s="3"/>
      <c r="BE74" s="5"/>
      <c r="BF74" s="15"/>
      <c r="BG74" s="16"/>
      <c r="BH74" s="16"/>
      <c r="BI74" s="16"/>
      <c r="BJ74" s="4"/>
      <c r="BK74" s="5"/>
      <c r="BL74" s="32"/>
      <c r="BM74" s="3"/>
      <c r="BN74" s="5"/>
      <c r="BO74" s="15"/>
      <c r="BP74" s="16"/>
      <c r="BQ74" s="16"/>
      <c r="BR74" s="16"/>
      <c r="BS74" s="5"/>
      <c r="BT74" s="5"/>
      <c r="BU74" s="42"/>
      <c r="BV74" s="3"/>
      <c r="BW74" s="64"/>
    </row>
    <row r="75" spans="2:75">
      <c r="B75" s="43" t="s">
        <v>414</v>
      </c>
      <c r="C75" s="48" t="s">
        <v>559</v>
      </c>
      <c r="D75" s="81" t="s">
        <v>122</v>
      </c>
      <c r="E75" s="58" t="s">
        <v>217</v>
      </c>
      <c r="F75" s="4">
        <v>16</v>
      </c>
      <c r="G75" s="4">
        <v>13</v>
      </c>
      <c r="H75" s="4">
        <v>12</v>
      </c>
      <c r="I75" s="4">
        <f t="shared" si="84"/>
        <v>41</v>
      </c>
      <c r="J75" s="4">
        <f t="shared" si="85"/>
        <v>57</v>
      </c>
      <c r="K75" s="4">
        <f t="shared" si="86"/>
        <v>161</v>
      </c>
      <c r="L75" s="64">
        <f t="shared" si="87"/>
        <v>57</v>
      </c>
      <c r="M75" s="36" t="s">
        <v>896</v>
      </c>
      <c r="N75" s="37">
        <v>14</v>
      </c>
      <c r="O75" s="37">
        <v>13</v>
      </c>
      <c r="P75" s="37">
        <v>13</v>
      </c>
      <c r="Q75" s="4">
        <f t="shared" si="110"/>
        <v>40</v>
      </c>
      <c r="R75" s="5">
        <f t="shared" si="111"/>
        <v>90</v>
      </c>
      <c r="S75" s="32">
        <f t="shared" si="112"/>
        <v>148</v>
      </c>
      <c r="T75" s="3">
        <f t="shared" si="113"/>
        <v>309</v>
      </c>
      <c r="U75" s="64">
        <f t="shared" si="114"/>
        <v>59</v>
      </c>
      <c r="V75" s="15" t="s">
        <v>1194</v>
      </c>
      <c r="W75" s="16">
        <v>11</v>
      </c>
      <c r="X75" s="16">
        <v>17</v>
      </c>
      <c r="Y75" s="16">
        <v>13</v>
      </c>
      <c r="Z75" s="5">
        <f t="shared" si="115"/>
        <v>41</v>
      </c>
      <c r="AA75" s="5">
        <f t="shared" si="116"/>
        <v>66</v>
      </c>
      <c r="AB75" s="32">
        <f t="shared" si="117"/>
        <v>150</v>
      </c>
      <c r="AC75" s="84">
        <f t="shared" si="118"/>
        <v>459</v>
      </c>
      <c r="AD75" s="64">
        <f t="shared" si="119"/>
        <v>50</v>
      </c>
      <c r="AE75" s="36" t="s">
        <v>217</v>
      </c>
      <c r="AF75" s="37">
        <v>13</v>
      </c>
      <c r="AG75" s="37">
        <v>13</v>
      </c>
      <c r="AH75" s="37">
        <v>12</v>
      </c>
      <c r="AI75" s="4">
        <f t="shared" si="120"/>
        <v>38</v>
      </c>
      <c r="AJ75" s="5">
        <f t="shared" si="121"/>
        <v>103</v>
      </c>
      <c r="AK75" s="32">
        <f t="shared" si="122"/>
        <v>134</v>
      </c>
      <c r="AL75" s="3">
        <f t="shared" si="123"/>
        <v>593</v>
      </c>
      <c r="AM75" s="5">
        <f t="shared" si="124"/>
        <v>48</v>
      </c>
      <c r="AN75" s="15" t="s">
        <v>1717</v>
      </c>
      <c r="AO75" s="16">
        <v>12</v>
      </c>
      <c r="AP75" s="16">
        <v>11</v>
      </c>
      <c r="AQ75" s="16">
        <v>16</v>
      </c>
      <c r="AR75" s="5">
        <f t="shared" si="125"/>
        <v>39</v>
      </c>
      <c r="AS75" s="5">
        <f t="shared" si="132"/>
        <v>158</v>
      </c>
      <c r="AT75" s="32">
        <f t="shared" si="126"/>
        <v>62</v>
      </c>
      <c r="AU75" s="3">
        <f t="shared" si="127"/>
        <v>655</v>
      </c>
      <c r="AV75" s="5">
        <f t="shared" si="128"/>
        <v>69</v>
      </c>
      <c r="AW75" s="15"/>
      <c r="AX75" s="16"/>
      <c r="AY75" s="16"/>
      <c r="AZ75" s="16"/>
      <c r="BA75" s="5">
        <f t="shared" si="133"/>
        <v>0</v>
      </c>
      <c r="BB75" s="5" t="str">
        <f>IF(AW75="","",RANK(BA75,BA$7:BA$287))</f>
        <v/>
      </c>
      <c r="BC75" s="32">
        <f>IF(BB75="",0,BA$288+1-BB75)</f>
        <v>0</v>
      </c>
      <c r="BD75" s="3">
        <f t="shared" si="129"/>
        <v>655</v>
      </c>
      <c r="BE75" s="5">
        <f>IF(BD75=0,"",RANK(BD75,BD$7:BD$287))</f>
        <v>53</v>
      </c>
      <c r="BF75" s="15"/>
      <c r="BG75" s="16"/>
      <c r="BH75" s="16"/>
      <c r="BI75" s="16"/>
      <c r="BJ75" s="4">
        <f t="shared" si="130"/>
        <v>0</v>
      </c>
      <c r="BK75" s="5" t="str">
        <f>IF(BF75="","",RANK(BJ75,BJ$7:BJ$287))</f>
        <v/>
      </c>
      <c r="BL75" s="32">
        <f>IF(BK75="",0,BJ$288+1-BK75)</f>
        <v>0</v>
      </c>
      <c r="BM75" s="3">
        <f t="shared" si="131"/>
        <v>655</v>
      </c>
      <c r="BN75" s="5">
        <f>IF(BM75=0,"",RANK(BM75,BM$7:BM$287))</f>
        <v>53</v>
      </c>
      <c r="BO75" s="15"/>
      <c r="BP75" s="16"/>
      <c r="BQ75" s="16"/>
      <c r="BR75" s="16"/>
      <c r="BS75" s="5">
        <f t="shared" si="83"/>
        <v>0</v>
      </c>
      <c r="BT75" s="5" t="str">
        <f>IF(BO75="","",RANK(BS75,BS$8:BS$287))</f>
        <v/>
      </c>
      <c r="BU75" s="42">
        <f>IF(BT75="",0,BS$288+1-BT75)</f>
        <v>0</v>
      </c>
      <c r="BV75" s="3">
        <f t="shared" si="81"/>
        <v>655</v>
      </c>
      <c r="BW75" s="64">
        <f>IF(BV75=0,"",RANK(BV75,BV$8:BV$287))</f>
        <v>51</v>
      </c>
    </row>
    <row r="76" spans="2:75">
      <c r="B76" s="43" t="s">
        <v>463</v>
      </c>
      <c r="C76" s="48" t="s">
        <v>544</v>
      </c>
      <c r="D76" s="81" t="s">
        <v>615</v>
      </c>
      <c r="E76" s="58" t="s">
        <v>271</v>
      </c>
      <c r="F76" s="4">
        <v>13</v>
      </c>
      <c r="G76" s="4">
        <v>12</v>
      </c>
      <c r="H76" s="4">
        <v>11</v>
      </c>
      <c r="I76" s="4">
        <f t="shared" si="84"/>
        <v>36</v>
      </c>
      <c r="J76" s="4">
        <f t="shared" si="85"/>
        <v>116</v>
      </c>
      <c r="K76" s="4">
        <f t="shared" si="86"/>
        <v>102</v>
      </c>
      <c r="L76" s="64">
        <f t="shared" si="87"/>
        <v>116</v>
      </c>
      <c r="M76" s="36" t="s">
        <v>714</v>
      </c>
      <c r="N76" s="37">
        <v>20</v>
      </c>
      <c r="O76" s="37">
        <v>14</v>
      </c>
      <c r="P76" s="37">
        <v>19</v>
      </c>
      <c r="Q76" s="4">
        <f t="shared" si="110"/>
        <v>53</v>
      </c>
      <c r="R76" s="5">
        <f t="shared" si="111"/>
        <v>1</v>
      </c>
      <c r="S76" s="32">
        <f t="shared" si="112"/>
        <v>237</v>
      </c>
      <c r="T76" s="3">
        <f t="shared" si="113"/>
        <v>339</v>
      </c>
      <c r="U76" s="64">
        <f t="shared" si="114"/>
        <v>40</v>
      </c>
      <c r="V76" s="15" t="s">
        <v>1032</v>
      </c>
      <c r="W76" s="16">
        <v>18</v>
      </c>
      <c r="X76" s="16">
        <v>15</v>
      </c>
      <c r="Y76" s="16">
        <v>16</v>
      </c>
      <c r="Z76" s="5">
        <f t="shared" si="115"/>
        <v>49</v>
      </c>
      <c r="AA76" s="5">
        <f t="shared" si="116"/>
        <v>13</v>
      </c>
      <c r="AB76" s="32">
        <f t="shared" si="117"/>
        <v>203</v>
      </c>
      <c r="AC76" s="84">
        <f t="shared" si="118"/>
        <v>542</v>
      </c>
      <c r="AD76" s="64">
        <f t="shared" si="119"/>
        <v>9</v>
      </c>
      <c r="AE76" s="36" t="s">
        <v>1439</v>
      </c>
      <c r="AF76" s="37">
        <v>11</v>
      </c>
      <c r="AG76" s="37">
        <v>12</v>
      </c>
      <c r="AH76" s="37">
        <v>11</v>
      </c>
      <c r="AI76" s="4">
        <f t="shared" si="120"/>
        <v>34</v>
      </c>
      <c r="AJ76" s="5">
        <f t="shared" si="121"/>
        <v>171</v>
      </c>
      <c r="AK76" s="32">
        <f t="shared" si="122"/>
        <v>66</v>
      </c>
      <c r="AL76" s="3">
        <f t="shared" si="123"/>
        <v>608</v>
      </c>
      <c r="AM76" s="5">
        <f t="shared" si="124"/>
        <v>42</v>
      </c>
      <c r="AN76" s="15" t="s">
        <v>1549</v>
      </c>
      <c r="AO76" s="16">
        <v>11</v>
      </c>
      <c r="AP76" s="16">
        <v>12</v>
      </c>
      <c r="AQ76" s="16">
        <v>15</v>
      </c>
      <c r="AR76" s="5">
        <f t="shared" si="125"/>
        <v>38</v>
      </c>
      <c r="AS76" s="5">
        <f t="shared" si="132"/>
        <v>174</v>
      </c>
      <c r="AT76" s="32">
        <f t="shared" si="126"/>
        <v>46</v>
      </c>
      <c r="AU76" s="3">
        <f t="shared" si="127"/>
        <v>654</v>
      </c>
      <c r="AV76" s="5">
        <f t="shared" si="128"/>
        <v>70</v>
      </c>
      <c r="AW76" s="15"/>
      <c r="AX76" s="16"/>
      <c r="AY76" s="16"/>
      <c r="AZ76" s="16"/>
      <c r="BA76" s="5"/>
      <c r="BB76" s="5"/>
      <c r="BC76" s="32"/>
      <c r="BD76" s="3"/>
      <c r="BE76" s="5"/>
      <c r="BF76" s="15"/>
      <c r="BG76" s="16"/>
      <c r="BH76" s="16"/>
      <c r="BI76" s="16"/>
      <c r="BJ76" s="4"/>
      <c r="BK76" s="5"/>
      <c r="BL76" s="32"/>
      <c r="BM76" s="3"/>
      <c r="BN76" s="5"/>
      <c r="BO76" s="15"/>
      <c r="BP76" s="16"/>
      <c r="BQ76" s="16"/>
      <c r="BR76" s="16"/>
      <c r="BS76" s="5"/>
      <c r="BT76" s="5"/>
      <c r="BU76" s="42"/>
      <c r="BV76" s="3"/>
      <c r="BW76" s="64"/>
    </row>
    <row r="77" spans="2:75">
      <c r="B77" s="43" t="s">
        <v>388</v>
      </c>
      <c r="C77" s="48" t="s">
        <v>552</v>
      </c>
      <c r="D77" s="81" t="s">
        <v>573</v>
      </c>
      <c r="E77" s="58" t="s">
        <v>176</v>
      </c>
      <c r="F77" s="4">
        <v>14</v>
      </c>
      <c r="G77" s="4">
        <v>14</v>
      </c>
      <c r="H77" s="4">
        <v>17</v>
      </c>
      <c r="I77" s="4">
        <f t="shared" si="84"/>
        <v>45</v>
      </c>
      <c r="J77" s="4">
        <f t="shared" si="85"/>
        <v>24</v>
      </c>
      <c r="K77" s="4">
        <f t="shared" si="86"/>
        <v>194</v>
      </c>
      <c r="L77" s="64">
        <f t="shared" si="87"/>
        <v>24</v>
      </c>
      <c r="M77" s="36" t="s">
        <v>883</v>
      </c>
      <c r="N77" s="37">
        <v>6</v>
      </c>
      <c r="O77" s="37">
        <v>13</v>
      </c>
      <c r="P77" s="37">
        <v>16</v>
      </c>
      <c r="Q77" s="4">
        <f t="shared" si="110"/>
        <v>35</v>
      </c>
      <c r="R77" s="5">
        <f t="shared" si="111"/>
        <v>160</v>
      </c>
      <c r="S77" s="32">
        <f t="shared" si="112"/>
        <v>78</v>
      </c>
      <c r="T77" s="3">
        <f t="shared" si="113"/>
        <v>272</v>
      </c>
      <c r="U77" s="64">
        <f t="shared" si="114"/>
        <v>79</v>
      </c>
      <c r="V77" s="15" t="s">
        <v>1180</v>
      </c>
      <c r="W77" s="16">
        <v>14</v>
      </c>
      <c r="X77" s="16">
        <v>14</v>
      </c>
      <c r="Y77" s="16">
        <v>14</v>
      </c>
      <c r="Z77" s="5">
        <f t="shared" si="115"/>
        <v>42</v>
      </c>
      <c r="AA77" s="5">
        <f t="shared" si="116"/>
        <v>58</v>
      </c>
      <c r="AB77" s="32">
        <f t="shared" si="117"/>
        <v>158</v>
      </c>
      <c r="AC77" s="84">
        <f t="shared" si="118"/>
        <v>430</v>
      </c>
      <c r="AD77" s="64">
        <f t="shared" si="119"/>
        <v>55</v>
      </c>
      <c r="AE77" s="36" t="s">
        <v>1447</v>
      </c>
      <c r="AF77" s="37">
        <v>11</v>
      </c>
      <c r="AG77" s="37">
        <v>12</v>
      </c>
      <c r="AH77" s="37">
        <v>10</v>
      </c>
      <c r="AI77" s="4">
        <f t="shared" si="120"/>
        <v>33</v>
      </c>
      <c r="AJ77" s="5">
        <f t="shared" si="121"/>
        <v>185</v>
      </c>
      <c r="AK77" s="32">
        <f t="shared" si="122"/>
        <v>52</v>
      </c>
      <c r="AL77" s="3">
        <f t="shared" si="123"/>
        <v>482</v>
      </c>
      <c r="AM77" s="5">
        <f t="shared" si="124"/>
        <v>92</v>
      </c>
      <c r="AN77" s="15" t="s">
        <v>768</v>
      </c>
      <c r="AO77" s="16">
        <v>18</v>
      </c>
      <c r="AP77" s="16">
        <v>11</v>
      </c>
      <c r="AQ77" s="16">
        <v>17</v>
      </c>
      <c r="AR77" s="5">
        <f t="shared" si="125"/>
        <v>46</v>
      </c>
      <c r="AS77" s="5">
        <f t="shared" si="132"/>
        <v>56</v>
      </c>
      <c r="AT77" s="32">
        <f t="shared" si="126"/>
        <v>164</v>
      </c>
      <c r="AU77" s="3">
        <f t="shared" si="127"/>
        <v>646</v>
      </c>
      <c r="AV77" s="5">
        <f t="shared" si="128"/>
        <v>71</v>
      </c>
      <c r="AW77" s="15"/>
      <c r="AX77" s="16"/>
      <c r="AY77" s="16"/>
      <c r="AZ77" s="16"/>
      <c r="BA77" s="5"/>
      <c r="BB77" s="5"/>
      <c r="BC77" s="32"/>
      <c r="BD77" s="3"/>
      <c r="BE77" s="5"/>
      <c r="BF77" s="15"/>
      <c r="BG77" s="16"/>
      <c r="BH77" s="16"/>
      <c r="BI77" s="16"/>
      <c r="BJ77" s="4"/>
      <c r="BK77" s="5"/>
      <c r="BL77" s="32"/>
      <c r="BM77" s="3"/>
      <c r="BN77" s="5"/>
      <c r="BO77" s="15"/>
      <c r="BP77" s="16"/>
      <c r="BQ77" s="16"/>
      <c r="BR77" s="16"/>
      <c r="BS77" s="5"/>
      <c r="BT77" s="5"/>
      <c r="BU77" s="42"/>
      <c r="BV77" s="3"/>
      <c r="BW77" s="64"/>
    </row>
    <row r="78" spans="2:75">
      <c r="B78" s="55" t="s">
        <v>703</v>
      </c>
      <c r="C78" s="48" t="s">
        <v>550</v>
      </c>
      <c r="D78" s="81" t="s">
        <v>127</v>
      </c>
      <c r="E78" s="58" t="s">
        <v>179</v>
      </c>
      <c r="F78" s="4">
        <v>19</v>
      </c>
      <c r="G78" s="4">
        <v>13</v>
      </c>
      <c r="H78" s="4">
        <v>13</v>
      </c>
      <c r="I78" s="4">
        <f t="shared" si="84"/>
        <v>45</v>
      </c>
      <c r="J78" s="4">
        <f t="shared" si="85"/>
        <v>24</v>
      </c>
      <c r="K78" s="4">
        <f t="shared" si="86"/>
        <v>194</v>
      </c>
      <c r="L78" s="64">
        <f t="shared" si="87"/>
        <v>24</v>
      </c>
      <c r="M78" s="36" t="s">
        <v>902</v>
      </c>
      <c r="N78" s="37">
        <v>12</v>
      </c>
      <c r="O78" s="37">
        <v>13</v>
      </c>
      <c r="P78" s="37">
        <v>13</v>
      </c>
      <c r="Q78" s="4">
        <f t="shared" si="110"/>
        <v>38</v>
      </c>
      <c r="R78" s="5">
        <f t="shared" si="111"/>
        <v>117</v>
      </c>
      <c r="S78" s="32">
        <f t="shared" si="112"/>
        <v>121</v>
      </c>
      <c r="T78" s="3">
        <f t="shared" si="113"/>
        <v>315</v>
      </c>
      <c r="U78" s="64">
        <f t="shared" si="114"/>
        <v>53</v>
      </c>
      <c r="V78" s="15" t="s">
        <v>1200</v>
      </c>
      <c r="W78" s="16">
        <v>17</v>
      </c>
      <c r="X78" s="16">
        <v>19</v>
      </c>
      <c r="Y78" s="16">
        <v>15</v>
      </c>
      <c r="Z78" s="5">
        <f t="shared" si="115"/>
        <v>51</v>
      </c>
      <c r="AA78" s="5">
        <f t="shared" si="116"/>
        <v>9</v>
      </c>
      <c r="AB78" s="32">
        <f t="shared" si="117"/>
        <v>207</v>
      </c>
      <c r="AC78" s="84">
        <f t="shared" si="118"/>
        <v>522</v>
      </c>
      <c r="AD78" s="64">
        <f t="shared" si="119"/>
        <v>19</v>
      </c>
      <c r="AE78" s="36" t="s">
        <v>1482</v>
      </c>
      <c r="AF78" s="37">
        <v>12</v>
      </c>
      <c r="AG78" s="37">
        <v>10</v>
      </c>
      <c r="AH78" s="37">
        <v>7</v>
      </c>
      <c r="AI78" s="4">
        <f t="shared" si="120"/>
        <v>29</v>
      </c>
      <c r="AJ78" s="5">
        <f t="shared" si="121"/>
        <v>227</v>
      </c>
      <c r="AK78" s="32">
        <f t="shared" si="122"/>
        <v>10</v>
      </c>
      <c r="AL78" s="3">
        <f t="shared" si="123"/>
        <v>532</v>
      </c>
      <c r="AM78" s="5">
        <f t="shared" si="124"/>
        <v>75</v>
      </c>
      <c r="AN78" s="15" t="s">
        <v>1723</v>
      </c>
      <c r="AO78" s="16">
        <v>18</v>
      </c>
      <c r="AP78" s="16">
        <v>11</v>
      </c>
      <c r="AQ78" s="16">
        <v>13</v>
      </c>
      <c r="AR78" s="5">
        <f t="shared" si="125"/>
        <v>42</v>
      </c>
      <c r="AS78" s="5">
        <f t="shared" si="132"/>
        <v>111</v>
      </c>
      <c r="AT78" s="32">
        <f t="shared" si="126"/>
        <v>109</v>
      </c>
      <c r="AU78" s="3">
        <f t="shared" si="127"/>
        <v>641</v>
      </c>
      <c r="AV78" s="5">
        <f t="shared" si="128"/>
        <v>72</v>
      </c>
      <c r="AW78" s="15"/>
      <c r="AX78" s="16"/>
      <c r="AY78" s="16"/>
      <c r="AZ78" s="16"/>
      <c r="BA78" s="5">
        <f t="shared" si="133"/>
        <v>0</v>
      </c>
      <c r="BB78" s="5" t="str">
        <f>IF(AW78="","",RANK(BA78,BA$7:BA$287))</f>
        <v/>
      </c>
      <c r="BC78" s="32">
        <f>IF(BB78="",0,BA$288+1-BB78)</f>
        <v>0</v>
      </c>
      <c r="BD78" s="3">
        <f t="shared" si="129"/>
        <v>641</v>
      </c>
      <c r="BE78" s="5">
        <f>IF(BD78=0,"",RANK(BD78,BD$7:BD$287))</f>
        <v>54</v>
      </c>
      <c r="BF78" s="15"/>
      <c r="BG78" s="16"/>
      <c r="BH78" s="16"/>
      <c r="BI78" s="16"/>
      <c r="BJ78" s="4">
        <f t="shared" si="130"/>
        <v>0</v>
      </c>
      <c r="BK78" s="5" t="str">
        <f>IF(BF78="","",RANK(BJ78,BJ$7:BJ$287))</f>
        <v/>
      </c>
      <c r="BL78" s="32">
        <f>IF(BK78="",0,BJ$288+1-BK78)</f>
        <v>0</v>
      </c>
      <c r="BM78" s="3">
        <f t="shared" si="131"/>
        <v>641</v>
      </c>
      <c r="BN78" s="5">
        <f>IF(BM78=0,"",RANK(BM78,BM$7:BM$287))</f>
        <v>54</v>
      </c>
      <c r="BO78" s="15"/>
      <c r="BP78" s="16"/>
      <c r="BQ78" s="16"/>
      <c r="BR78" s="16"/>
      <c r="BS78" s="5">
        <f t="shared" si="83"/>
        <v>0</v>
      </c>
      <c r="BT78" s="5" t="str">
        <f>IF(BO78="","",RANK(BS78,BS$8:BS$287))</f>
        <v/>
      </c>
      <c r="BU78" s="42">
        <f>IF(BT78="",0,BS$288+1-BT78)</f>
        <v>0</v>
      </c>
      <c r="BV78" s="3">
        <f t="shared" si="81"/>
        <v>641</v>
      </c>
      <c r="BW78" s="64">
        <f>IF(BV78=0,"",RANK(BV78,BV$8:BV$287))</f>
        <v>52</v>
      </c>
    </row>
    <row r="79" spans="2:75">
      <c r="B79" s="43" t="s">
        <v>416</v>
      </c>
      <c r="C79" s="48" t="s">
        <v>542</v>
      </c>
      <c r="D79" s="81" t="s">
        <v>63</v>
      </c>
      <c r="E79" s="58" t="s">
        <v>210</v>
      </c>
      <c r="F79" s="4">
        <v>16</v>
      </c>
      <c r="G79" s="4">
        <v>12</v>
      </c>
      <c r="H79" s="4">
        <v>13</v>
      </c>
      <c r="I79" s="4">
        <f t="shared" si="84"/>
        <v>41</v>
      </c>
      <c r="J79" s="4">
        <f t="shared" si="85"/>
        <v>57</v>
      </c>
      <c r="K79" s="4">
        <f t="shared" si="86"/>
        <v>161</v>
      </c>
      <c r="L79" s="64">
        <f t="shared" si="87"/>
        <v>57</v>
      </c>
      <c r="M79" s="36" t="s">
        <v>790</v>
      </c>
      <c r="N79" s="37">
        <v>6</v>
      </c>
      <c r="O79" s="37">
        <v>10</v>
      </c>
      <c r="P79" s="37">
        <v>13</v>
      </c>
      <c r="Q79" s="5">
        <f t="shared" si="110"/>
        <v>29</v>
      </c>
      <c r="R79" s="5">
        <f t="shared" si="111"/>
        <v>213</v>
      </c>
      <c r="S79" s="32">
        <f t="shared" si="112"/>
        <v>25</v>
      </c>
      <c r="T79" s="3">
        <f t="shared" si="113"/>
        <v>186</v>
      </c>
      <c r="U79" s="64">
        <f t="shared" si="114"/>
        <v>147</v>
      </c>
      <c r="V79" s="15" t="s">
        <v>1101</v>
      </c>
      <c r="W79" s="16">
        <v>17</v>
      </c>
      <c r="X79" s="16">
        <v>14</v>
      </c>
      <c r="Y79" s="16">
        <v>16</v>
      </c>
      <c r="Z79" s="5">
        <f t="shared" si="115"/>
        <v>47</v>
      </c>
      <c r="AA79" s="5">
        <f t="shared" si="116"/>
        <v>26</v>
      </c>
      <c r="AB79" s="32">
        <f t="shared" si="117"/>
        <v>190</v>
      </c>
      <c r="AC79" s="84">
        <f t="shared" si="118"/>
        <v>376</v>
      </c>
      <c r="AD79" s="64">
        <f t="shared" si="119"/>
        <v>85</v>
      </c>
      <c r="AE79" s="36" t="s">
        <v>1435</v>
      </c>
      <c r="AF79" s="37">
        <v>11</v>
      </c>
      <c r="AG79" s="37">
        <v>12</v>
      </c>
      <c r="AH79" s="37">
        <v>11</v>
      </c>
      <c r="AI79" s="4">
        <f t="shared" si="120"/>
        <v>34</v>
      </c>
      <c r="AJ79" s="5">
        <f t="shared" si="121"/>
        <v>171</v>
      </c>
      <c r="AK79" s="32">
        <f t="shared" si="122"/>
        <v>66</v>
      </c>
      <c r="AL79" s="3">
        <f t="shared" si="123"/>
        <v>442</v>
      </c>
      <c r="AM79" s="5">
        <f t="shared" si="124"/>
        <v>111</v>
      </c>
      <c r="AN79" s="15" t="s">
        <v>1621</v>
      </c>
      <c r="AO79" s="16">
        <v>16</v>
      </c>
      <c r="AP79" s="16">
        <v>16</v>
      </c>
      <c r="AQ79" s="16">
        <v>17</v>
      </c>
      <c r="AR79" s="5">
        <f t="shared" si="125"/>
        <v>49</v>
      </c>
      <c r="AS79" s="5">
        <f t="shared" si="132"/>
        <v>22</v>
      </c>
      <c r="AT79" s="32">
        <f t="shared" si="126"/>
        <v>198</v>
      </c>
      <c r="AU79" s="3">
        <f t="shared" si="127"/>
        <v>640</v>
      </c>
      <c r="AV79" s="5">
        <f t="shared" si="128"/>
        <v>73</v>
      </c>
      <c r="AW79" s="15"/>
      <c r="AX79" s="16"/>
      <c r="AY79" s="16"/>
      <c r="AZ79" s="16"/>
      <c r="BA79" s="5"/>
      <c r="BB79" s="5"/>
      <c r="BC79" s="32"/>
      <c r="BD79" s="3"/>
      <c r="BE79" s="5"/>
      <c r="BF79" s="15"/>
      <c r="BG79" s="16"/>
      <c r="BH79" s="16"/>
      <c r="BI79" s="16"/>
      <c r="BJ79" s="4"/>
      <c r="BK79" s="5"/>
      <c r="BL79" s="32"/>
      <c r="BM79" s="3"/>
      <c r="BN79" s="5"/>
      <c r="BO79" s="15"/>
      <c r="BP79" s="16"/>
      <c r="BQ79" s="16"/>
      <c r="BR79" s="16"/>
      <c r="BS79" s="5"/>
      <c r="BT79" s="5"/>
      <c r="BU79" s="42"/>
      <c r="BV79" s="3"/>
      <c r="BW79" s="64"/>
    </row>
    <row r="80" spans="2:75">
      <c r="B80" s="43" t="s">
        <v>451</v>
      </c>
      <c r="C80" s="48" t="s">
        <v>543</v>
      </c>
      <c r="D80" s="81" t="s">
        <v>112</v>
      </c>
      <c r="E80" s="58" t="s">
        <v>261</v>
      </c>
      <c r="F80" s="4">
        <v>12</v>
      </c>
      <c r="G80" s="4">
        <v>12</v>
      </c>
      <c r="H80" s="4">
        <v>13</v>
      </c>
      <c r="I80" s="4">
        <f t="shared" si="84"/>
        <v>37</v>
      </c>
      <c r="J80" s="4">
        <f t="shared" si="85"/>
        <v>96</v>
      </c>
      <c r="K80" s="4">
        <f t="shared" si="86"/>
        <v>122</v>
      </c>
      <c r="L80" s="64">
        <f t="shared" si="87"/>
        <v>96</v>
      </c>
      <c r="M80" s="36" t="s">
        <v>874</v>
      </c>
      <c r="N80" s="37">
        <v>15</v>
      </c>
      <c r="O80" s="37">
        <v>15</v>
      </c>
      <c r="P80" s="37">
        <v>10</v>
      </c>
      <c r="Q80" s="5">
        <f t="shared" si="110"/>
        <v>40</v>
      </c>
      <c r="R80" s="5">
        <f t="shared" si="111"/>
        <v>90</v>
      </c>
      <c r="S80" s="32">
        <f t="shared" si="112"/>
        <v>148</v>
      </c>
      <c r="T80" s="3">
        <f t="shared" si="113"/>
        <v>270</v>
      </c>
      <c r="U80" s="64">
        <f t="shared" si="114"/>
        <v>80</v>
      </c>
      <c r="V80" s="15" t="s">
        <v>1172</v>
      </c>
      <c r="W80" s="16">
        <v>7</v>
      </c>
      <c r="X80" s="16">
        <v>13</v>
      </c>
      <c r="Y80" s="16">
        <v>16</v>
      </c>
      <c r="Z80" s="5">
        <f t="shared" si="115"/>
        <v>36</v>
      </c>
      <c r="AA80" s="5">
        <f t="shared" si="116"/>
        <v>128</v>
      </c>
      <c r="AB80" s="32">
        <f t="shared" si="117"/>
        <v>88</v>
      </c>
      <c r="AC80" s="84">
        <f t="shared" si="118"/>
        <v>358</v>
      </c>
      <c r="AD80" s="64">
        <f t="shared" si="119"/>
        <v>97</v>
      </c>
      <c r="AE80" s="36" t="s">
        <v>1410</v>
      </c>
      <c r="AF80" s="37">
        <v>13</v>
      </c>
      <c r="AG80" s="37">
        <v>13</v>
      </c>
      <c r="AH80" s="37">
        <v>10</v>
      </c>
      <c r="AI80" s="4">
        <f t="shared" si="120"/>
        <v>36</v>
      </c>
      <c r="AJ80" s="5">
        <f t="shared" si="121"/>
        <v>134</v>
      </c>
      <c r="AK80" s="32">
        <f t="shared" si="122"/>
        <v>103</v>
      </c>
      <c r="AL80" s="3">
        <f t="shared" si="123"/>
        <v>461</v>
      </c>
      <c r="AM80" s="5">
        <f t="shared" si="124"/>
        <v>100</v>
      </c>
      <c r="AN80" s="15" t="s">
        <v>1697</v>
      </c>
      <c r="AO80" s="16">
        <v>12</v>
      </c>
      <c r="AP80" s="16">
        <v>15</v>
      </c>
      <c r="AQ80" s="16">
        <v>20</v>
      </c>
      <c r="AR80" s="5">
        <f t="shared" si="125"/>
        <v>47</v>
      </c>
      <c r="AS80" s="5">
        <f t="shared" si="132"/>
        <v>41</v>
      </c>
      <c r="AT80" s="32">
        <f t="shared" si="126"/>
        <v>179</v>
      </c>
      <c r="AU80" s="3">
        <f t="shared" si="127"/>
        <v>640</v>
      </c>
      <c r="AV80" s="5">
        <f t="shared" si="128"/>
        <v>73</v>
      </c>
      <c r="AW80" s="15"/>
      <c r="AX80" s="16"/>
      <c r="AY80" s="16"/>
      <c r="AZ80" s="16"/>
      <c r="BA80" s="5"/>
      <c r="BB80" s="5"/>
      <c r="BC80" s="32"/>
      <c r="BD80" s="3"/>
      <c r="BE80" s="5"/>
      <c r="BF80" s="15"/>
      <c r="BG80" s="16"/>
      <c r="BH80" s="16"/>
      <c r="BI80" s="16"/>
      <c r="BJ80" s="4"/>
      <c r="BK80" s="5"/>
      <c r="BL80" s="32"/>
      <c r="BM80" s="3"/>
      <c r="BN80" s="5"/>
      <c r="BO80" s="15"/>
      <c r="BP80" s="16"/>
      <c r="BQ80" s="16"/>
      <c r="BR80" s="16"/>
      <c r="BS80" s="5"/>
      <c r="BT80" s="5"/>
      <c r="BU80" s="42"/>
      <c r="BV80" s="3"/>
      <c r="BW80" s="64"/>
    </row>
    <row r="81" spans="2:75">
      <c r="B81" s="43" t="s">
        <v>439</v>
      </c>
      <c r="C81" s="48" t="s">
        <v>546</v>
      </c>
      <c r="D81" s="81" t="s">
        <v>31</v>
      </c>
      <c r="E81" s="58" t="s">
        <v>245</v>
      </c>
      <c r="F81" s="4">
        <v>14</v>
      </c>
      <c r="G81" s="4">
        <v>12</v>
      </c>
      <c r="H81" s="4">
        <v>12</v>
      </c>
      <c r="I81" s="4">
        <f t="shared" si="84"/>
        <v>38</v>
      </c>
      <c r="J81" s="4">
        <f t="shared" si="85"/>
        <v>81</v>
      </c>
      <c r="K81" s="4">
        <f t="shared" si="86"/>
        <v>137</v>
      </c>
      <c r="L81" s="64">
        <f t="shared" si="87"/>
        <v>81</v>
      </c>
      <c r="M81" s="15" t="s">
        <v>719</v>
      </c>
      <c r="N81" s="16">
        <v>16</v>
      </c>
      <c r="O81" s="16">
        <v>11</v>
      </c>
      <c r="P81" s="16">
        <v>15</v>
      </c>
      <c r="Q81" s="5">
        <f t="shared" si="110"/>
        <v>42</v>
      </c>
      <c r="R81" s="5">
        <f t="shared" si="111"/>
        <v>70</v>
      </c>
      <c r="S81" s="32">
        <f t="shared" si="112"/>
        <v>168</v>
      </c>
      <c r="T81" s="3">
        <f t="shared" si="113"/>
        <v>305</v>
      </c>
      <c r="U81" s="64">
        <f t="shared" si="114"/>
        <v>63</v>
      </c>
      <c r="V81" s="15" t="s">
        <v>1037</v>
      </c>
      <c r="W81" s="16">
        <v>11</v>
      </c>
      <c r="X81" s="16">
        <v>12</v>
      </c>
      <c r="Y81" s="16">
        <v>14</v>
      </c>
      <c r="Z81" s="5">
        <f t="shared" si="115"/>
        <v>37</v>
      </c>
      <c r="AA81" s="5">
        <f t="shared" si="116"/>
        <v>115</v>
      </c>
      <c r="AB81" s="32">
        <f t="shared" si="117"/>
        <v>101</v>
      </c>
      <c r="AC81" s="84">
        <f t="shared" si="118"/>
        <v>406</v>
      </c>
      <c r="AD81" s="64">
        <f t="shared" si="119"/>
        <v>66</v>
      </c>
      <c r="AE81" s="36" t="s">
        <v>1328</v>
      </c>
      <c r="AF81" s="37">
        <v>12</v>
      </c>
      <c r="AG81" s="37">
        <v>13</v>
      </c>
      <c r="AH81" s="37">
        <v>15</v>
      </c>
      <c r="AI81" s="4">
        <f t="shared" si="120"/>
        <v>40</v>
      </c>
      <c r="AJ81" s="5">
        <f t="shared" si="121"/>
        <v>66</v>
      </c>
      <c r="AK81" s="32">
        <f t="shared" si="122"/>
        <v>171</v>
      </c>
      <c r="AL81" s="3">
        <f t="shared" si="123"/>
        <v>577</v>
      </c>
      <c r="AM81" s="5">
        <f t="shared" si="124"/>
        <v>53</v>
      </c>
      <c r="AN81" s="15" t="s">
        <v>1554</v>
      </c>
      <c r="AO81" s="16">
        <v>16</v>
      </c>
      <c r="AP81" s="16">
        <v>10</v>
      </c>
      <c r="AQ81" s="16">
        <v>13</v>
      </c>
      <c r="AR81" s="5">
        <f t="shared" si="125"/>
        <v>39</v>
      </c>
      <c r="AS81" s="5">
        <f t="shared" si="132"/>
        <v>158</v>
      </c>
      <c r="AT81" s="32">
        <f t="shared" si="126"/>
        <v>62</v>
      </c>
      <c r="AU81" s="3">
        <f t="shared" si="127"/>
        <v>639</v>
      </c>
      <c r="AV81" s="5">
        <f t="shared" si="128"/>
        <v>75</v>
      </c>
      <c r="AW81" s="15"/>
      <c r="AX81" s="16"/>
      <c r="AY81" s="16"/>
      <c r="AZ81" s="16"/>
      <c r="BA81" s="5">
        <f t="shared" si="133"/>
        <v>0</v>
      </c>
      <c r="BB81" s="5" t="str">
        <f>IF(AW81="","",RANK(BA81,BA$7:BA$287))</f>
        <v/>
      </c>
      <c r="BC81" s="32">
        <f>IF(BB81="",0,BA$288+1-BB81)</f>
        <v>0</v>
      </c>
      <c r="BD81" s="3">
        <f t="shared" si="129"/>
        <v>639</v>
      </c>
      <c r="BE81" s="5">
        <f>IF(BD81=0,"",RANK(BD81,BD$7:BD$287))</f>
        <v>55</v>
      </c>
      <c r="BF81" s="15"/>
      <c r="BG81" s="16"/>
      <c r="BH81" s="16"/>
      <c r="BI81" s="16"/>
      <c r="BJ81" s="4">
        <f t="shared" si="130"/>
        <v>0</v>
      </c>
      <c r="BK81" s="5" t="str">
        <f>IF(BF81="","",RANK(BJ81,BJ$7:BJ$287))</f>
        <v/>
      </c>
      <c r="BL81" s="32">
        <f>IF(BK81="",0,BJ$288+1-BK81)</f>
        <v>0</v>
      </c>
      <c r="BM81" s="3">
        <f t="shared" si="131"/>
        <v>639</v>
      </c>
      <c r="BN81" s="5">
        <f>IF(BM81=0,"",RANK(BM81,BM$7:BM$287))</f>
        <v>55</v>
      </c>
      <c r="BO81" s="15"/>
      <c r="BP81" s="16"/>
      <c r="BQ81" s="16"/>
      <c r="BR81" s="16"/>
      <c r="BS81" s="5">
        <f t="shared" si="83"/>
        <v>0</v>
      </c>
      <c r="BT81" s="5" t="str">
        <f>IF(BO81="","",RANK(BS81,BS$8:BS$287))</f>
        <v/>
      </c>
      <c r="BU81" s="42">
        <f>IF(BT81="",0,BS$288+1-BT81)</f>
        <v>0</v>
      </c>
      <c r="BV81" s="3">
        <f t="shared" si="81"/>
        <v>639</v>
      </c>
      <c r="BW81" s="64">
        <f>IF(BV81=0,"",RANK(BV81,BV$8:BV$287))</f>
        <v>53</v>
      </c>
    </row>
    <row r="82" spans="2:75">
      <c r="B82" s="43" t="s">
        <v>386</v>
      </c>
      <c r="C82" s="48" t="s">
        <v>553</v>
      </c>
      <c r="D82" s="81" t="s">
        <v>80</v>
      </c>
      <c r="E82" s="58" t="s">
        <v>180</v>
      </c>
      <c r="F82" s="4">
        <v>17</v>
      </c>
      <c r="G82" s="4">
        <v>15</v>
      </c>
      <c r="H82" s="4">
        <v>13</v>
      </c>
      <c r="I82" s="4">
        <f t="shared" si="84"/>
        <v>45</v>
      </c>
      <c r="J82" s="4">
        <f t="shared" si="85"/>
        <v>24</v>
      </c>
      <c r="K82" s="4">
        <f t="shared" si="86"/>
        <v>194</v>
      </c>
      <c r="L82" s="64">
        <f t="shared" si="87"/>
        <v>24</v>
      </c>
      <c r="M82" s="15" t="s">
        <v>824</v>
      </c>
      <c r="N82" s="16">
        <v>11</v>
      </c>
      <c r="O82" s="16">
        <v>11</v>
      </c>
      <c r="P82" s="16">
        <v>10</v>
      </c>
      <c r="Q82" s="5">
        <f t="shared" si="110"/>
        <v>32</v>
      </c>
      <c r="R82" s="5">
        <f t="shared" si="111"/>
        <v>194</v>
      </c>
      <c r="S82" s="32">
        <f t="shared" si="112"/>
        <v>44</v>
      </c>
      <c r="T82" s="3">
        <f t="shared" si="113"/>
        <v>238</v>
      </c>
      <c r="U82" s="64">
        <f t="shared" si="114"/>
        <v>100</v>
      </c>
      <c r="V82" s="15" t="s">
        <v>1130</v>
      </c>
      <c r="W82" s="16">
        <v>14</v>
      </c>
      <c r="X82" s="16">
        <v>13</v>
      </c>
      <c r="Y82" s="16">
        <v>13</v>
      </c>
      <c r="Z82" s="5">
        <f t="shared" si="115"/>
        <v>40</v>
      </c>
      <c r="AA82" s="5">
        <f t="shared" si="116"/>
        <v>79</v>
      </c>
      <c r="AB82" s="32">
        <f t="shared" si="117"/>
        <v>137</v>
      </c>
      <c r="AC82" s="84">
        <f t="shared" si="118"/>
        <v>375</v>
      </c>
      <c r="AD82" s="64">
        <f t="shared" si="119"/>
        <v>87</v>
      </c>
      <c r="AE82" s="36" t="s">
        <v>1347</v>
      </c>
      <c r="AF82" s="37">
        <v>13</v>
      </c>
      <c r="AG82" s="37">
        <v>13</v>
      </c>
      <c r="AH82" s="37">
        <v>13</v>
      </c>
      <c r="AI82" s="4">
        <f t="shared" si="120"/>
        <v>39</v>
      </c>
      <c r="AJ82" s="5">
        <f t="shared" si="121"/>
        <v>85</v>
      </c>
      <c r="AK82" s="32">
        <f t="shared" si="122"/>
        <v>152</v>
      </c>
      <c r="AL82" s="3">
        <f t="shared" si="123"/>
        <v>527</v>
      </c>
      <c r="AM82" s="5">
        <f t="shared" si="124"/>
        <v>78</v>
      </c>
      <c r="AN82" s="15" t="s">
        <v>1652</v>
      </c>
      <c r="AO82" s="16">
        <v>12</v>
      </c>
      <c r="AP82" s="16">
        <v>14</v>
      </c>
      <c r="AQ82" s="16">
        <v>16</v>
      </c>
      <c r="AR82" s="5">
        <f t="shared" si="125"/>
        <v>42</v>
      </c>
      <c r="AS82" s="5">
        <f t="shared" si="132"/>
        <v>111</v>
      </c>
      <c r="AT82" s="32">
        <f t="shared" si="126"/>
        <v>109</v>
      </c>
      <c r="AU82" s="3">
        <f t="shared" si="127"/>
        <v>636</v>
      </c>
      <c r="AV82" s="5">
        <f t="shared" si="128"/>
        <v>76</v>
      </c>
      <c r="AW82" s="15"/>
      <c r="AX82" s="16"/>
      <c r="AY82" s="16"/>
      <c r="AZ82" s="16"/>
      <c r="BA82" s="5"/>
      <c r="BB82" s="5"/>
      <c r="BC82" s="32"/>
      <c r="BD82" s="3"/>
      <c r="BE82" s="5"/>
      <c r="BF82" s="15"/>
      <c r="BG82" s="16"/>
      <c r="BH82" s="16"/>
      <c r="BI82" s="16"/>
      <c r="BJ82" s="4"/>
      <c r="BK82" s="5"/>
      <c r="BL82" s="32"/>
      <c r="BM82" s="3"/>
      <c r="BN82" s="5"/>
      <c r="BO82" s="15"/>
      <c r="BP82" s="16"/>
      <c r="BQ82" s="16"/>
      <c r="BR82" s="16"/>
      <c r="BS82" s="5"/>
      <c r="BT82" s="5"/>
      <c r="BU82" s="42"/>
      <c r="BV82" s="3"/>
      <c r="BW82" s="64"/>
    </row>
    <row r="83" spans="2:75">
      <c r="B83" s="43" t="s">
        <v>417</v>
      </c>
      <c r="C83" s="48" t="s">
        <v>557</v>
      </c>
      <c r="D83" s="81" t="s">
        <v>34</v>
      </c>
      <c r="E83" s="58" t="s">
        <v>214</v>
      </c>
      <c r="F83" s="4">
        <v>14</v>
      </c>
      <c r="G83" s="4">
        <v>12</v>
      </c>
      <c r="H83" s="4">
        <v>15</v>
      </c>
      <c r="I83" s="4">
        <f t="shared" si="84"/>
        <v>41</v>
      </c>
      <c r="J83" s="4">
        <f t="shared" si="85"/>
        <v>57</v>
      </c>
      <c r="K83" s="4">
        <f t="shared" si="86"/>
        <v>161</v>
      </c>
      <c r="L83" s="64">
        <f t="shared" si="87"/>
        <v>57</v>
      </c>
      <c r="M83" s="15" t="s">
        <v>734</v>
      </c>
      <c r="N83" s="16">
        <v>13</v>
      </c>
      <c r="O83" s="16">
        <v>13</v>
      </c>
      <c r="P83" s="16">
        <v>9</v>
      </c>
      <c r="Q83" s="5">
        <f t="shared" si="110"/>
        <v>35</v>
      </c>
      <c r="R83" s="5">
        <f t="shared" si="111"/>
        <v>160</v>
      </c>
      <c r="S83" s="32">
        <f t="shared" si="112"/>
        <v>78</v>
      </c>
      <c r="T83" s="3">
        <f t="shared" si="113"/>
        <v>239</v>
      </c>
      <c r="U83" s="64">
        <f t="shared" si="114"/>
        <v>99</v>
      </c>
      <c r="V83" s="15" t="s">
        <v>1049</v>
      </c>
      <c r="W83" s="16">
        <v>12</v>
      </c>
      <c r="X83" s="16">
        <v>12</v>
      </c>
      <c r="Y83" s="16">
        <v>13</v>
      </c>
      <c r="Z83" s="5">
        <f t="shared" si="115"/>
        <v>37</v>
      </c>
      <c r="AA83" s="5">
        <f t="shared" si="116"/>
        <v>115</v>
      </c>
      <c r="AB83" s="32">
        <f t="shared" si="117"/>
        <v>101</v>
      </c>
      <c r="AC83" s="84">
        <f t="shared" si="118"/>
        <v>340</v>
      </c>
      <c r="AD83" s="64">
        <f t="shared" si="119"/>
        <v>107</v>
      </c>
      <c r="AE83" s="36" t="s">
        <v>1327</v>
      </c>
      <c r="AF83" s="37">
        <v>13</v>
      </c>
      <c r="AG83" s="37">
        <v>16</v>
      </c>
      <c r="AH83" s="37">
        <v>11</v>
      </c>
      <c r="AI83" s="4">
        <f t="shared" si="120"/>
        <v>40</v>
      </c>
      <c r="AJ83" s="5">
        <f t="shared" si="121"/>
        <v>66</v>
      </c>
      <c r="AK83" s="32">
        <f t="shared" si="122"/>
        <v>171</v>
      </c>
      <c r="AL83" s="3">
        <f t="shared" si="123"/>
        <v>511</v>
      </c>
      <c r="AM83" s="5">
        <f t="shared" si="124"/>
        <v>84</v>
      </c>
      <c r="AN83" s="15" t="s">
        <v>1566</v>
      </c>
      <c r="AO83" s="16">
        <v>12</v>
      </c>
      <c r="AP83" s="16">
        <v>16</v>
      </c>
      <c r="AQ83" s="16">
        <v>15</v>
      </c>
      <c r="AR83" s="5">
        <f t="shared" si="125"/>
        <v>43</v>
      </c>
      <c r="AS83" s="5">
        <f t="shared" si="132"/>
        <v>98</v>
      </c>
      <c r="AT83" s="32">
        <f t="shared" si="126"/>
        <v>122</v>
      </c>
      <c r="AU83" s="3">
        <f t="shared" si="127"/>
        <v>633</v>
      </c>
      <c r="AV83" s="5">
        <f t="shared" si="128"/>
        <v>78</v>
      </c>
      <c r="AW83" s="15"/>
      <c r="AX83" s="16"/>
      <c r="AY83" s="16"/>
      <c r="AZ83" s="16"/>
      <c r="BA83" s="5"/>
      <c r="BB83" s="5"/>
      <c r="BC83" s="32"/>
      <c r="BD83" s="3"/>
      <c r="BE83" s="5"/>
      <c r="BF83" s="15"/>
      <c r="BG83" s="16"/>
      <c r="BH83" s="16"/>
      <c r="BI83" s="16"/>
      <c r="BJ83" s="4"/>
      <c r="BK83" s="5"/>
      <c r="BL83" s="32"/>
      <c r="BM83" s="3"/>
      <c r="BN83" s="5"/>
      <c r="BO83" s="15"/>
      <c r="BP83" s="16"/>
      <c r="BQ83" s="16"/>
      <c r="BR83" s="16"/>
      <c r="BS83" s="5"/>
      <c r="BT83" s="5"/>
      <c r="BU83" s="42"/>
      <c r="BV83" s="3"/>
      <c r="BW83" s="64"/>
    </row>
    <row r="84" spans="2:75">
      <c r="B84" s="43" t="s">
        <v>400</v>
      </c>
      <c r="C84" s="48" t="s">
        <v>545</v>
      </c>
      <c r="D84" s="81" t="s">
        <v>577</v>
      </c>
      <c r="E84" s="58" t="s">
        <v>187</v>
      </c>
      <c r="F84" s="4">
        <v>15</v>
      </c>
      <c r="G84" s="4">
        <v>14</v>
      </c>
      <c r="H84" s="4">
        <v>14</v>
      </c>
      <c r="I84" s="4">
        <f t="shared" si="84"/>
        <v>43</v>
      </c>
      <c r="J84" s="4">
        <f t="shared" si="85"/>
        <v>35</v>
      </c>
      <c r="K84" s="4">
        <f t="shared" si="86"/>
        <v>183</v>
      </c>
      <c r="L84" s="64">
        <f t="shared" si="87"/>
        <v>35</v>
      </c>
      <c r="M84" s="15" t="s">
        <v>859</v>
      </c>
      <c r="N84" s="16">
        <v>18</v>
      </c>
      <c r="O84" s="16">
        <v>19</v>
      </c>
      <c r="P84" s="16">
        <v>16</v>
      </c>
      <c r="Q84" s="5">
        <f t="shared" si="110"/>
        <v>53</v>
      </c>
      <c r="R84" s="5">
        <f t="shared" si="111"/>
        <v>1</v>
      </c>
      <c r="S84" s="32">
        <f t="shared" si="112"/>
        <v>237</v>
      </c>
      <c r="T84" s="3">
        <f t="shared" si="113"/>
        <v>420</v>
      </c>
      <c r="U84" s="64">
        <f t="shared" si="114"/>
        <v>6</v>
      </c>
      <c r="V84" s="15"/>
      <c r="W84" s="16"/>
      <c r="X84" s="16"/>
      <c r="Y84" s="16"/>
      <c r="Z84" s="5">
        <f t="shared" si="115"/>
        <v>0</v>
      </c>
      <c r="AA84" s="5" t="str">
        <f t="shared" si="116"/>
        <v/>
      </c>
      <c r="AB84" s="32">
        <f t="shared" si="117"/>
        <v>0</v>
      </c>
      <c r="AC84" s="84">
        <f t="shared" si="118"/>
        <v>420</v>
      </c>
      <c r="AD84" s="64">
        <f t="shared" si="119"/>
        <v>59</v>
      </c>
      <c r="AE84" s="36" t="s">
        <v>1350</v>
      </c>
      <c r="AF84" s="37">
        <v>12</v>
      </c>
      <c r="AG84" s="37">
        <v>12</v>
      </c>
      <c r="AH84" s="37">
        <v>15</v>
      </c>
      <c r="AI84" s="4">
        <f t="shared" si="120"/>
        <v>39</v>
      </c>
      <c r="AJ84" s="5">
        <f t="shared" si="121"/>
        <v>85</v>
      </c>
      <c r="AK84" s="32">
        <f t="shared" si="122"/>
        <v>152</v>
      </c>
      <c r="AL84" s="3">
        <f t="shared" si="123"/>
        <v>572</v>
      </c>
      <c r="AM84" s="5">
        <f t="shared" si="124"/>
        <v>56</v>
      </c>
      <c r="AN84" s="15" t="s">
        <v>1681</v>
      </c>
      <c r="AO84" s="16">
        <v>10</v>
      </c>
      <c r="AP84" s="16">
        <v>13</v>
      </c>
      <c r="AQ84" s="16">
        <v>16</v>
      </c>
      <c r="AR84" s="5">
        <f t="shared" si="125"/>
        <v>39</v>
      </c>
      <c r="AS84" s="5">
        <f t="shared" si="132"/>
        <v>158</v>
      </c>
      <c r="AT84" s="32">
        <f t="shared" si="126"/>
        <v>62</v>
      </c>
      <c r="AU84" s="3">
        <f t="shared" si="127"/>
        <v>634</v>
      </c>
      <c r="AV84" s="5">
        <f t="shared" si="128"/>
        <v>77</v>
      </c>
      <c r="AW84" s="15"/>
      <c r="AX84" s="16"/>
      <c r="AY84" s="16"/>
      <c r="AZ84" s="16"/>
      <c r="BA84" s="5"/>
      <c r="BB84" s="5"/>
      <c r="BC84" s="32"/>
      <c r="BD84" s="3"/>
      <c r="BE84" s="5"/>
      <c r="BF84" s="15"/>
      <c r="BG84" s="16"/>
      <c r="BH84" s="16"/>
      <c r="BI84" s="16"/>
      <c r="BJ84" s="4"/>
      <c r="BK84" s="5"/>
      <c r="BL84" s="32"/>
      <c r="BM84" s="3"/>
      <c r="BN84" s="5"/>
      <c r="BO84" s="15"/>
      <c r="BP84" s="16"/>
      <c r="BQ84" s="16"/>
      <c r="BR84" s="16"/>
      <c r="BS84" s="5"/>
      <c r="BT84" s="5"/>
      <c r="BU84" s="42"/>
      <c r="BV84" s="3"/>
      <c r="BW84" s="64"/>
    </row>
    <row r="85" spans="2:75">
      <c r="B85" s="43" t="s">
        <v>964</v>
      </c>
      <c r="C85" s="48" t="s">
        <v>554</v>
      </c>
      <c r="D85" s="81" t="s">
        <v>962</v>
      </c>
      <c r="E85" s="58"/>
      <c r="F85" s="4"/>
      <c r="G85" s="4"/>
      <c r="H85" s="4"/>
      <c r="I85" s="4"/>
      <c r="J85" s="4"/>
      <c r="K85" s="4"/>
      <c r="L85" s="64"/>
      <c r="M85" s="15" t="s">
        <v>770</v>
      </c>
      <c r="N85" s="16">
        <v>15</v>
      </c>
      <c r="O85" s="16">
        <v>12</v>
      </c>
      <c r="P85" s="16">
        <v>14</v>
      </c>
      <c r="Q85" s="5">
        <f t="shared" si="110"/>
        <v>41</v>
      </c>
      <c r="R85" s="5">
        <f t="shared" si="111"/>
        <v>78</v>
      </c>
      <c r="S85" s="32">
        <f t="shared" si="112"/>
        <v>160</v>
      </c>
      <c r="T85" s="3">
        <f t="shared" si="113"/>
        <v>160</v>
      </c>
      <c r="U85" s="64">
        <f t="shared" si="114"/>
        <v>174</v>
      </c>
      <c r="V85" s="15" t="s">
        <v>1079</v>
      </c>
      <c r="W85" s="16">
        <v>19</v>
      </c>
      <c r="X85" s="16">
        <v>16</v>
      </c>
      <c r="Y85" s="16">
        <v>20</v>
      </c>
      <c r="Z85" s="5">
        <f t="shared" si="115"/>
        <v>55</v>
      </c>
      <c r="AA85" s="5">
        <f t="shared" si="116"/>
        <v>1</v>
      </c>
      <c r="AB85" s="32">
        <f t="shared" si="117"/>
        <v>215</v>
      </c>
      <c r="AC85" s="84">
        <f t="shared" si="118"/>
        <v>375</v>
      </c>
      <c r="AD85" s="64">
        <f t="shared" si="119"/>
        <v>87</v>
      </c>
      <c r="AE85" s="36" t="s">
        <v>1372</v>
      </c>
      <c r="AF85" s="37">
        <v>13</v>
      </c>
      <c r="AG85" s="37">
        <v>15</v>
      </c>
      <c r="AH85" s="37">
        <v>10</v>
      </c>
      <c r="AI85" s="4">
        <f t="shared" si="120"/>
        <v>38</v>
      </c>
      <c r="AJ85" s="5">
        <f t="shared" si="121"/>
        <v>103</v>
      </c>
      <c r="AK85" s="32">
        <f t="shared" si="122"/>
        <v>134</v>
      </c>
      <c r="AL85" s="3">
        <f t="shared" si="123"/>
        <v>509</v>
      </c>
      <c r="AM85" s="5">
        <f t="shared" si="124"/>
        <v>86</v>
      </c>
      <c r="AN85" s="15" t="s">
        <v>1596</v>
      </c>
      <c r="AO85" s="16">
        <v>13</v>
      </c>
      <c r="AP85" s="16">
        <v>14</v>
      </c>
      <c r="AQ85" s="16">
        <v>16</v>
      </c>
      <c r="AR85" s="5">
        <f t="shared" si="125"/>
        <v>43</v>
      </c>
      <c r="AS85" s="5">
        <f t="shared" si="132"/>
        <v>98</v>
      </c>
      <c r="AT85" s="32">
        <f t="shared" si="126"/>
        <v>122</v>
      </c>
      <c r="AU85" s="3">
        <f t="shared" si="127"/>
        <v>631</v>
      </c>
      <c r="AV85" s="5">
        <f t="shared" si="128"/>
        <v>79</v>
      </c>
      <c r="AW85" s="15"/>
      <c r="AX85" s="16"/>
      <c r="AY85" s="16"/>
      <c r="AZ85" s="16"/>
      <c r="BA85" s="5"/>
      <c r="BB85" s="5"/>
      <c r="BC85" s="32"/>
      <c r="BD85" s="3"/>
      <c r="BE85" s="5"/>
      <c r="BF85" s="15"/>
      <c r="BG85" s="16"/>
      <c r="BH85" s="16"/>
      <c r="BI85" s="16"/>
      <c r="BJ85" s="4"/>
      <c r="BK85" s="5"/>
      <c r="BL85" s="32"/>
      <c r="BM85" s="3"/>
      <c r="BN85" s="5"/>
      <c r="BO85" s="15"/>
      <c r="BP85" s="16"/>
      <c r="BQ85" s="16"/>
      <c r="BR85" s="16"/>
      <c r="BS85" s="5"/>
      <c r="BT85" s="5"/>
      <c r="BU85" s="42"/>
      <c r="BV85" s="3"/>
      <c r="BW85" s="64"/>
    </row>
    <row r="86" spans="2:75">
      <c r="B86" s="43" t="s">
        <v>412</v>
      </c>
      <c r="C86" s="48" t="s">
        <v>550</v>
      </c>
      <c r="D86" s="81" t="s">
        <v>124</v>
      </c>
      <c r="E86" s="58" t="s">
        <v>212</v>
      </c>
      <c r="F86" s="4">
        <v>15</v>
      </c>
      <c r="G86" s="4">
        <v>14</v>
      </c>
      <c r="H86" s="4">
        <v>12</v>
      </c>
      <c r="I86" s="4">
        <f t="shared" ref="I86:I97" si="134">SUM(F86:H86)</f>
        <v>41</v>
      </c>
      <c r="J86" s="4">
        <f t="shared" ref="J86:J97" si="135">IF(E86="","",RANK(I86,I$6:I$286))</f>
        <v>57</v>
      </c>
      <c r="K86" s="4">
        <f t="shared" ref="K86:K97" si="136">IF(J86="",0,I$288+1-J86)</f>
        <v>161</v>
      </c>
      <c r="L86" s="64">
        <f t="shared" ref="L86:L97" si="137">IF(E86="","",RANK(K86,K$6:K$286))</f>
        <v>57</v>
      </c>
      <c r="M86" s="15" t="s">
        <v>898</v>
      </c>
      <c r="N86" s="16">
        <v>12</v>
      </c>
      <c r="O86" s="16">
        <v>14</v>
      </c>
      <c r="P86" s="16">
        <v>12</v>
      </c>
      <c r="Q86" s="5">
        <f t="shared" si="110"/>
        <v>38</v>
      </c>
      <c r="R86" s="5">
        <f t="shared" si="111"/>
        <v>117</v>
      </c>
      <c r="S86" s="32">
        <f t="shared" si="112"/>
        <v>121</v>
      </c>
      <c r="T86" s="3">
        <f t="shared" si="113"/>
        <v>282</v>
      </c>
      <c r="U86" s="64">
        <f t="shared" si="114"/>
        <v>72</v>
      </c>
      <c r="V86" s="15" t="s">
        <v>1196</v>
      </c>
      <c r="W86" s="16">
        <v>11</v>
      </c>
      <c r="X86" s="16">
        <v>9</v>
      </c>
      <c r="Y86" s="16">
        <v>14</v>
      </c>
      <c r="Z86" s="5">
        <f t="shared" si="115"/>
        <v>34</v>
      </c>
      <c r="AA86" s="5">
        <f t="shared" si="116"/>
        <v>158</v>
      </c>
      <c r="AB86" s="32">
        <f t="shared" si="117"/>
        <v>58</v>
      </c>
      <c r="AC86" s="84">
        <f t="shared" si="118"/>
        <v>340</v>
      </c>
      <c r="AD86" s="64">
        <f t="shared" si="119"/>
        <v>107</v>
      </c>
      <c r="AE86" s="36" t="s">
        <v>1359</v>
      </c>
      <c r="AF86" s="37">
        <v>13</v>
      </c>
      <c r="AG86" s="37">
        <v>12</v>
      </c>
      <c r="AH86" s="37">
        <v>14</v>
      </c>
      <c r="AI86" s="4">
        <f t="shared" si="120"/>
        <v>39</v>
      </c>
      <c r="AJ86" s="5">
        <f t="shared" si="121"/>
        <v>85</v>
      </c>
      <c r="AK86" s="32">
        <f t="shared" si="122"/>
        <v>152</v>
      </c>
      <c r="AL86" s="3">
        <f t="shared" si="123"/>
        <v>492</v>
      </c>
      <c r="AM86" s="5">
        <f t="shared" si="124"/>
        <v>91</v>
      </c>
      <c r="AN86" s="15" t="s">
        <v>1719</v>
      </c>
      <c r="AO86" s="16">
        <v>14</v>
      </c>
      <c r="AP86" s="16">
        <v>16</v>
      </c>
      <c r="AQ86" s="16">
        <v>14</v>
      </c>
      <c r="AR86" s="5">
        <f t="shared" si="125"/>
        <v>44</v>
      </c>
      <c r="AS86" s="5">
        <f t="shared" si="132"/>
        <v>81</v>
      </c>
      <c r="AT86" s="32">
        <f t="shared" si="126"/>
        <v>139</v>
      </c>
      <c r="AU86" s="3">
        <f t="shared" si="127"/>
        <v>631</v>
      </c>
      <c r="AV86" s="5">
        <f t="shared" si="128"/>
        <v>79</v>
      </c>
      <c r="AW86" s="15"/>
      <c r="AX86" s="16"/>
      <c r="AY86" s="16"/>
      <c r="AZ86" s="16"/>
      <c r="BA86" s="5"/>
      <c r="BB86" s="5"/>
      <c r="BC86" s="32"/>
      <c r="BD86" s="3"/>
      <c r="BE86" s="5"/>
      <c r="BF86" s="15"/>
      <c r="BG86" s="16"/>
      <c r="BH86" s="16"/>
      <c r="BI86" s="16"/>
      <c r="BJ86" s="4"/>
      <c r="BK86" s="5"/>
      <c r="BL86" s="32"/>
      <c r="BM86" s="3"/>
      <c r="BN86" s="5"/>
      <c r="BO86" s="15"/>
      <c r="BP86" s="16"/>
      <c r="BQ86" s="16"/>
      <c r="BR86" s="16"/>
      <c r="BS86" s="5"/>
      <c r="BT86" s="5"/>
      <c r="BU86" s="42"/>
      <c r="BV86" s="3"/>
      <c r="BW86" s="64"/>
    </row>
    <row r="87" spans="2:75">
      <c r="B87" s="43" t="s">
        <v>472</v>
      </c>
      <c r="C87" s="48" t="s">
        <v>564</v>
      </c>
      <c r="D87" s="81" t="s">
        <v>133</v>
      </c>
      <c r="E87" s="58" t="s">
        <v>287</v>
      </c>
      <c r="F87" s="4">
        <v>13</v>
      </c>
      <c r="G87" s="4">
        <v>10</v>
      </c>
      <c r="H87" s="4">
        <v>12</v>
      </c>
      <c r="I87" s="4">
        <f t="shared" si="134"/>
        <v>35</v>
      </c>
      <c r="J87" s="4">
        <f t="shared" si="135"/>
        <v>128</v>
      </c>
      <c r="K87" s="4">
        <f t="shared" si="136"/>
        <v>90</v>
      </c>
      <c r="L87" s="64">
        <f t="shared" si="137"/>
        <v>128</v>
      </c>
      <c r="M87" s="69" t="s">
        <v>914</v>
      </c>
      <c r="N87" s="16">
        <v>17</v>
      </c>
      <c r="O87" s="16">
        <v>13</v>
      </c>
      <c r="P87" s="16">
        <v>18</v>
      </c>
      <c r="Q87" s="5">
        <f t="shared" si="110"/>
        <v>48</v>
      </c>
      <c r="R87" s="5">
        <f t="shared" si="111"/>
        <v>19</v>
      </c>
      <c r="S87" s="32">
        <f t="shared" si="112"/>
        <v>219</v>
      </c>
      <c r="T87" s="3">
        <f t="shared" si="113"/>
        <v>309</v>
      </c>
      <c r="U87" s="64">
        <f t="shared" si="114"/>
        <v>59</v>
      </c>
      <c r="V87" s="15" t="s">
        <v>1213</v>
      </c>
      <c r="W87" s="16">
        <v>7</v>
      </c>
      <c r="X87" s="16">
        <v>8</v>
      </c>
      <c r="Y87" s="16">
        <v>12</v>
      </c>
      <c r="Z87" s="5">
        <f t="shared" si="115"/>
        <v>27</v>
      </c>
      <c r="AA87" s="5">
        <f t="shared" si="116"/>
        <v>206</v>
      </c>
      <c r="AB87" s="32">
        <f t="shared" si="117"/>
        <v>10</v>
      </c>
      <c r="AC87" s="84">
        <f t="shared" si="118"/>
        <v>319</v>
      </c>
      <c r="AD87" s="64">
        <f t="shared" si="119"/>
        <v>122</v>
      </c>
      <c r="AE87" s="36" t="s">
        <v>1313</v>
      </c>
      <c r="AF87" s="37">
        <v>13</v>
      </c>
      <c r="AG87" s="37">
        <v>16</v>
      </c>
      <c r="AH87" s="37">
        <v>13</v>
      </c>
      <c r="AI87" s="4">
        <f t="shared" si="120"/>
        <v>42</v>
      </c>
      <c r="AJ87" s="5">
        <f t="shared" si="121"/>
        <v>47</v>
      </c>
      <c r="AK87" s="32">
        <f t="shared" si="122"/>
        <v>190</v>
      </c>
      <c r="AL87" s="3">
        <f t="shared" si="123"/>
        <v>509</v>
      </c>
      <c r="AM87" s="5">
        <f t="shared" si="124"/>
        <v>86</v>
      </c>
      <c r="AN87" s="15" t="s">
        <v>1737</v>
      </c>
      <c r="AO87" s="16">
        <v>13</v>
      </c>
      <c r="AP87" s="16">
        <v>12</v>
      </c>
      <c r="AQ87" s="16">
        <v>18</v>
      </c>
      <c r="AR87" s="5">
        <f t="shared" si="125"/>
        <v>43</v>
      </c>
      <c r="AS87" s="5">
        <f t="shared" si="132"/>
        <v>98</v>
      </c>
      <c r="AT87" s="32">
        <f t="shared" si="126"/>
        <v>122</v>
      </c>
      <c r="AU87" s="3">
        <f t="shared" si="127"/>
        <v>631</v>
      </c>
      <c r="AV87" s="5">
        <f t="shared" si="128"/>
        <v>79</v>
      </c>
      <c r="AW87" s="15"/>
      <c r="AX87" s="16"/>
      <c r="AY87" s="16"/>
      <c r="AZ87" s="16"/>
      <c r="BA87" s="5">
        <f t="shared" si="133"/>
        <v>0</v>
      </c>
      <c r="BB87" s="5" t="str">
        <f>IF(AW87="","",RANK(BA87,BA$7:BA$287))</f>
        <v/>
      </c>
      <c r="BC87" s="32">
        <f>IF(BB87="",0,BA$288+1-BB87)</f>
        <v>0</v>
      </c>
      <c r="BD87" s="3">
        <f t="shared" si="129"/>
        <v>631</v>
      </c>
      <c r="BE87" s="5">
        <f>IF(BD87=0,"",RANK(BD87,BD$7:BD$287))</f>
        <v>56</v>
      </c>
      <c r="BF87" s="15"/>
      <c r="BG87" s="16"/>
      <c r="BH87" s="16"/>
      <c r="BI87" s="16"/>
      <c r="BJ87" s="4">
        <f t="shared" si="130"/>
        <v>0</v>
      </c>
      <c r="BK87" s="5" t="str">
        <f>IF(BF87="","",RANK(BJ87,BJ$7:BJ$287))</f>
        <v/>
      </c>
      <c r="BL87" s="32">
        <f>IF(BK87="",0,BJ$288+1-BK87)</f>
        <v>0</v>
      </c>
      <c r="BM87" s="3">
        <f t="shared" si="131"/>
        <v>631</v>
      </c>
      <c r="BN87" s="5">
        <f>IF(BM87=0,"",RANK(BM87,BM$7:BM$287))</f>
        <v>56</v>
      </c>
      <c r="BO87" s="15"/>
      <c r="BP87" s="16"/>
      <c r="BQ87" s="16"/>
      <c r="BR87" s="16"/>
      <c r="BS87" s="5">
        <f t="shared" si="83"/>
        <v>0</v>
      </c>
      <c r="BT87" s="5" t="str">
        <f>IF(BO87="","",RANK(BS87,BS$8:BS$287))</f>
        <v/>
      </c>
      <c r="BU87" s="42">
        <f>IF(BT87="",0,BS$288+1-BT87)</f>
        <v>0</v>
      </c>
      <c r="BV87" s="3">
        <f t="shared" si="81"/>
        <v>631</v>
      </c>
      <c r="BW87" s="64">
        <f>IF(BV87=0,"",RANK(BV87,BV$8:BV$287))</f>
        <v>54</v>
      </c>
    </row>
    <row r="88" spans="2:75">
      <c r="B88" s="43" t="s">
        <v>443</v>
      </c>
      <c r="C88" s="48" t="s">
        <v>557</v>
      </c>
      <c r="D88" s="81" t="s">
        <v>600</v>
      </c>
      <c r="E88" s="58" t="s">
        <v>238</v>
      </c>
      <c r="F88" s="4">
        <v>11</v>
      </c>
      <c r="G88" s="4">
        <v>11</v>
      </c>
      <c r="H88" s="4">
        <v>16</v>
      </c>
      <c r="I88" s="4">
        <f t="shared" si="134"/>
        <v>38</v>
      </c>
      <c r="J88" s="4">
        <f t="shared" si="135"/>
        <v>81</v>
      </c>
      <c r="K88" s="4">
        <f t="shared" si="136"/>
        <v>137</v>
      </c>
      <c r="L88" s="64">
        <f t="shared" si="137"/>
        <v>81</v>
      </c>
      <c r="M88" s="15" t="s">
        <v>735</v>
      </c>
      <c r="N88" s="16">
        <v>15</v>
      </c>
      <c r="O88" s="16">
        <v>14</v>
      </c>
      <c r="P88" s="16">
        <v>12</v>
      </c>
      <c r="Q88" s="5">
        <f t="shared" si="110"/>
        <v>41</v>
      </c>
      <c r="R88" s="5">
        <f t="shared" si="111"/>
        <v>78</v>
      </c>
      <c r="S88" s="32">
        <f t="shared" si="112"/>
        <v>160</v>
      </c>
      <c r="T88" s="3">
        <f t="shared" si="113"/>
        <v>297</v>
      </c>
      <c r="U88" s="64">
        <f t="shared" si="114"/>
        <v>70</v>
      </c>
      <c r="V88" s="15" t="s">
        <v>1050</v>
      </c>
      <c r="W88" s="16">
        <v>17</v>
      </c>
      <c r="X88" s="16">
        <v>7</v>
      </c>
      <c r="Y88" s="16">
        <v>13</v>
      </c>
      <c r="Z88" s="5">
        <f t="shared" si="115"/>
        <v>37</v>
      </c>
      <c r="AA88" s="5">
        <f t="shared" si="116"/>
        <v>115</v>
      </c>
      <c r="AB88" s="32">
        <f t="shared" si="117"/>
        <v>101</v>
      </c>
      <c r="AC88" s="84">
        <f t="shared" si="118"/>
        <v>398</v>
      </c>
      <c r="AD88" s="64">
        <f t="shared" si="119"/>
        <v>76</v>
      </c>
      <c r="AE88" s="36" t="s">
        <v>1421</v>
      </c>
      <c r="AF88" s="37">
        <v>11</v>
      </c>
      <c r="AG88" s="37">
        <v>13</v>
      </c>
      <c r="AH88" s="37">
        <v>11</v>
      </c>
      <c r="AI88" s="4">
        <f t="shared" si="120"/>
        <v>35</v>
      </c>
      <c r="AJ88" s="5">
        <f t="shared" si="121"/>
        <v>156</v>
      </c>
      <c r="AK88" s="32">
        <f t="shared" si="122"/>
        <v>81</v>
      </c>
      <c r="AL88" s="3">
        <f t="shared" si="123"/>
        <v>479</v>
      </c>
      <c r="AM88" s="5">
        <f t="shared" si="124"/>
        <v>94</v>
      </c>
      <c r="AN88" s="15" t="s">
        <v>1567</v>
      </c>
      <c r="AO88" s="16">
        <v>14</v>
      </c>
      <c r="AP88" s="16">
        <v>15</v>
      </c>
      <c r="AQ88" s="16">
        <v>16</v>
      </c>
      <c r="AR88" s="5">
        <f t="shared" si="125"/>
        <v>45</v>
      </c>
      <c r="AS88" s="5">
        <f t="shared" si="132"/>
        <v>69</v>
      </c>
      <c r="AT88" s="32">
        <f t="shared" si="126"/>
        <v>151</v>
      </c>
      <c r="AU88" s="3">
        <f t="shared" si="127"/>
        <v>630</v>
      </c>
      <c r="AV88" s="5">
        <f t="shared" si="128"/>
        <v>82</v>
      </c>
      <c r="AW88" s="15"/>
      <c r="AX88" s="16"/>
      <c r="AY88" s="16"/>
      <c r="AZ88" s="16"/>
      <c r="BA88" s="5">
        <f t="shared" si="133"/>
        <v>0</v>
      </c>
      <c r="BB88" s="5" t="str">
        <f>IF(AW88="","",RANK(BA88,BA$7:BA$287))</f>
        <v/>
      </c>
      <c r="BC88" s="32">
        <f>IF(BB88="",0,BA$288+1-BB88)</f>
        <v>0</v>
      </c>
      <c r="BD88" s="3">
        <f t="shared" si="129"/>
        <v>630</v>
      </c>
      <c r="BE88" s="5">
        <f>IF(BD88=0,"",RANK(BD88,BD$7:BD$287))</f>
        <v>57</v>
      </c>
      <c r="BF88" s="15"/>
      <c r="BG88" s="16"/>
      <c r="BH88" s="16"/>
      <c r="BI88" s="16"/>
      <c r="BJ88" s="4">
        <f t="shared" si="130"/>
        <v>0</v>
      </c>
      <c r="BK88" s="5" t="str">
        <f>IF(BF88="","",RANK(BJ88,BJ$7:BJ$287))</f>
        <v/>
      </c>
      <c r="BL88" s="32">
        <f>IF(BK88="",0,BJ$288+1-BK88)</f>
        <v>0</v>
      </c>
      <c r="BM88" s="3">
        <f t="shared" si="131"/>
        <v>630</v>
      </c>
      <c r="BN88" s="5">
        <f>IF(BM88=0,"",RANK(BM88,BM$7:BM$287))</f>
        <v>57</v>
      </c>
      <c r="BO88" s="15"/>
      <c r="BP88" s="16"/>
      <c r="BQ88" s="16"/>
      <c r="BR88" s="16"/>
      <c r="BS88" s="5">
        <f t="shared" si="83"/>
        <v>0</v>
      </c>
      <c r="BT88" s="5" t="str">
        <f>IF(BO88="","",RANK(BS88,BS$8:BS$287))</f>
        <v/>
      </c>
      <c r="BU88" s="42">
        <f>IF(BT88="",0,BS$288+1-BT88)</f>
        <v>0</v>
      </c>
      <c r="BV88" s="3">
        <f t="shared" si="81"/>
        <v>630</v>
      </c>
      <c r="BW88" s="64">
        <f>IF(BV88=0,"",RANK(BV88,BV$8:BV$287))</f>
        <v>55</v>
      </c>
    </row>
    <row r="89" spans="2:75">
      <c r="B89" s="43" t="s">
        <v>473</v>
      </c>
      <c r="C89" s="48" t="s">
        <v>564</v>
      </c>
      <c r="D89" s="81" t="s">
        <v>132</v>
      </c>
      <c r="E89" s="58" t="s">
        <v>290</v>
      </c>
      <c r="F89" s="4">
        <v>14</v>
      </c>
      <c r="G89" s="4">
        <v>9</v>
      </c>
      <c r="H89" s="4">
        <v>12</v>
      </c>
      <c r="I89" s="4">
        <f t="shared" si="134"/>
        <v>35</v>
      </c>
      <c r="J89" s="4">
        <f t="shared" si="135"/>
        <v>128</v>
      </c>
      <c r="K89" s="4">
        <f t="shared" si="136"/>
        <v>90</v>
      </c>
      <c r="L89" s="64">
        <f t="shared" si="137"/>
        <v>128</v>
      </c>
      <c r="M89" s="15" t="s">
        <v>913</v>
      </c>
      <c r="N89" s="16">
        <v>14</v>
      </c>
      <c r="O89" s="16">
        <v>12</v>
      </c>
      <c r="P89" s="16">
        <v>10</v>
      </c>
      <c r="Q89" s="5">
        <f t="shared" si="110"/>
        <v>36</v>
      </c>
      <c r="R89" s="5">
        <f t="shared" si="111"/>
        <v>148</v>
      </c>
      <c r="S89" s="32">
        <f t="shared" si="112"/>
        <v>90</v>
      </c>
      <c r="T89" s="3">
        <f t="shared" si="113"/>
        <v>180</v>
      </c>
      <c r="U89" s="64">
        <f t="shared" si="114"/>
        <v>155</v>
      </c>
      <c r="V89" s="15" t="s">
        <v>1212</v>
      </c>
      <c r="W89" s="16">
        <v>13</v>
      </c>
      <c r="X89" s="16">
        <v>13</v>
      </c>
      <c r="Y89" s="16">
        <v>14</v>
      </c>
      <c r="Z89" s="5">
        <f t="shared" si="115"/>
        <v>40</v>
      </c>
      <c r="AA89" s="5">
        <f t="shared" si="116"/>
        <v>79</v>
      </c>
      <c r="AB89" s="32">
        <f t="shared" si="117"/>
        <v>137</v>
      </c>
      <c r="AC89" s="84">
        <f t="shared" si="118"/>
        <v>317</v>
      </c>
      <c r="AD89" s="64">
        <f t="shared" si="119"/>
        <v>124</v>
      </c>
      <c r="AE89" s="36" t="s">
        <v>1403</v>
      </c>
      <c r="AF89" s="37">
        <v>10</v>
      </c>
      <c r="AG89" s="37">
        <v>14</v>
      </c>
      <c r="AH89" s="37">
        <v>12</v>
      </c>
      <c r="AI89" s="4">
        <f t="shared" si="120"/>
        <v>36</v>
      </c>
      <c r="AJ89" s="5">
        <f t="shared" si="121"/>
        <v>134</v>
      </c>
      <c r="AK89" s="32">
        <f t="shared" si="122"/>
        <v>103</v>
      </c>
      <c r="AL89" s="3">
        <f t="shared" si="123"/>
        <v>420</v>
      </c>
      <c r="AM89" s="5">
        <f t="shared" si="124"/>
        <v>124</v>
      </c>
      <c r="AN89" s="15" t="s">
        <v>1736</v>
      </c>
      <c r="AO89" s="16">
        <v>17</v>
      </c>
      <c r="AP89" s="16">
        <v>17</v>
      </c>
      <c r="AQ89" s="16">
        <v>16</v>
      </c>
      <c r="AR89" s="5">
        <f t="shared" si="125"/>
        <v>50</v>
      </c>
      <c r="AS89" s="5">
        <f t="shared" si="132"/>
        <v>16</v>
      </c>
      <c r="AT89" s="32">
        <f t="shared" si="126"/>
        <v>204</v>
      </c>
      <c r="AU89" s="3">
        <f t="shared" si="127"/>
        <v>624</v>
      </c>
      <c r="AV89" s="5">
        <f t="shared" si="128"/>
        <v>83</v>
      </c>
      <c r="AW89" s="15"/>
      <c r="AX89" s="16"/>
      <c r="AY89" s="16"/>
      <c r="AZ89" s="16"/>
      <c r="BA89" s="5">
        <f t="shared" si="133"/>
        <v>0</v>
      </c>
      <c r="BB89" s="5" t="str">
        <f>IF(AW89="","",RANK(BA89,BA$7:BA$287))</f>
        <v/>
      </c>
      <c r="BC89" s="32">
        <f>IF(BB89="",0,BA$288+1-BB89)</f>
        <v>0</v>
      </c>
      <c r="BD89" s="3">
        <f t="shared" si="129"/>
        <v>624</v>
      </c>
      <c r="BE89" s="5">
        <f>IF(BD89=0,"",RANK(BD89,BD$7:BD$287))</f>
        <v>58</v>
      </c>
      <c r="BF89" s="15"/>
      <c r="BG89" s="16"/>
      <c r="BH89" s="16"/>
      <c r="BI89" s="16"/>
      <c r="BJ89" s="4">
        <f t="shared" si="130"/>
        <v>0</v>
      </c>
      <c r="BK89" s="5" t="str">
        <f>IF(BF89="","",RANK(BJ89,BJ$7:BJ$287))</f>
        <v/>
      </c>
      <c r="BL89" s="32">
        <f>IF(BK89="",0,BJ$288+1-BK89)</f>
        <v>0</v>
      </c>
      <c r="BM89" s="3">
        <f t="shared" si="131"/>
        <v>624</v>
      </c>
      <c r="BN89" s="5">
        <f>IF(BM89=0,"",RANK(BM89,BM$7:BM$287))</f>
        <v>58</v>
      </c>
      <c r="BO89" s="15"/>
      <c r="BP89" s="16"/>
      <c r="BQ89" s="16"/>
      <c r="BR89" s="16"/>
      <c r="BS89" s="5">
        <f t="shared" si="83"/>
        <v>0</v>
      </c>
      <c r="BT89" s="5" t="str">
        <f>IF(BO89="","",RANK(BS89,BS$8:BS$287))</f>
        <v/>
      </c>
      <c r="BU89" s="42">
        <f>IF(BT89="",0,BS$288+1-BT89)</f>
        <v>0</v>
      </c>
      <c r="BV89" s="3">
        <f t="shared" si="81"/>
        <v>624</v>
      </c>
      <c r="BW89" s="64">
        <f>IF(BV89=0,"",RANK(BV89,BV$8:BV$287))</f>
        <v>56</v>
      </c>
    </row>
    <row r="90" spans="2:75">
      <c r="B90" s="43" t="s">
        <v>376</v>
      </c>
      <c r="C90" s="48" t="s">
        <v>548</v>
      </c>
      <c r="D90" s="81" t="s">
        <v>33</v>
      </c>
      <c r="E90" s="58" t="s">
        <v>165</v>
      </c>
      <c r="F90" s="4">
        <v>19</v>
      </c>
      <c r="G90" s="4">
        <v>12</v>
      </c>
      <c r="H90" s="4">
        <v>17</v>
      </c>
      <c r="I90" s="4">
        <f t="shared" si="134"/>
        <v>48</v>
      </c>
      <c r="J90" s="4">
        <f t="shared" si="135"/>
        <v>10</v>
      </c>
      <c r="K90" s="4">
        <f t="shared" si="136"/>
        <v>208</v>
      </c>
      <c r="L90" s="64">
        <f t="shared" si="137"/>
        <v>10</v>
      </c>
      <c r="M90" s="15" t="s">
        <v>729</v>
      </c>
      <c r="N90" s="16">
        <v>16</v>
      </c>
      <c r="O90" s="16">
        <v>12</v>
      </c>
      <c r="P90" s="16">
        <v>10</v>
      </c>
      <c r="Q90" s="5">
        <f t="shared" si="110"/>
        <v>38</v>
      </c>
      <c r="R90" s="5">
        <f t="shared" si="111"/>
        <v>117</v>
      </c>
      <c r="S90" s="32">
        <f t="shared" si="112"/>
        <v>121</v>
      </c>
      <c r="T90" s="3">
        <f t="shared" si="113"/>
        <v>329</v>
      </c>
      <c r="U90" s="64">
        <f t="shared" si="114"/>
        <v>46</v>
      </c>
      <c r="V90" s="15" t="s">
        <v>1044</v>
      </c>
      <c r="W90" s="16">
        <v>15</v>
      </c>
      <c r="X90" s="16">
        <v>13</v>
      </c>
      <c r="Y90" s="16">
        <v>13</v>
      </c>
      <c r="Z90" s="5">
        <f t="shared" si="115"/>
        <v>41</v>
      </c>
      <c r="AA90" s="5">
        <f t="shared" si="116"/>
        <v>66</v>
      </c>
      <c r="AB90" s="32">
        <f t="shared" si="117"/>
        <v>150</v>
      </c>
      <c r="AC90" s="84">
        <f t="shared" si="118"/>
        <v>479</v>
      </c>
      <c r="AD90" s="64">
        <f t="shared" si="119"/>
        <v>42</v>
      </c>
      <c r="AE90" s="36" t="s">
        <v>1415</v>
      </c>
      <c r="AF90" s="37">
        <v>12</v>
      </c>
      <c r="AG90" s="37">
        <v>14</v>
      </c>
      <c r="AH90" s="37">
        <v>9</v>
      </c>
      <c r="AI90" s="4">
        <f t="shared" si="120"/>
        <v>35</v>
      </c>
      <c r="AJ90" s="5">
        <f t="shared" si="121"/>
        <v>156</v>
      </c>
      <c r="AK90" s="32">
        <f t="shared" si="122"/>
        <v>81</v>
      </c>
      <c r="AL90" s="3">
        <f t="shared" si="123"/>
        <v>560</v>
      </c>
      <c r="AM90" s="5">
        <f t="shared" si="124"/>
        <v>59</v>
      </c>
      <c r="AN90" s="15" t="s">
        <v>1561</v>
      </c>
      <c r="AO90" s="16">
        <v>14</v>
      </c>
      <c r="AP90" s="16">
        <v>10</v>
      </c>
      <c r="AQ90" s="16">
        <v>15</v>
      </c>
      <c r="AR90" s="5">
        <f t="shared" si="125"/>
        <v>39</v>
      </c>
      <c r="AS90" s="5">
        <f t="shared" si="132"/>
        <v>158</v>
      </c>
      <c r="AT90" s="32">
        <f t="shared" si="126"/>
        <v>62</v>
      </c>
      <c r="AU90" s="3">
        <f t="shared" si="127"/>
        <v>622</v>
      </c>
      <c r="AV90" s="5">
        <f t="shared" si="128"/>
        <v>84</v>
      </c>
      <c r="AW90" s="15"/>
      <c r="AX90" s="16"/>
      <c r="AY90" s="16"/>
      <c r="AZ90" s="16"/>
      <c r="BA90" s="5"/>
      <c r="BB90" s="5"/>
      <c r="BC90" s="32"/>
      <c r="BD90" s="3"/>
      <c r="BE90" s="5"/>
      <c r="BF90" s="15"/>
      <c r="BG90" s="16"/>
      <c r="BH90" s="16"/>
      <c r="BI90" s="16"/>
      <c r="BJ90" s="4"/>
      <c r="BK90" s="5"/>
      <c r="BL90" s="32"/>
      <c r="BM90" s="3"/>
      <c r="BN90" s="5"/>
      <c r="BO90" s="15"/>
      <c r="BP90" s="16"/>
      <c r="BQ90" s="16"/>
      <c r="BR90" s="16"/>
      <c r="BS90" s="5"/>
      <c r="BT90" s="5"/>
      <c r="BU90" s="42"/>
      <c r="BV90" s="3"/>
      <c r="BW90" s="64"/>
    </row>
    <row r="91" spans="2:75">
      <c r="B91" s="43" t="s">
        <v>456</v>
      </c>
      <c r="C91" s="48" t="s">
        <v>542</v>
      </c>
      <c r="D91" s="81" t="s">
        <v>607</v>
      </c>
      <c r="E91" s="58" t="s">
        <v>254</v>
      </c>
      <c r="F91" s="4">
        <v>15</v>
      </c>
      <c r="G91" s="4">
        <v>10</v>
      </c>
      <c r="H91" s="4">
        <v>12</v>
      </c>
      <c r="I91" s="4">
        <f t="shared" si="134"/>
        <v>37</v>
      </c>
      <c r="J91" s="4">
        <f t="shared" si="135"/>
        <v>96</v>
      </c>
      <c r="K91" s="4">
        <f t="shared" si="136"/>
        <v>122</v>
      </c>
      <c r="L91" s="64">
        <f t="shared" si="137"/>
        <v>96</v>
      </c>
      <c r="M91" s="15" t="s">
        <v>799</v>
      </c>
      <c r="N91" s="16">
        <v>19</v>
      </c>
      <c r="O91" s="16">
        <v>13</v>
      </c>
      <c r="P91" s="16">
        <v>16</v>
      </c>
      <c r="Q91" s="5">
        <f t="shared" si="110"/>
        <v>48</v>
      </c>
      <c r="R91" s="5">
        <f t="shared" si="111"/>
        <v>19</v>
      </c>
      <c r="S91" s="32">
        <f t="shared" si="112"/>
        <v>219</v>
      </c>
      <c r="T91" s="3">
        <f t="shared" si="113"/>
        <v>341</v>
      </c>
      <c r="U91" s="64">
        <f t="shared" si="114"/>
        <v>39</v>
      </c>
      <c r="V91" s="15"/>
      <c r="W91" s="16"/>
      <c r="X91" s="16"/>
      <c r="Y91" s="16"/>
      <c r="Z91" s="5">
        <f t="shared" si="115"/>
        <v>0</v>
      </c>
      <c r="AA91" s="5" t="str">
        <f t="shared" si="116"/>
        <v/>
      </c>
      <c r="AB91" s="32">
        <f t="shared" si="117"/>
        <v>0</v>
      </c>
      <c r="AC91" s="84">
        <f t="shared" si="118"/>
        <v>341</v>
      </c>
      <c r="AD91" s="64">
        <f t="shared" si="119"/>
        <v>105</v>
      </c>
      <c r="AE91" s="36" t="s">
        <v>1428</v>
      </c>
      <c r="AF91" s="37">
        <v>11</v>
      </c>
      <c r="AG91" s="37">
        <v>15</v>
      </c>
      <c r="AH91" s="37">
        <v>9</v>
      </c>
      <c r="AI91" s="4">
        <f t="shared" si="120"/>
        <v>35</v>
      </c>
      <c r="AJ91" s="5">
        <f t="shared" si="121"/>
        <v>156</v>
      </c>
      <c r="AK91" s="32">
        <f t="shared" si="122"/>
        <v>81</v>
      </c>
      <c r="AL91" s="3">
        <f t="shared" si="123"/>
        <v>422</v>
      </c>
      <c r="AM91" s="5">
        <f t="shared" si="124"/>
        <v>121</v>
      </c>
      <c r="AN91" s="15" t="s">
        <v>1628</v>
      </c>
      <c r="AO91" s="16">
        <v>13</v>
      </c>
      <c r="AP91" s="16">
        <v>16</v>
      </c>
      <c r="AQ91" s="16">
        <v>20</v>
      </c>
      <c r="AR91" s="5">
        <f t="shared" si="125"/>
        <v>49</v>
      </c>
      <c r="AS91" s="5">
        <f t="shared" si="132"/>
        <v>22</v>
      </c>
      <c r="AT91" s="32">
        <f t="shared" si="126"/>
        <v>198</v>
      </c>
      <c r="AU91" s="3">
        <f t="shared" si="127"/>
        <v>620</v>
      </c>
      <c r="AV91" s="5">
        <f t="shared" si="128"/>
        <v>85</v>
      </c>
      <c r="AW91" s="15"/>
      <c r="AX91" s="16"/>
      <c r="AY91" s="16"/>
      <c r="AZ91" s="16"/>
      <c r="BA91" s="5">
        <f t="shared" si="133"/>
        <v>0</v>
      </c>
      <c r="BB91" s="5" t="str">
        <f>IF(AW91="","",RANK(BA91,BA$7:BA$287))</f>
        <v/>
      </c>
      <c r="BC91" s="32">
        <f>IF(BB91="",0,BA$288+1-BB91)</f>
        <v>0</v>
      </c>
      <c r="BD91" s="3">
        <f t="shared" si="129"/>
        <v>620</v>
      </c>
      <c r="BE91" s="5">
        <f>IF(BD91=0,"",RANK(BD91,BD$7:BD$287))</f>
        <v>59</v>
      </c>
      <c r="BF91" s="15"/>
      <c r="BG91" s="16"/>
      <c r="BH91" s="16"/>
      <c r="BI91" s="16"/>
      <c r="BJ91" s="4">
        <f t="shared" si="130"/>
        <v>0</v>
      </c>
      <c r="BK91" s="5" t="str">
        <f>IF(BF91="","",RANK(BJ91,BJ$7:BJ$287))</f>
        <v/>
      </c>
      <c r="BL91" s="32">
        <f>IF(BK91="",0,BJ$288+1-BK91)</f>
        <v>0</v>
      </c>
      <c r="BM91" s="3">
        <f t="shared" si="131"/>
        <v>620</v>
      </c>
      <c r="BN91" s="5">
        <f>IF(BM91=0,"",RANK(BM91,BM$7:BM$287))</f>
        <v>59</v>
      </c>
      <c r="BO91" s="15"/>
      <c r="BP91" s="16"/>
      <c r="BQ91" s="16"/>
      <c r="BR91" s="16"/>
      <c r="BS91" s="5">
        <f t="shared" si="83"/>
        <v>0</v>
      </c>
      <c r="BT91" s="5" t="str">
        <f>IF(BO91="","",RANK(BS91,BS$8:BS$287))</f>
        <v/>
      </c>
      <c r="BU91" s="42">
        <f>IF(BT91="",0,BS$288+1-BT91)</f>
        <v>0</v>
      </c>
      <c r="BV91" s="3">
        <f t="shared" si="81"/>
        <v>620</v>
      </c>
      <c r="BW91" s="64">
        <f>IF(BV91=0,"",RANK(BV91,BV$8:BV$287))</f>
        <v>57</v>
      </c>
    </row>
    <row r="92" spans="2:75">
      <c r="B92" s="43" t="s">
        <v>413</v>
      </c>
      <c r="C92" s="48" t="s">
        <v>553</v>
      </c>
      <c r="D92" s="81" t="s">
        <v>82</v>
      </c>
      <c r="E92" s="58" t="s">
        <v>216</v>
      </c>
      <c r="F92" s="4">
        <v>17</v>
      </c>
      <c r="G92" s="4">
        <v>12</v>
      </c>
      <c r="H92" s="4">
        <v>12</v>
      </c>
      <c r="I92" s="4">
        <f t="shared" si="134"/>
        <v>41</v>
      </c>
      <c r="J92" s="4">
        <f t="shared" si="135"/>
        <v>57</v>
      </c>
      <c r="K92" s="4">
        <f t="shared" si="136"/>
        <v>161</v>
      </c>
      <c r="L92" s="64">
        <f t="shared" si="137"/>
        <v>57</v>
      </c>
      <c r="M92" s="15" t="s">
        <v>826</v>
      </c>
      <c r="N92" s="16">
        <v>12</v>
      </c>
      <c r="O92" s="16">
        <v>13</v>
      </c>
      <c r="P92" s="16">
        <v>15</v>
      </c>
      <c r="Q92" s="5">
        <f t="shared" si="110"/>
        <v>40</v>
      </c>
      <c r="R92" s="5">
        <f t="shared" si="111"/>
        <v>90</v>
      </c>
      <c r="S92" s="32">
        <f t="shared" si="112"/>
        <v>148</v>
      </c>
      <c r="T92" s="3">
        <f t="shared" si="113"/>
        <v>309</v>
      </c>
      <c r="U92" s="64">
        <f t="shared" si="114"/>
        <v>59</v>
      </c>
      <c r="V92" s="15" t="s">
        <v>1132</v>
      </c>
      <c r="W92" s="16">
        <v>14</v>
      </c>
      <c r="X92" s="16">
        <v>12</v>
      </c>
      <c r="Y92" s="16">
        <v>11</v>
      </c>
      <c r="Z92" s="5">
        <f t="shared" si="115"/>
        <v>37</v>
      </c>
      <c r="AA92" s="5">
        <f t="shared" si="116"/>
        <v>115</v>
      </c>
      <c r="AB92" s="32">
        <f t="shared" si="117"/>
        <v>101</v>
      </c>
      <c r="AC92" s="84">
        <f t="shared" si="118"/>
        <v>410</v>
      </c>
      <c r="AD92" s="64">
        <f t="shared" si="119"/>
        <v>64</v>
      </c>
      <c r="AE92" s="36" t="s">
        <v>1364</v>
      </c>
      <c r="AF92" s="37">
        <v>12</v>
      </c>
      <c r="AG92" s="37">
        <v>12</v>
      </c>
      <c r="AH92" s="37">
        <v>14</v>
      </c>
      <c r="AI92" s="4">
        <f t="shared" si="120"/>
        <v>38</v>
      </c>
      <c r="AJ92" s="5">
        <f t="shared" si="121"/>
        <v>103</v>
      </c>
      <c r="AK92" s="32">
        <f t="shared" si="122"/>
        <v>134</v>
      </c>
      <c r="AL92" s="3">
        <f t="shared" si="123"/>
        <v>544</v>
      </c>
      <c r="AM92" s="5">
        <f t="shared" si="124"/>
        <v>67</v>
      </c>
      <c r="AN92" s="15" t="s">
        <v>1654</v>
      </c>
      <c r="AO92" s="16">
        <v>15</v>
      </c>
      <c r="AP92" s="16">
        <v>11</v>
      </c>
      <c r="AQ92" s="16">
        <v>14</v>
      </c>
      <c r="AR92" s="5">
        <f t="shared" si="125"/>
        <v>40</v>
      </c>
      <c r="AS92" s="5">
        <f t="shared" si="132"/>
        <v>147</v>
      </c>
      <c r="AT92" s="32">
        <f t="shared" si="126"/>
        <v>73</v>
      </c>
      <c r="AU92" s="3">
        <f t="shared" si="127"/>
        <v>617</v>
      </c>
      <c r="AV92" s="5">
        <f t="shared" si="128"/>
        <v>86</v>
      </c>
      <c r="AW92" s="15"/>
      <c r="AX92" s="16"/>
      <c r="AY92" s="16"/>
      <c r="AZ92" s="16"/>
      <c r="BA92" s="5"/>
      <c r="BB92" s="5" t="str">
        <f>IF(AW92="","",RANK(BA92,BA$7:BA$287))</f>
        <v/>
      </c>
      <c r="BC92" s="32"/>
      <c r="BD92" s="3">
        <f t="shared" si="129"/>
        <v>617</v>
      </c>
      <c r="BE92" s="5">
        <f>IF(BD92=0,"",RANK(BD92,BD$7:BD$287))</f>
        <v>60</v>
      </c>
      <c r="BF92" s="15"/>
      <c r="BG92" s="16"/>
      <c r="BH92" s="16"/>
      <c r="BI92" s="16"/>
      <c r="BJ92" s="4">
        <f t="shared" si="130"/>
        <v>0</v>
      </c>
      <c r="BK92" s="5" t="str">
        <f>IF(BF92="","",RANK(BJ92,BJ$7:BJ$287))</f>
        <v/>
      </c>
      <c r="BL92" s="32">
        <f>IF(BK92="",0,BJ$288+1-BK92)</f>
        <v>0</v>
      </c>
      <c r="BM92" s="3">
        <f t="shared" si="131"/>
        <v>617</v>
      </c>
      <c r="BN92" s="5">
        <f>IF(BM92=0,"",RANK(BM92,BM$7:BM$287))</f>
        <v>60</v>
      </c>
      <c r="BO92" s="15"/>
      <c r="BP92" s="16"/>
      <c r="BQ92" s="16"/>
      <c r="BR92" s="16"/>
      <c r="BS92" s="5">
        <f t="shared" si="83"/>
        <v>0</v>
      </c>
      <c r="BT92" s="5" t="str">
        <f>IF(BO92="","",RANK(BS92,BS$8:BS$287))</f>
        <v/>
      </c>
      <c r="BU92" s="42">
        <f>IF(BT92="",0,BS$288+1-BT92)</f>
        <v>0</v>
      </c>
      <c r="BV92" s="3">
        <f t="shared" si="81"/>
        <v>617</v>
      </c>
      <c r="BW92" s="64">
        <f>IF(BV92=0,"",RANK(BV92,BV$8:BV$287))</f>
        <v>58</v>
      </c>
    </row>
    <row r="93" spans="2:75">
      <c r="B93" s="43" t="s">
        <v>480</v>
      </c>
      <c r="C93" s="48" t="s">
        <v>543</v>
      </c>
      <c r="D93" s="81" t="s">
        <v>621</v>
      </c>
      <c r="E93" s="58" t="s">
        <v>281</v>
      </c>
      <c r="F93" s="4">
        <v>12</v>
      </c>
      <c r="G93" s="4">
        <v>10</v>
      </c>
      <c r="H93" s="4">
        <v>13</v>
      </c>
      <c r="I93" s="4">
        <f t="shared" si="134"/>
        <v>35</v>
      </c>
      <c r="J93" s="4">
        <f t="shared" si="135"/>
        <v>128</v>
      </c>
      <c r="K93" s="4">
        <f t="shared" si="136"/>
        <v>90</v>
      </c>
      <c r="L93" s="64">
        <f t="shared" si="137"/>
        <v>128</v>
      </c>
      <c r="M93" s="15" t="s">
        <v>878</v>
      </c>
      <c r="N93" s="16">
        <v>16</v>
      </c>
      <c r="O93" s="16">
        <v>14</v>
      </c>
      <c r="P93" s="16">
        <v>19</v>
      </c>
      <c r="Q93" s="5">
        <f t="shared" si="110"/>
        <v>49</v>
      </c>
      <c r="R93" s="5">
        <f t="shared" si="111"/>
        <v>14</v>
      </c>
      <c r="S93" s="32">
        <f t="shared" si="112"/>
        <v>224</v>
      </c>
      <c r="T93" s="3">
        <f t="shared" si="113"/>
        <v>314</v>
      </c>
      <c r="U93" s="64">
        <f t="shared" si="114"/>
        <v>56</v>
      </c>
      <c r="V93" s="15" t="s">
        <v>1176</v>
      </c>
      <c r="W93" s="16">
        <v>10</v>
      </c>
      <c r="X93" s="16">
        <v>11</v>
      </c>
      <c r="Y93" s="16">
        <v>14</v>
      </c>
      <c r="Z93" s="5">
        <f t="shared" si="115"/>
        <v>35</v>
      </c>
      <c r="AA93" s="5">
        <f t="shared" si="116"/>
        <v>144</v>
      </c>
      <c r="AB93" s="32">
        <f t="shared" si="117"/>
        <v>72</v>
      </c>
      <c r="AC93" s="84">
        <f t="shared" si="118"/>
        <v>386</v>
      </c>
      <c r="AD93" s="64">
        <f t="shared" si="119"/>
        <v>82</v>
      </c>
      <c r="AE93" s="36" t="s">
        <v>1470</v>
      </c>
      <c r="AF93" s="37">
        <v>11</v>
      </c>
      <c r="AG93" s="37">
        <v>13</v>
      </c>
      <c r="AH93" s="37">
        <v>7</v>
      </c>
      <c r="AI93" s="4">
        <f t="shared" si="120"/>
        <v>31</v>
      </c>
      <c r="AJ93" s="5">
        <f t="shared" si="121"/>
        <v>212</v>
      </c>
      <c r="AK93" s="32">
        <f t="shared" si="122"/>
        <v>25</v>
      </c>
      <c r="AL93" s="3">
        <f t="shared" si="123"/>
        <v>411</v>
      </c>
      <c r="AM93" s="5">
        <f t="shared" si="124"/>
        <v>129</v>
      </c>
      <c r="AN93" s="15" t="s">
        <v>1701</v>
      </c>
      <c r="AO93" s="16">
        <v>19</v>
      </c>
      <c r="AP93" s="16">
        <v>16</v>
      </c>
      <c r="AQ93" s="16">
        <v>15</v>
      </c>
      <c r="AR93" s="5">
        <f t="shared" si="125"/>
        <v>50</v>
      </c>
      <c r="AS93" s="5">
        <f t="shared" si="132"/>
        <v>16</v>
      </c>
      <c r="AT93" s="32">
        <f t="shared" si="126"/>
        <v>204</v>
      </c>
      <c r="AU93" s="3">
        <f t="shared" si="127"/>
        <v>615</v>
      </c>
      <c r="AV93" s="5">
        <f t="shared" si="128"/>
        <v>87</v>
      </c>
      <c r="AW93" s="15"/>
      <c r="AX93" s="16"/>
      <c r="AY93" s="16"/>
      <c r="AZ93" s="16"/>
      <c r="BA93" s="5">
        <f>SUM(AX93:AZ93)</f>
        <v>0</v>
      </c>
      <c r="BB93" s="5" t="str">
        <f>IF(AW93="","",RANK(BA93,BA$7:BA$287))</f>
        <v/>
      </c>
      <c r="BC93" s="32">
        <f>IF(BB93="",0,BA$288+1-BB93)</f>
        <v>0</v>
      </c>
      <c r="BD93" s="3">
        <f t="shared" si="129"/>
        <v>615</v>
      </c>
      <c r="BE93" s="5">
        <f>IF(BD93=0,"",RANK(BD93,BD$7:BD$287))</f>
        <v>61</v>
      </c>
      <c r="BF93" s="15"/>
      <c r="BG93" s="16"/>
      <c r="BH93" s="16"/>
      <c r="BI93" s="16"/>
      <c r="BJ93" s="4">
        <f t="shared" si="130"/>
        <v>0</v>
      </c>
      <c r="BK93" s="5" t="str">
        <f>IF(BF93="","",RANK(BJ93,BJ$7:BJ$287))</f>
        <v/>
      </c>
      <c r="BL93" s="32">
        <f>IF(BK93="",0,BJ$288+1-BK93)</f>
        <v>0</v>
      </c>
      <c r="BM93" s="3">
        <f t="shared" si="131"/>
        <v>615</v>
      </c>
      <c r="BN93" s="5">
        <f>IF(BM93=0,"",RANK(BM93,BM$7:BM$287))</f>
        <v>61</v>
      </c>
      <c r="BO93" s="15"/>
      <c r="BP93" s="16"/>
      <c r="BQ93" s="16"/>
      <c r="BR93" s="16"/>
      <c r="BS93" s="5">
        <f t="shared" si="83"/>
        <v>0</v>
      </c>
      <c r="BT93" s="5" t="str">
        <f>IF(BO93="","",RANK(BS93,BS$8:BS$287))</f>
        <v/>
      </c>
      <c r="BU93" s="42">
        <f>IF(BT93="",0,BS$288+1-BT93)</f>
        <v>0</v>
      </c>
      <c r="BV93" s="3">
        <f t="shared" si="81"/>
        <v>615</v>
      </c>
      <c r="BW93" s="64">
        <f>IF(BV93=0,"",RANK(BV93,BV$8:BV$287))</f>
        <v>59</v>
      </c>
    </row>
    <row r="94" spans="2:75">
      <c r="B94" s="43" t="s">
        <v>698</v>
      </c>
      <c r="C94" s="48" t="s">
        <v>542</v>
      </c>
      <c r="D94" s="81" t="s">
        <v>59</v>
      </c>
      <c r="E94" s="58" t="s">
        <v>208</v>
      </c>
      <c r="F94" s="4">
        <v>15</v>
      </c>
      <c r="G94" s="4">
        <v>13</v>
      </c>
      <c r="H94" s="4">
        <v>14</v>
      </c>
      <c r="I94" s="4">
        <f t="shared" si="134"/>
        <v>42</v>
      </c>
      <c r="J94" s="4">
        <f t="shared" si="135"/>
        <v>47</v>
      </c>
      <c r="K94" s="4">
        <f t="shared" si="136"/>
        <v>171</v>
      </c>
      <c r="L94" s="64">
        <f t="shared" si="137"/>
        <v>47</v>
      </c>
      <c r="M94" s="36" t="s">
        <v>783</v>
      </c>
      <c r="N94" s="37">
        <v>8</v>
      </c>
      <c r="O94" s="37">
        <v>11</v>
      </c>
      <c r="P94" s="37">
        <v>11</v>
      </c>
      <c r="Q94" s="5">
        <f t="shared" si="110"/>
        <v>30</v>
      </c>
      <c r="R94" s="5">
        <f t="shared" si="111"/>
        <v>207</v>
      </c>
      <c r="S94" s="32">
        <f t="shared" si="112"/>
        <v>31</v>
      </c>
      <c r="T94" s="3">
        <f t="shared" si="113"/>
        <v>202</v>
      </c>
      <c r="U94" s="64">
        <f t="shared" si="114"/>
        <v>132</v>
      </c>
      <c r="V94" s="36" t="s">
        <v>1096</v>
      </c>
      <c r="W94" s="37">
        <v>12</v>
      </c>
      <c r="X94" s="37">
        <v>13</v>
      </c>
      <c r="Y94" s="37">
        <v>15</v>
      </c>
      <c r="Z94" s="5">
        <f t="shared" si="115"/>
        <v>40</v>
      </c>
      <c r="AA94" s="5">
        <f t="shared" si="116"/>
        <v>79</v>
      </c>
      <c r="AB94" s="32">
        <f t="shared" si="117"/>
        <v>137</v>
      </c>
      <c r="AC94" s="84">
        <f t="shared" si="118"/>
        <v>339</v>
      </c>
      <c r="AD94" s="64">
        <f t="shared" si="119"/>
        <v>109</v>
      </c>
      <c r="AE94" s="36" t="s">
        <v>1307</v>
      </c>
      <c r="AF94" s="37">
        <v>12</v>
      </c>
      <c r="AG94" s="37">
        <v>17</v>
      </c>
      <c r="AH94" s="37">
        <v>14</v>
      </c>
      <c r="AI94" s="4">
        <f t="shared" si="120"/>
        <v>43</v>
      </c>
      <c r="AJ94" s="5">
        <f t="shared" si="121"/>
        <v>38</v>
      </c>
      <c r="AK94" s="32">
        <f t="shared" si="122"/>
        <v>199</v>
      </c>
      <c r="AL94" s="3">
        <f t="shared" si="123"/>
        <v>538</v>
      </c>
      <c r="AM94" s="5">
        <f t="shared" si="124"/>
        <v>69</v>
      </c>
      <c r="AN94" s="15" t="s">
        <v>1613</v>
      </c>
      <c r="AO94" s="16">
        <v>14</v>
      </c>
      <c r="AP94" s="16">
        <v>12</v>
      </c>
      <c r="AQ94" s="16">
        <v>14</v>
      </c>
      <c r="AR94" s="5">
        <f t="shared" si="125"/>
        <v>40</v>
      </c>
      <c r="AS94" s="5">
        <f t="shared" si="132"/>
        <v>147</v>
      </c>
      <c r="AT94" s="32">
        <f t="shared" si="126"/>
        <v>73</v>
      </c>
      <c r="AU94" s="3">
        <f t="shared" si="127"/>
        <v>611</v>
      </c>
      <c r="AV94" s="5">
        <f t="shared" si="128"/>
        <v>88</v>
      </c>
      <c r="AW94" s="15"/>
      <c r="AX94" s="16"/>
      <c r="AY94" s="16"/>
      <c r="AZ94" s="16"/>
      <c r="BA94" s="5"/>
      <c r="BB94" s="5"/>
      <c r="BC94" s="32"/>
      <c r="BD94" s="3"/>
      <c r="BE94" s="5"/>
      <c r="BF94" s="15"/>
      <c r="BG94" s="16"/>
      <c r="BH94" s="16"/>
      <c r="BI94" s="16"/>
      <c r="BJ94" s="4"/>
      <c r="BK94" s="5"/>
      <c r="BL94" s="32"/>
      <c r="BM94" s="3"/>
      <c r="BN94" s="5"/>
      <c r="BO94" s="15"/>
      <c r="BP94" s="16"/>
      <c r="BQ94" s="16"/>
      <c r="BR94" s="16"/>
      <c r="BS94" s="5"/>
      <c r="BT94" s="5"/>
      <c r="BU94" s="42"/>
      <c r="BV94" s="3"/>
      <c r="BW94" s="64"/>
    </row>
    <row r="95" spans="2:75">
      <c r="B95" s="43" t="s">
        <v>399</v>
      </c>
      <c r="C95" s="48" t="s">
        <v>539</v>
      </c>
      <c r="D95" s="81" t="s">
        <v>93</v>
      </c>
      <c r="E95" s="58" t="s">
        <v>190</v>
      </c>
      <c r="F95" s="4">
        <v>17</v>
      </c>
      <c r="G95" s="4">
        <v>12</v>
      </c>
      <c r="H95" s="4">
        <v>14</v>
      </c>
      <c r="I95" s="4">
        <f t="shared" si="134"/>
        <v>43</v>
      </c>
      <c r="J95" s="4">
        <f t="shared" si="135"/>
        <v>35</v>
      </c>
      <c r="K95" s="4">
        <f t="shared" si="136"/>
        <v>183</v>
      </c>
      <c r="L95" s="64">
        <f t="shared" si="137"/>
        <v>35</v>
      </c>
      <c r="M95" s="36" t="s">
        <v>843</v>
      </c>
      <c r="N95" s="37">
        <v>8</v>
      </c>
      <c r="O95" s="37">
        <v>14</v>
      </c>
      <c r="P95" s="37">
        <v>13</v>
      </c>
      <c r="Q95" s="5">
        <f t="shared" si="110"/>
        <v>35</v>
      </c>
      <c r="R95" s="5">
        <f t="shared" si="111"/>
        <v>160</v>
      </c>
      <c r="S95" s="32">
        <f t="shared" si="112"/>
        <v>78</v>
      </c>
      <c r="T95" s="3">
        <f t="shared" si="113"/>
        <v>261</v>
      </c>
      <c r="U95" s="64">
        <f t="shared" si="114"/>
        <v>86</v>
      </c>
      <c r="V95" s="36" t="s">
        <v>1146</v>
      </c>
      <c r="W95" s="37">
        <v>13</v>
      </c>
      <c r="X95" s="37">
        <v>10</v>
      </c>
      <c r="Y95" s="37">
        <v>18</v>
      </c>
      <c r="Z95" s="5">
        <f t="shared" si="115"/>
        <v>41</v>
      </c>
      <c r="AA95" s="5">
        <f t="shared" si="116"/>
        <v>66</v>
      </c>
      <c r="AB95" s="32">
        <f t="shared" si="117"/>
        <v>150</v>
      </c>
      <c r="AC95" s="84">
        <f t="shared" si="118"/>
        <v>411</v>
      </c>
      <c r="AD95" s="64">
        <f t="shared" si="119"/>
        <v>63</v>
      </c>
      <c r="AE95" s="36" t="s">
        <v>1348</v>
      </c>
      <c r="AF95" s="37">
        <v>10</v>
      </c>
      <c r="AG95" s="37">
        <v>16</v>
      </c>
      <c r="AH95" s="37">
        <v>13</v>
      </c>
      <c r="AI95" s="4">
        <f t="shared" si="120"/>
        <v>39</v>
      </c>
      <c r="AJ95" s="5">
        <f t="shared" si="121"/>
        <v>85</v>
      </c>
      <c r="AK95" s="32">
        <f t="shared" si="122"/>
        <v>152</v>
      </c>
      <c r="AL95" s="3">
        <f t="shared" si="123"/>
        <v>563</v>
      </c>
      <c r="AM95" s="5">
        <f t="shared" si="124"/>
        <v>58</v>
      </c>
      <c r="AN95" s="15" t="s">
        <v>1668</v>
      </c>
      <c r="AO95" s="16">
        <v>10</v>
      </c>
      <c r="AP95" s="16">
        <v>11</v>
      </c>
      <c r="AQ95" s="16">
        <v>17</v>
      </c>
      <c r="AR95" s="5">
        <f t="shared" si="125"/>
        <v>38</v>
      </c>
      <c r="AS95" s="5">
        <f t="shared" si="132"/>
        <v>174</v>
      </c>
      <c r="AT95" s="32">
        <f t="shared" si="126"/>
        <v>46</v>
      </c>
      <c r="AU95" s="3">
        <f t="shared" si="127"/>
        <v>609</v>
      </c>
      <c r="AV95" s="5">
        <f t="shared" si="128"/>
        <v>89</v>
      </c>
      <c r="AW95" s="15"/>
      <c r="AX95" s="16"/>
      <c r="AY95" s="16"/>
      <c r="AZ95" s="16"/>
      <c r="BA95" s="5"/>
      <c r="BB95" s="5"/>
      <c r="BC95" s="32"/>
      <c r="BD95" s="3"/>
      <c r="BE95" s="5"/>
      <c r="BF95" s="15"/>
      <c r="BG95" s="16"/>
      <c r="BH95" s="16"/>
      <c r="BI95" s="16"/>
      <c r="BJ95" s="4"/>
      <c r="BK95" s="5"/>
      <c r="BL95" s="32"/>
      <c r="BM95" s="3"/>
      <c r="BN95" s="5"/>
      <c r="BO95" s="15"/>
      <c r="BP95" s="16"/>
      <c r="BQ95" s="16"/>
      <c r="BR95" s="16"/>
      <c r="BS95" s="5"/>
      <c r="BT95" s="5"/>
      <c r="BU95" s="42"/>
      <c r="BV95" s="3"/>
      <c r="BW95" s="64"/>
    </row>
    <row r="96" spans="2:75">
      <c r="B96" s="43" t="s">
        <v>457</v>
      </c>
      <c r="C96" s="48" t="s">
        <v>540</v>
      </c>
      <c r="D96" s="81" t="s">
        <v>606</v>
      </c>
      <c r="E96" s="58" t="s">
        <v>251</v>
      </c>
      <c r="F96" s="4">
        <v>11</v>
      </c>
      <c r="G96" s="4">
        <v>13</v>
      </c>
      <c r="H96" s="4">
        <v>13</v>
      </c>
      <c r="I96" s="4">
        <f t="shared" si="134"/>
        <v>37</v>
      </c>
      <c r="J96" s="4">
        <f t="shared" si="135"/>
        <v>96</v>
      </c>
      <c r="K96" s="4">
        <f t="shared" si="136"/>
        <v>122</v>
      </c>
      <c r="L96" s="64">
        <f t="shared" si="137"/>
        <v>96</v>
      </c>
      <c r="M96" s="36" t="s">
        <v>765</v>
      </c>
      <c r="N96" s="37">
        <v>14</v>
      </c>
      <c r="O96" s="37">
        <v>11</v>
      </c>
      <c r="P96" s="37">
        <v>13</v>
      </c>
      <c r="Q96" s="4">
        <f t="shared" si="110"/>
        <v>38</v>
      </c>
      <c r="R96" s="5">
        <f t="shared" si="111"/>
        <v>117</v>
      </c>
      <c r="S96" s="32">
        <f t="shared" si="112"/>
        <v>121</v>
      </c>
      <c r="T96" s="3">
        <f t="shared" si="113"/>
        <v>243</v>
      </c>
      <c r="U96" s="64">
        <f t="shared" si="114"/>
        <v>96</v>
      </c>
      <c r="V96" s="36" t="s">
        <v>1077</v>
      </c>
      <c r="W96" s="37">
        <v>13</v>
      </c>
      <c r="X96" s="37">
        <v>14</v>
      </c>
      <c r="Y96" s="37">
        <v>15</v>
      </c>
      <c r="Z96" s="5">
        <f t="shared" si="115"/>
        <v>42</v>
      </c>
      <c r="AA96" s="5">
        <f t="shared" si="116"/>
        <v>58</v>
      </c>
      <c r="AB96" s="32">
        <f t="shared" si="117"/>
        <v>158</v>
      </c>
      <c r="AC96" s="84">
        <f t="shared" si="118"/>
        <v>401</v>
      </c>
      <c r="AD96" s="64">
        <f t="shared" si="119"/>
        <v>73</v>
      </c>
      <c r="AE96" s="36" t="s">
        <v>1298</v>
      </c>
      <c r="AF96" s="37">
        <v>12</v>
      </c>
      <c r="AG96" s="37">
        <v>15</v>
      </c>
      <c r="AH96" s="37">
        <v>17</v>
      </c>
      <c r="AI96" s="4">
        <f t="shared" si="120"/>
        <v>44</v>
      </c>
      <c r="AJ96" s="5">
        <f t="shared" si="121"/>
        <v>36</v>
      </c>
      <c r="AK96" s="32">
        <f t="shared" si="122"/>
        <v>201</v>
      </c>
      <c r="AL96" s="3">
        <f t="shared" si="123"/>
        <v>602</v>
      </c>
      <c r="AM96" s="5">
        <f t="shared" si="124"/>
        <v>45</v>
      </c>
      <c r="AN96" s="15" t="s">
        <v>1593</v>
      </c>
      <c r="AO96" s="16">
        <v>10</v>
      </c>
      <c r="AP96" s="16">
        <v>9</v>
      </c>
      <c r="AQ96" s="16">
        <v>10</v>
      </c>
      <c r="AR96" s="5">
        <f t="shared" si="125"/>
        <v>29</v>
      </c>
      <c r="AS96" s="5">
        <f t="shared" si="132"/>
        <v>217</v>
      </c>
      <c r="AT96" s="32">
        <f t="shared" si="126"/>
        <v>3</v>
      </c>
      <c r="AU96" s="3">
        <f t="shared" si="127"/>
        <v>605</v>
      </c>
      <c r="AV96" s="5">
        <f t="shared" si="128"/>
        <v>90</v>
      </c>
      <c r="AW96" s="15"/>
      <c r="AX96" s="16"/>
      <c r="AY96" s="16"/>
      <c r="AZ96" s="16"/>
      <c r="BA96" s="5">
        <f>SUM(AX96:AZ96)</f>
        <v>0</v>
      </c>
      <c r="BB96" s="5" t="str">
        <f>IF(AW96="","",RANK(BA96,BA$7:BA$287))</f>
        <v/>
      </c>
      <c r="BC96" s="32">
        <f>IF(BB96="",0,BA$288+1-BB96)</f>
        <v>0</v>
      </c>
      <c r="BD96" s="3">
        <f t="shared" si="129"/>
        <v>605</v>
      </c>
      <c r="BE96" s="5">
        <f>IF(BD96=0,"",RANK(BD96,BD$7:BD$287))</f>
        <v>62</v>
      </c>
      <c r="BF96" s="15"/>
      <c r="BG96" s="16"/>
      <c r="BH96" s="16"/>
      <c r="BI96" s="16"/>
      <c r="BJ96" s="4">
        <f t="shared" si="130"/>
        <v>0</v>
      </c>
      <c r="BK96" s="5" t="str">
        <f>IF(BF96="","",RANK(BJ96,BJ$7:BJ$287))</f>
        <v/>
      </c>
      <c r="BL96" s="32">
        <f>IF(BK96="",0,BJ$288+1-BK96)</f>
        <v>0</v>
      </c>
      <c r="BM96" s="3">
        <f t="shared" si="131"/>
        <v>605</v>
      </c>
      <c r="BN96" s="5">
        <f>IF(BM96=0,"",RANK(BM96,BM$7:BM$287))</f>
        <v>62</v>
      </c>
      <c r="BO96" s="15"/>
      <c r="BP96" s="16"/>
      <c r="BQ96" s="16"/>
      <c r="BR96" s="16"/>
      <c r="BS96" s="5">
        <f t="shared" si="83"/>
        <v>0</v>
      </c>
      <c r="BT96" s="5" t="str">
        <f t="shared" ref="BT96:BT101" si="138">IF(BO96="","",RANK(BS96,BS$8:BS$287))</f>
        <v/>
      </c>
      <c r="BU96" s="42">
        <f t="shared" ref="BU96:BU101" si="139">IF(BT96="",0,BS$288+1-BT96)</f>
        <v>0</v>
      </c>
      <c r="BV96" s="3">
        <f t="shared" si="81"/>
        <v>605</v>
      </c>
      <c r="BW96" s="64">
        <f t="shared" ref="BW96:BW101" si="140">IF(BV96=0,"",RANK(BV96,BV$8:BV$287))</f>
        <v>60</v>
      </c>
    </row>
    <row r="97" spans="2:75">
      <c r="B97" s="43" t="s">
        <v>704</v>
      </c>
      <c r="C97" s="48" t="s">
        <v>542</v>
      </c>
      <c r="D97" s="81" t="s">
        <v>60</v>
      </c>
      <c r="E97" s="58" t="s">
        <v>168</v>
      </c>
      <c r="F97" s="4">
        <v>16</v>
      </c>
      <c r="G97" s="4">
        <v>14</v>
      </c>
      <c r="H97" s="4">
        <v>17</v>
      </c>
      <c r="I97" s="4">
        <f t="shared" si="134"/>
        <v>47</v>
      </c>
      <c r="J97" s="4">
        <f t="shared" si="135"/>
        <v>15</v>
      </c>
      <c r="K97" s="4">
        <f t="shared" si="136"/>
        <v>203</v>
      </c>
      <c r="L97" s="64">
        <f t="shared" si="137"/>
        <v>15</v>
      </c>
      <c r="M97" s="15" t="s">
        <v>785</v>
      </c>
      <c r="N97" s="16">
        <v>13</v>
      </c>
      <c r="O97" s="16">
        <v>16</v>
      </c>
      <c r="P97" s="16">
        <v>14</v>
      </c>
      <c r="Q97" s="4">
        <f t="shared" si="110"/>
        <v>43</v>
      </c>
      <c r="R97" s="5">
        <f t="shared" si="111"/>
        <v>60</v>
      </c>
      <c r="S97" s="32">
        <f t="shared" si="112"/>
        <v>178</v>
      </c>
      <c r="T97" s="3">
        <f t="shared" si="113"/>
        <v>381</v>
      </c>
      <c r="U97" s="64">
        <f t="shared" si="114"/>
        <v>12</v>
      </c>
      <c r="V97" s="15" t="s">
        <v>1098</v>
      </c>
      <c r="W97" s="16">
        <v>6</v>
      </c>
      <c r="X97" s="16">
        <v>10</v>
      </c>
      <c r="Y97" s="16">
        <v>14</v>
      </c>
      <c r="Z97" s="5">
        <f t="shared" si="115"/>
        <v>30</v>
      </c>
      <c r="AA97" s="5">
        <f t="shared" si="116"/>
        <v>193</v>
      </c>
      <c r="AB97" s="32">
        <f t="shared" si="117"/>
        <v>23</v>
      </c>
      <c r="AC97" s="84">
        <f t="shared" si="118"/>
        <v>404</v>
      </c>
      <c r="AD97" s="64">
        <f t="shared" si="119"/>
        <v>68</v>
      </c>
      <c r="AE97" s="36" t="s">
        <v>1407</v>
      </c>
      <c r="AF97" s="37">
        <v>10</v>
      </c>
      <c r="AG97" s="37">
        <v>13</v>
      </c>
      <c r="AH97" s="37">
        <v>13</v>
      </c>
      <c r="AI97" s="4">
        <f t="shared" si="120"/>
        <v>36</v>
      </c>
      <c r="AJ97" s="5">
        <f t="shared" si="121"/>
        <v>134</v>
      </c>
      <c r="AK97" s="32">
        <f t="shared" si="122"/>
        <v>103</v>
      </c>
      <c r="AL97" s="3">
        <f t="shared" si="123"/>
        <v>507</v>
      </c>
      <c r="AM97" s="5">
        <f t="shared" si="124"/>
        <v>88</v>
      </c>
      <c r="AN97" s="15" t="s">
        <v>1616</v>
      </c>
      <c r="AO97" s="16">
        <v>16</v>
      </c>
      <c r="AP97" s="16">
        <v>10</v>
      </c>
      <c r="AQ97" s="16">
        <v>15</v>
      </c>
      <c r="AR97" s="5">
        <f t="shared" si="125"/>
        <v>41</v>
      </c>
      <c r="AS97" s="5">
        <f t="shared" si="132"/>
        <v>131</v>
      </c>
      <c r="AT97" s="32">
        <f t="shared" si="126"/>
        <v>89</v>
      </c>
      <c r="AU97" s="3">
        <f t="shared" si="127"/>
        <v>596</v>
      </c>
      <c r="AV97" s="5">
        <f t="shared" si="128"/>
        <v>91</v>
      </c>
      <c r="AW97" s="15"/>
      <c r="AX97" s="16"/>
      <c r="AY97" s="16"/>
      <c r="AZ97" s="16"/>
      <c r="BA97" s="5"/>
      <c r="BB97" s="5"/>
      <c r="BC97" s="32"/>
      <c r="BD97" s="3"/>
      <c r="BE97" s="5"/>
      <c r="BF97" s="15"/>
      <c r="BG97" s="16"/>
      <c r="BH97" s="16"/>
      <c r="BI97" s="16"/>
      <c r="BJ97" s="4"/>
      <c r="BK97" s="5"/>
      <c r="BL97" s="32"/>
      <c r="BM97" s="3"/>
      <c r="BN97" s="5"/>
      <c r="BO97" s="15"/>
      <c r="BP97" s="16"/>
      <c r="BQ97" s="16"/>
      <c r="BR97" s="16"/>
      <c r="BS97" s="5">
        <f t="shared" si="83"/>
        <v>0</v>
      </c>
      <c r="BT97" s="5" t="str">
        <f t="shared" si="138"/>
        <v/>
      </c>
      <c r="BU97" s="42">
        <f t="shared" si="139"/>
        <v>0</v>
      </c>
      <c r="BV97" s="3">
        <f t="shared" si="81"/>
        <v>0</v>
      </c>
      <c r="BW97" s="64" t="str">
        <f t="shared" si="140"/>
        <v/>
      </c>
    </row>
    <row r="98" spans="2:75">
      <c r="B98" s="43" t="s">
        <v>979</v>
      </c>
      <c r="C98" s="48" t="s">
        <v>542</v>
      </c>
      <c r="D98" s="81" t="s">
        <v>978</v>
      </c>
      <c r="E98" s="58"/>
      <c r="F98" s="4"/>
      <c r="G98" s="4"/>
      <c r="H98" s="4"/>
      <c r="I98" s="4"/>
      <c r="J98" s="4"/>
      <c r="K98" s="4"/>
      <c r="L98" s="64"/>
      <c r="M98" s="15" t="s">
        <v>803</v>
      </c>
      <c r="N98" s="16">
        <v>18</v>
      </c>
      <c r="O98" s="16">
        <v>14</v>
      </c>
      <c r="P98" s="16">
        <v>16</v>
      </c>
      <c r="Q98" s="4">
        <f t="shared" si="110"/>
        <v>48</v>
      </c>
      <c r="R98" s="5">
        <f t="shared" si="111"/>
        <v>19</v>
      </c>
      <c r="S98" s="32">
        <f t="shared" si="112"/>
        <v>219</v>
      </c>
      <c r="T98" s="3">
        <f t="shared" si="113"/>
        <v>219</v>
      </c>
      <c r="U98" s="64">
        <f t="shared" si="114"/>
        <v>116</v>
      </c>
      <c r="V98" s="15" t="s">
        <v>1110</v>
      </c>
      <c r="W98" s="16">
        <v>13</v>
      </c>
      <c r="X98" s="16">
        <v>9</v>
      </c>
      <c r="Y98" s="16">
        <v>13</v>
      </c>
      <c r="Z98" s="5">
        <f t="shared" si="115"/>
        <v>35</v>
      </c>
      <c r="AA98" s="5">
        <f t="shared" si="116"/>
        <v>144</v>
      </c>
      <c r="AB98" s="32">
        <f t="shared" si="117"/>
        <v>72</v>
      </c>
      <c r="AC98" s="84">
        <f t="shared" si="118"/>
        <v>291</v>
      </c>
      <c r="AD98" s="64">
        <f t="shared" si="119"/>
        <v>131</v>
      </c>
      <c r="AE98" s="36" t="s">
        <v>1360</v>
      </c>
      <c r="AF98" s="37">
        <v>12</v>
      </c>
      <c r="AG98" s="37">
        <v>16</v>
      </c>
      <c r="AH98" s="37">
        <v>11</v>
      </c>
      <c r="AI98" s="4">
        <f t="shared" si="120"/>
        <v>39</v>
      </c>
      <c r="AJ98" s="5">
        <f t="shared" si="121"/>
        <v>85</v>
      </c>
      <c r="AK98" s="32">
        <f t="shared" si="122"/>
        <v>152</v>
      </c>
      <c r="AL98" s="3">
        <f t="shared" si="123"/>
        <v>443</v>
      </c>
      <c r="AM98" s="5">
        <f t="shared" si="124"/>
        <v>110</v>
      </c>
      <c r="AN98" s="15" t="s">
        <v>1631</v>
      </c>
      <c r="AO98" s="16">
        <v>17</v>
      </c>
      <c r="AP98" s="16">
        <v>16</v>
      </c>
      <c r="AQ98" s="16">
        <v>12</v>
      </c>
      <c r="AR98" s="5">
        <f t="shared" si="125"/>
        <v>45</v>
      </c>
      <c r="AS98" s="5">
        <f t="shared" si="132"/>
        <v>69</v>
      </c>
      <c r="AT98" s="32">
        <f t="shared" si="126"/>
        <v>151</v>
      </c>
      <c r="AU98" s="3">
        <f t="shared" si="127"/>
        <v>594</v>
      </c>
      <c r="AV98" s="5">
        <f t="shared" si="128"/>
        <v>92</v>
      </c>
      <c r="AW98" s="15"/>
      <c r="AX98" s="16"/>
      <c r="AY98" s="16"/>
      <c r="AZ98" s="16"/>
      <c r="BA98" s="5">
        <f>SUM(AX98:AZ98)</f>
        <v>0</v>
      </c>
      <c r="BB98" s="5" t="str">
        <f>IF(AW98="","",RANK(BA98,BA$7:BA$287))</f>
        <v/>
      </c>
      <c r="BC98" s="32">
        <f>IF(BB98="",0,BA$288+1-BB98)</f>
        <v>0</v>
      </c>
      <c r="BD98" s="3">
        <f t="shared" ref="BD98:BD130" si="141">BC98+AU98</f>
        <v>594</v>
      </c>
      <c r="BE98" s="5">
        <f>IF(BD98=0,"",RANK(BD98,BD$7:BD$287))</f>
        <v>63</v>
      </c>
      <c r="BF98" s="15"/>
      <c r="BG98" s="16"/>
      <c r="BH98" s="16"/>
      <c r="BI98" s="16"/>
      <c r="BJ98" s="4">
        <f t="shared" ref="BJ98:BJ130" si="142">SUM(BG98:BI98)</f>
        <v>0</v>
      </c>
      <c r="BK98" s="5" t="str">
        <f>IF(BF98="","",RANK(BJ98,BJ$7:BJ$287))</f>
        <v/>
      </c>
      <c r="BL98" s="32">
        <f>IF(BK98="",0,BJ$288+1-BK98)</f>
        <v>0</v>
      </c>
      <c r="BM98" s="3">
        <f t="shared" ref="BM98:BM130" si="143">BL98+BD98</f>
        <v>594</v>
      </c>
      <c r="BN98" s="5">
        <f>IF(BM98=0,"",RANK(BM98,BM$7:BM$287))</f>
        <v>63</v>
      </c>
      <c r="BO98" s="15"/>
      <c r="BP98" s="16"/>
      <c r="BQ98" s="16"/>
      <c r="BR98" s="16"/>
      <c r="BS98" s="5">
        <f t="shared" si="83"/>
        <v>0</v>
      </c>
      <c r="BT98" s="5" t="str">
        <f t="shared" si="138"/>
        <v/>
      </c>
      <c r="BU98" s="42">
        <f t="shared" si="139"/>
        <v>0</v>
      </c>
      <c r="BV98" s="3">
        <f t="shared" si="81"/>
        <v>594</v>
      </c>
      <c r="BW98" s="64">
        <f t="shared" si="140"/>
        <v>61</v>
      </c>
    </row>
    <row r="99" spans="2:75">
      <c r="B99" s="43" t="s">
        <v>1013</v>
      </c>
      <c r="C99" s="48" t="s">
        <v>558</v>
      </c>
      <c r="D99" s="81" t="s">
        <v>1012</v>
      </c>
      <c r="E99" s="58"/>
      <c r="F99" s="4"/>
      <c r="G99" s="4"/>
      <c r="H99" s="4"/>
      <c r="I99" s="4"/>
      <c r="J99" s="4"/>
      <c r="K99" s="4"/>
      <c r="L99" s="64"/>
      <c r="M99" s="15" t="s">
        <v>924</v>
      </c>
      <c r="N99" s="16">
        <v>20</v>
      </c>
      <c r="O99" s="16">
        <v>13</v>
      </c>
      <c r="P99" s="16">
        <v>14</v>
      </c>
      <c r="Q99" s="4">
        <f t="shared" si="110"/>
        <v>47</v>
      </c>
      <c r="R99" s="5">
        <f t="shared" si="111"/>
        <v>27</v>
      </c>
      <c r="S99" s="32">
        <f t="shared" si="112"/>
        <v>211</v>
      </c>
      <c r="T99" s="3">
        <f t="shared" si="113"/>
        <v>211</v>
      </c>
      <c r="U99" s="64">
        <f t="shared" si="114"/>
        <v>122</v>
      </c>
      <c r="V99" s="15" t="s">
        <v>1222</v>
      </c>
      <c r="W99" s="16">
        <v>10</v>
      </c>
      <c r="X99" s="16">
        <v>13</v>
      </c>
      <c r="Y99" s="16">
        <v>12</v>
      </c>
      <c r="Z99" s="5">
        <f t="shared" si="115"/>
        <v>35</v>
      </c>
      <c r="AA99" s="5">
        <f t="shared" si="116"/>
        <v>144</v>
      </c>
      <c r="AB99" s="32">
        <f t="shared" si="117"/>
        <v>72</v>
      </c>
      <c r="AC99" s="84">
        <f t="shared" si="118"/>
        <v>283</v>
      </c>
      <c r="AD99" s="64">
        <f t="shared" si="119"/>
        <v>134</v>
      </c>
      <c r="AE99" s="36" t="s">
        <v>1334</v>
      </c>
      <c r="AF99" s="37">
        <v>12</v>
      </c>
      <c r="AG99" s="37">
        <v>13</v>
      </c>
      <c r="AH99" s="37">
        <v>15</v>
      </c>
      <c r="AI99" s="4">
        <f t="shared" si="120"/>
        <v>40</v>
      </c>
      <c r="AJ99" s="5">
        <f t="shared" si="121"/>
        <v>66</v>
      </c>
      <c r="AK99" s="32">
        <f t="shared" si="122"/>
        <v>171</v>
      </c>
      <c r="AL99" s="3">
        <f t="shared" si="123"/>
        <v>454</v>
      </c>
      <c r="AM99" s="5">
        <f t="shared" si="124"/>
        <v>103</v>
      </c>
      <c r="AN99" s="15" t="s">
        <v>1746</v>
      </c>
      <c r="AO99" s="16">
        <v>17</v>
      </c>
      <c r="AP99" s="16">
        <v>14</v>
      </c>
      <c r="AQ99" s="16">
        <v>13</v>
      </c>
      <c r="AR99" s="5">
        <f t="shared" si="125"/>
        <v>44</v>
      </c>
      <c r="AS99" s="5">
        <f t="shared" si="132"/>
        <v>81</v>
      </c>
      <c r="AT99" s="32">
        <f t="shared" si="126"/>
        <v>139</v>
      </c>
      <c r="AU99" s="3">
        <f t="shared" si="127"/>
        <v>593</v>
      </c>
      <c r="AV99" s="5">
        <f t="shared" si="128"/>
        <v>93</v>
      </c>
      <c r="AW99" s="15"/>
      <c r="AX99" s="16"/>
      <c r="AY99" s="16"/>
      <c r="AZ99" s="16"/>
      <c r="BA99" s="5"/>
      <c r="BB99" s="5" t="str">
        <f>IF(AW99="","",RANK(BA99,BA$7:BA$287))</f>
        <v/>
      </c>
      <c r="BC99" s="32"/>
      <c r="BD99" s="3">
        <f t="shared" si="141"/>
        <v>593</v>
      </c>
      <c r="BE99" s="5">
        <f>IF(BD99=0,"",RANK(BD99,BD$7:BD$287))</f>
        <v>64</v>
      </c>
      <c r="BF99" s="15"/>
      <c r="BG99" s="16"/>
      <c r="BH99" s="16"/>
      <c r="BI99" s="16"/>
      <c r="BJ99" s="4">
        <f t="shared" si="142"/>
        <v>0</v>
      </c>
      <c r="BK99" s="5" t="str">
        <f>IF(BF99="","",RANK(BJ99,BJ$7:BJ$287))</f>
        <v/>
      </c>
      <c r="BL99" s="32">
        <f>IF(BK99="",0,BJ$288+1-BK99)</f>
        <v>0</v>
      </c>
      <c r="BM99" s="3">
        <f t="shared" si="143"/>
        <v>593</v>
      </c>
      <c r="BN99" s="5">
        <f>IF(BM99=0,"",RANK(BM99,BM$7:BM$287))</f>
        <v>64</v>
      </c>
      <c r="BO99" s="15"/>
      <c r="BP99" s="16"/>
      <c r="BQ99" s="16"/>
      <c r="BR99" s="16"/>
      <c r="BS99" s="5">
        <f t="shared" si="83"/>
        <v>0</v>
      </c>
      <c r="BT99" s="5" t="str">
        <f t="shared" si="138"/>
        <v/>
      </c>
      <c r="BU99" s="42">
        <f t="shared" si="139"/>
        <v>0</v>
      </c>
      <c r="BV99" s="3">
        <f t="shared" si="81"/>
        <v>593</v>
      </c>
      <c r="BW99" s="64">
        <f t="shared" si="140"/>
        <v>62</v>
      </c>
    </row>
    <row r="100" spans="2:75">
      <c r="B100" s="43" t="s">
        <v>521</v>
      </c>
      <c r="C100" s="48" t="s">
        <v>542</v>
      </c>
      <c r="D100" s="81" t="s">
        <v>647</v>
      </c>
      <c r="E100" s="58" t="s">
        <v>343</v>
      </c>
      <c r="F100" s="4">
        <v>9</v>
      </c>
      <c r="G100" s="4">
        <v>13</v>
      </c>
      <c r="H100" s="4">
        <v>9</v>
      </c>
      <c r="I100" s="4">
        <f t="shared" ref="I100:I106" si="144">SUM(F100:H100)</f>
        <v>31</v>
      </c>
      <c r="J100" s="4">
        <f t="shared" ref="J100:J106" si="145">IF(E100="","",RANK(I100,I$6:I$286))</f>
        <v>190</v>
      </c>
      <c r="K100" s="4">
        <f t="shared" ref="K100:K106" si="146">IF(J100="",0,I$288+1-J100)</f>
        <v>28</v>
      </c>
      <c r="L100" s="64">
        <f t="shared" ref="L100:L106" si="147">IF(E100="","",RANK(K100,K$6:K$286))</f>
        <v>190</v>
      </c>
      <c r="M100" s="15" t="s">
        <v>804</v>
      </c>
      <c r="N100" s="16">
        <v>14</v>
      </c>
      <c r="O100" s="16">
        <v>16</v>
      </c>
      <c r="P100" s="16">
        <v>19</v>
      </c>
      <c r="Q100" s="4">
        <f t="shared" si="110"/>
        <v>49</v>
      </c>
      <c r="R100" s="5">
        <f t="shared" si="111"/>
        <v>14</v>
      </c>
      <c r="S100" s="32">
        <f t="shared" si="112"/>
        <v>224</v>
      </c>
      <c r="T100" s="3">
        <f t="shared" si="113"/>
        <v>252</v>
      </c>
      <c r="U100" s="64">
        <f t="shared" si="114"/>
        <v>91</v>
      </c>
      <c r="V100" s="15"/>
      <c r="W100" s="16"/>
      <c r="X100" s="16"/>
      <c r="Y100" s="16"/>
      <c r="Z100" s="5">
        <f t="shared" si="115"/>
        <v>0</v>
      </c>
      <c r="AA100" s="5" t="str">
        <f t="shared" si="116"/>
        <v/>
      </c>
      <c r="AB100" s="32">
        <f t="shared" si="117"/>
        <v>0</v>
      </c>
      <c r="AC100" s="84">
        <f t="shared" si="118"/>
        <v>252</v>
      </c>
      <c r="AD100" s="64">
        <f t="shared" si="119"/>
        <v>157</v>
      </c>
      <c r="AE100" s="36" t="s">
        <v>1297</v>
      </c>
      <c r="AF100" s="37">
        <v>14</v>
      </c>
      <c r="AG100" s="37">
        <v>16</v>
      </c>
      <c r="AH100" s="37">
        <v>14</v>
      </c>
      <c r="AI100" s="4">
        <f t="shared" si="120"/>
        <v>44</v>
      </c>
      <c r="AJ100" s="5">
        <f t="shared" si="121"/>
        <v>36</v>
      </c>
      <c r="AK100" s="32">
        <f t="shared" si="122"/>
        <v>201</v>
      </c>
      <c r="AL100" s="3">
        <f t="shared" si="123"/>
        <v>453</v>
      </c>
      <c r="AM100" s="5">
        <f t="shared" si="124"/>
        <v>105</v>
      </c>
      <c r="AN100" s="15" t="s">
        <v>1632</v>
      </c>
      <c r="AO100" s="16">
        <v>17</v>
      </c>
      <c r="AP100" s="16">
        <v>12</v>
      </c>
      <c r="AQ100" s="16">
        <v>15</v>
      </c>
      <c r="AR100" s="5">
        <f t="shared" si="125"/>
        <v>44</v>
      </c>
      <c r="AS100" s="5">
        <f t="shared" si="132"/>
        <v>81</v>
      </c>
      <c r="AT100" s="32">
        <f t="shared" si="126"/>
        <v>139</v>
      </c>
      <c r="AU100" s="3">
        <f t="shared" si="127"/>
        <v>592</v>
      </c>
      <c r="AV100" s="5">
        <f t="shared" si="128"/>
        <v>95</v>
      </c>
      <c r="AW100" s="15"/>
      <c r="AX100" s="16"/>
      <c r="AY100" s="16"/>
      <c r="AZ100" s="16"/>
      <c r="BA100" s="5">
        <f>SUM(AX100:AZ100)</f>
        <v>0</v>
      </c>
      <c r="BB100" s="5" t="str">
        <f>IF(AW100="","",RANK(BA100,BA$7:BA$287))</f>
        <v/>
      </c>
      <c r="BC100" s="32">
        <f>IF(BB100="",0,BA$288+1-BB100)</f>
        <v>0</v>
      </c>
      <c r="BD100" s="3">
        <f t="shared" si="141"/>
        <v>592</v>
      </c>
      <c r="BE100" s="5">
        <f>IF(BD100=0,"",RANK(BD100,BD$7:BD$287))</f>
        <v>66</v>
      </c>
      <c r="BF100" s="15"/>
      <c r="BG100" s="16"/>
      <c r="BH100" s="16"/>
      <c r="BI100" s="16"/>
      <c r="BJ100" s="4">
        <f t="shared" si="142"/>
        <v>0</v>
      </c>
      <c r="BK100" s="5" t="str">
        <f>IF(BF100="","",RANK(BJ100,BJ$7:BJ$287))</f>
        <v/>
      </c>
      <c r="BL100" s="32">
        <f>IF(BK100="",0,BJ$288+1-BK100)</f>
        <v>0</v>
      </c>
      <c r="BM100" s="3">
        <f t="shared" si="143"/>
        <v>592</v>
      </c>
      <c r="BN100" s="5">
        <f>IF(BM100=0,"",RANK(BM100,BM$7:BM$287))</f>
        <v>66</v>
      </c>
      <c r="BO100" s="15"/>
      <c r="BP100" s="16"/>
      <c r="BQ100" s="16"/>
      <c r="BR100" s="16"/>
      <c r="BS100" s="5">
        <f t="shared" si="83"/>
        <v>0</v>
      </c>
      <c r="BT100" s="5" t="str">
        <f t="shared" si="138"/>
        <v/>
      </c>
      <c r="BU100" s="42">
        <f t="shared" si="139"/>
        <v>0</v>
      </c>
      <c r="BV100" s="3">
        <f t="shared" si="81"/>
        <v>592</v>
      </c>
      <c r="BW100" s="64">
        <f t="shared" si="140"/>
        <v>64</v>
      </c>
    </row>
    <row r="101" spans="2:75">
      <c r="B101" s="43" t="s">
        <v>689</v>
      </c>
      <c r="C101" s="48" t="s">
        <v>547</v>
      </c>
      <c r="D101" s="81" t="s">
        <v>147</v>
      </c>
      <c r="E101" s="58" t="s">
        <v>252</v>
      </c>
      <c r="F101" s="4">
        <v>12</v>
      </c>
      <c r="G101" s="4">
        <v>10</v>
      </c>
      <c r="H101" s="4">
        <v>15</v>
      </c>
      <c r="I101" s="4">
        <f t="shared" si="144"/>
        <v>37</v>
      </c>
      <c r="J101" s="4">
        <f t="shared" si="145"/>
        <v>96</v>
      </c>
      <c r="K101" s="4">
        <f t="shared" si="146"/>
        <v>122</v>
      </c>
      <c r="L101" s="64">
        <f t="shared" si="147"/>
        <v>96</v>
      </c>
      <c r="M101" s="15" t="s">
        <v>937</v>
      </c>
      <c r="N101" s="16">
        <v>11</v>
      </c>
      <c r="O101" s="16">
        <v>12</v>
      </c>
      <c r="P101" s="16">
        <v>11</v>
      </c>
      <c r="Q101" s="4">
        <f t="shared" si="110"/>
        <v>34</v>
      </c>
      <c r="R101" s="5">
        <f t="shared" si="111"/>
        <v>179</v>
      </c>
      <c r="S101" s="32">
        <f t="shared" si="112"/>
        <v>59</v>
      </c>
      <c r="T101" s="3">
        <f t="shared" si="113"/>
        <v>181</v>
      </c>
      <c r="U101" s="64">
        <f t="shared" si="114"/>
        <v>150</v>
      </c>
      <c r="V101" s="15" t="s">
        <v>1233</v>
      </c>
      <c r="W101" s="16">
        <v>9</v>
      </c>
      <c r="X101" s="16">
        <v>14</v>
      </c>
      <c r="Y101" s="16">
        <v>16</v>
      </c>
      <c r="Z101" s="5">
        <f t="shared" si="115"/>
        <v>39</v>
      </c>
      <c r="AA101" s="5">
        <f t="shared" si="116"/>
        <v>94</v>
      </c>
      <c r="AB101" s="32">
        <f t="shared" si="117"/>
        <v>122</v>
      </c>
      <c r="AC101" s="84">
        <f t="shared" si="118"/>
        <v>303</v>
      </c>
      <c r="AD101" s="64">
        <f t="shared" si="119"/>
        <v>127</v>
      </c>
      <c r="AE101" s="36" t="s">
        <v>1274</v>
      </c>
      <c r="AF101" s="37">
        <v>12</v>
      </c>
      <c r="AG101" s="37">
        <v>16</v>
      </c>
      <c r="AH101" s="37">
        <v>20</v>
      </c>
      <c r="AI101" s="4">
        <f t="shared" si="120"/>
        <v>48</v>
      </c>
      <c r="AJ101" s="5">
        <f t="shared" si="121"/>
        <v>9</v>
      </c>
      <c r="AK101" s="32">
        <f t="shared" si="122"/>
        <v>228</v>
      </c>
      <c r="AL101" s="3">
        <f t="shared" si="123"/>
        <v>531</v>
      </c>
      <c r="AM101" s="5">
        <f t="shared" si="124"/>
        <v>77</v>
      </c>
      <c r="AN101" s="15" t="s">
        <v>220</v>
      </c>
      <c r="AO101" s="16">
        <v>13</v>
      </c>
      <c r="AP101" s="16">
        <v>10</v>
      </c>
      <c r="AQ101" s="16">
        <v>16</v>
      </c>
      <c r="AR101" s="5">
        <f t="shared" si="125"/>
        <v>39</v>
      </c>
      <c r="AS101" s="5">
        <f t="shared" si="132"/>
        <v>158</v>
      </c>
      <c r="AT101" s="32">
        <f t="shared" si="126"/>
        <v>62</v>
      </c>
      <c r="AU101" s="3">
        <f t="shared" si="127"/>
        <v>593</v>
      </c>
      <c r="AV101" s="5">
        <f t="shared" si="128"/>
        <v>93</v>
      </c>
      <c r="AW101" s="15"/>
      <c r="AX101" s="16"/>
      <c r="AY101" s="16"/>
      <c r="AZ101" s="16"/>
      <c r="BA101" s="5"/>
      <c r="BB101" s="5" t="str">
        <f>IF(AW101="","",RANK(BA101,BA$7:BA$287))</f>
        <v/>
      </c>
      <c r="BC101" s="32"/>
      <c r="BD101" s="3">
        <f t="shared" si="141"/>
        <v>593</v>
      </c>
      <c r="BE101" s="5">
        <f>IF(BD101=0,"",RANK(BD101,BD$7:BD$287))</f>
        <v>64</v>
      </c>
      <c r="BF101" s="15"/>
      <c r="BG101" s="16"/>
      <c r="BH101" s="16"/>
      <c r="BI101" s="16"/>
      <c r="BJ101" s="4">
        <f t="shared" si="142"/>
        <v>0</v>
      </c>
      <c r="BK101" s="5" t="str">
        <f>IF(BF101="","",RANK(BJ101,BJ$7:BJ$287))</f>
        <v/>
      </c>
      <c r="BL101" s="32">
        <f>IF(BK101="",0,BJ$288+1-BK101)</f>
        <v>0</v>
      </c>
      <c r="BM101" s="3">
        <f t="shared" si="143"/>
        <v>593</v>
      </c>
      <c r="BN101" s="5">
        <f>IF(BM101=0,"",RANK(BM101,BM$7:BM$287))</f>
        <v>64</v>
      </c>
      <c r="BO101" s="15"/>
      <c r="BP101" s="16"/>
      <c r="BQ101" s="16"/>
      <c r="BR101" s="16"/>
      <c r="BS101" s="5">
        <f t="shared" si="83"/>
        <v>0</v>
      </c>
      <c r="BT101" s="5" t="str">
        <f t="shared" si="138"/>
        <v/>
      </c>
      <c r="BU101" s="42">
        <f t="shared" si="139"/>
        <v>0</v>
      </c>
      <c r="BV101" s="3">
        <f t="shared" si="81"/>
        <v>593</v>
      </c>
      <c r="BW101" s="64">
        <f t="shared" si="140"/>
        <v>62</v>
      </c>
    </row>
    <row r="102" spans="2:75">
      <c r="B102" s="43" t="s">
        <v>676</v>
      </c>
      <c r="C102" s="48" t="s">
        <v>561</v>
      </c>
      <c r="D102" s="81" t="s">
        <v>84</v>
      </c>
      <c r="E102" s="58" t="s">
        <v>296</v>
      </c>
      <c r="F102" s="4">
        <v>12</v>
      </c>
      <c r="G102" s="4">
        <v>13</v>
      </c>
      <c r="H102" s="4">
        <v>10</v>
      </c>
      <c r="I102" s="4">
        <f t="shared" si="144"/>
        <v>35</v>
      </c>
      <c r="J102" s="4">
        <f t="shared" si="145"/>
        <v>128</v>
      </c>
      <c r="K102" s="4">
        <f t="shared" si="146"/>
        <v>90</v>
      </c>
      <c r="L102" s="64">
        <f t="shared" si="147"/>
        <v>128</v>
      </c>
      <c r="M102" s="15" t="s">
        <v>830</v>
      </c>
      <c r="N102" s="16">
        <v>11</v>
      </c>
      <c r="O102" s="16">
        <v>12</v>
      </c>
      <c r="P102" s="16">
        <v>12</v>
      </c>
      <c r="Q102" s="4">
        <f t="shared" ref="Q102:Q133" si="148">SUM(N102:P102)</f>
        <v>35</v>
      </c>
      <c r="R102" s="5">
        <f t="shared" ref="R102:R133" si="149">IF(M102="","",RANK(Q102,Q$6:Q$287))</f>
        <v>160</v>
      </c>
      <c r="S102" s="32">
        <f t="shared" ref="S102:S133" si="150">IF(R102="",0,Q$288+1-R102)</f>
        <v>78</v>
      </c>
      <c r="T102" s="3">
        <f t="shared" ref="T102:T133" si="151">S102+K102</f>
        <v>168</v>
      </c>
      <c r="U102" s="64">
        <f t="shared" ref="U102:U133" si="152">IF(T102=0,"",RANK(T102,T$6:T$287))</f>
        <v>165</v>
      </c>
      <c r="V102" s="15" t="s">
        <v>1135</v>
      </c>
      <c r="W102" s="16">
        <v>12</v>
      </c>
      <c r="X102" s="16">
        <v>8</v>
      </c>
      <c r="Y102" s="16">
        <v>13</v>
      </c>
      <c r="Z102" s="5">
        <f t="shared" ref="Z102:Z133" si="153">SUM(W102:Y102)</f>
        <v>33</v>
      </c>
      <c r="AA102" s="5">
        <f t="shared" ref="AA102:AA133" si="154">IF(V102="","",RANK(Z102,Z$6:Z$287))</f>
        <v>172</v>
      </c>
      <c r="AB102" s="32">
        <f t="shared" ref="AB102:AB133" si="155">IF(AA102="",0,Z$288+1-AA102)</f>
        <v>44</v>
      </c>
      <c r="AC102" s="84">
        <f t="shared" ref="AC102:AC133" si="156">AB102+T102</f>
        <v>212</v>
      </c>
      <c r="AD102" s="64">
        <f t="shared" ref="AD102:AD133" si="157">IF(AC102=0,"",RANK(AC102,AC$6:AC$287))</f>
        <v>179</v>
      </c>
      <c r="AE102" s="36" t="s">
        <v>1306</v>
      </c>
      <c r="AF102" s="37">
        <v>12</v>
      </c>
      <c r="AG102" s="37">
        <v>16</v>
      </c>
      <c r="AH102" s="37">
        <v>15</v>
      </c>
      <c r="AI102" s="4">
        <f t="shared" si="120"/>
        <v>43</v>
      </c>
      <c r="AJ102" s="5">
        <f t="shared" si="121"/>
        <v>38</v>
      </c>
      <c r="AK102" s="32">
        <f t="shared" si="122"/>
        <v>199</v>
      </c>
      <c r="AL102" s="3">
        <f t="shared" si="123"/>
        <v>411</v>
      </c>
      <c r="AM102" s="5">
        <f t="shared" si="124"/>
        <v>129</v>
      </c>
      <c r="AN102" s="15" t="s">
        <v>1658</v>
      </c>
      <c r="AO102" s="16">
        <v>15</v>
      </c>
      <c r="AP102" s="16">
        <v>15</v>
      </c>
      <c r="AQ102" s="16">
        <v>17</v>
      </c>
      <c r="AR102" s="5">
        <f t="shared" si="125"/>
        <v>47</v>
      </c>
      <c r="AS102" s="5">
        <f t="shared" si="132"/>
        <v>41</v>
      </c>
      <c r="AT102" s="32">
        <f t="shared" si="126"/>
        <v>179</v>
      </c>
      <c r="AU102" s="3">
        <f t="shared" si="127"/>
        <v>590</v>
      </c>
      <c r="AV102" s="5">
        <f t="shared" si="128"/>
        <v>96</v>
      </c>
      <c r="AW102" s="15"/>
      <c r="AX102" s="16"/>
      <c r="AY102" s="16"/>
      <c r="AZ102" s="16"/>
      <c r="BA102" s="5"/>
      <c r="BB102" s="5"/>
      <c r="BC102" s="32"/>
      <c r="BD102" s="3"/>
      <c r="BE102" s="5"/>
      <c r="BF102" s="15"/>
      <c r="BG102" s="16"/>
      <c r="BH102" s="16"/>
      <c r="BI102" s="16"/>
      <c r="BJ102" s="4"/>
      <c r="BK102" s="5"/>
      <c r="BL102" s="32"/>
      <c r="BM102" s="3"/>
      <c r="BN102" s="5"/>
      <c r="BO102" s="15"/>
      <c r="BP102" s="16"/>
      <c r="BQ102" s="16"/>
      <c r="BR102" s="16"/>
      <c r="BS102" s="5"/>
      <c r="BT102" s="5"/>
      <c r="BU102" s="42"/>
      <c r="BV102" s="3"/>
      <c r="BW102" s="64"/>
    </row>
    <row r="103" spans="2:75">
      <c r="B103" s="43" t="s">
        <v>468</v>
      </c>
      <c r="C103" s="48" t="s">
        <v>561</v>
      </c>
      <c r="D103" s="81" t="s">
        <v>89</v>
      </c>
      <c r="E103" s="58" t="s">
        <v>298</v>
      </c>
      <c r="F103" s="4">
        <v>11</v>
      </c>
      <c r="G103" s="4">
        <v>12</v>
      </c>
      <c r="H103" s="4">
        <v>12</v>
      </c>
      <c r="I103" s="4">
        <f t="shared" si="144"/>
        <v>35</v>
      </c>
      <c r="J103" s="4">
        <f t="shared" si="145"/>
        <v>128</v>
      </c>
      <c r="K103" s="4">
        <f t="shared" si="146"/>
        <v>90</v>
      </c>
      <c r="L103" s="64">
        <f t="shared" si="147"/>
        <v>128</v>
      </c>
      <c r="M103" s="15" t="s">
        <v>835</v>
      </c>
      <c r="N103" s="16">
        <v>10</v>
      </c>
      <c r="O103" s="16">
        <v>13</v>
      </c>
      <c r="P103" s="16">
        <v>14</v>
      </c>
      <c r="Q103" s="5">
        <f t="shared" si="148"/>
        <v>37</v>
      </c>
      <c r="R103" s="5">
        <f t="shared" si="149"/>
        <v>132</v>
      </c>
      <c r="S103" s="32">
        <f t="shared" si="150"/>
        <v>106</v>
      </c>
      <c r="T103" s="3">
        <f t="shared" si="151"/>
        <v>196</v>
      </c>
      <c r="U103" s="64">
        <f t="shared" si="152"/>
        <v>134</v>
      </c>
      <c r="V103" s="15" t="s">
        <v>1139</v>
      </c>
      <c r="W103" s="16">
        <v>13</v>
      </c>
      <c r="X103" s="16">
        <v>14</v>
      </c>
      <c r="Y103" s="16">
        <v>18</v>
      </c>
      <c r="Z103" s="5">
        <f t="shared" si="153"/>
        <v>45</v>
      </c>
      <c r="AA103" s="5">
        <f t="shared" si="154"/>
        <v>36</v>
      </c>
      <c r="AB103" s="32">
        <f t="shared" si="155"/>
        <v>180</v>
      </c>
      <c r="AC103" s="84">
        <f t="shared" si="156"/>
        <v>376</v>
      </c>
      <c r="AD103" s="64">
        <f t="shared" si="157"/>
        <v>85</v>
      </c>
      <c r="AE103" s="36" t="s">
        <v>1462</v>
      </c>
      <c r="AF103" s="37">
        <v>11</v>
      </c>
      <c r="AG103" s="37">
        <v>11</v>
      </c>
      <c r="AH103" s="37">
        <v>10</v>
      </c>
      <c r="AI103" s="4">
        <f t="shared" si="120"/>
        <v>32</v>
      </c>
      <c r="AJ103" s="5">
        <f t="shared" si="121"/>
        <v>203</v>
      </c>
      <c r="AK103" s="32">
        <f t="shared" si="122"/>
        <v>34</v>
      </c>
      <c r="AL103" s="3">
        <f t="shared" si="123"/>
        <v>410</v>
      </c>
      <c r="AM103" s="5">
        <f t="shared" si="124"/>
        <v>131</v>
      </c>
      <c r="AN103" s="15" t="s">
        <v>1663</v>
      </c>
      <c r="AO103" s="16">
        <v>19</v>
      </c>
      <c r="AP103" s="16">
        <v>12</v>
      </c>
      <c r="AQ103" s="16">
        <v>16</v>
      </c>
      <c r="AR103" s="5">
        <f t="shared" si="125"/>
        <v>47</v>
      </c>
      <c r="AS103" s="5">
        <f t="shared" si="132"/>
        <v>41</v>
      </c>
      <c r="AT103" s="32">
        <f t="shared" si="126"/>
        <v>179</v>
      </c>
      <c r="AU103" s="3">
        <f t="shared" si="127"/>
        <v>589</v>
      </c>
      <c r="AV103" s="5">
        <f t="shared" si="128"/>
        <v>97</v>
      </c>
      <c r="AW103" s="15"/>
      <c r="AX103" s="16"/>
      <c r="AY103" s="16"/>
      <c r="AZ103" s="16"/>
      <c r="BA103" s="5">
        <f t="shared" ref="BA103:BA119" si="158">SUM(AX103:AZ103)</f>
        <v>0</v>
      </c>
      <c r="BB103" s="5" t="str">
        <f t="shared" ref="BB103:BB112" si="159">IF(AW103="","",RANK(BA103,BA$7:BA$287))</f>
        <v/>
      </c>
      <c r="BC103" s="32">
        <f t="shared" ref="BC103:BC112" si="160">IF(BB103="",0,BA$288+1-BB103)</f>
        <v>0</v>
      </c>
      <c r="BD103" s="3">
        <f t="shared" si="141"/>
        <v>589</v>
      </c>
      <c r="BE103" s="5">
        <f t="shared" ref="BE103:BE112" si="161">IF(BD103=0,"",RANK(BD103,BD$7:BD$287))</f>
        <v>67</v>
      </c>
      <c r="BF103" s="15"/>
      <c r="BG103" s="16"/>
      <c r="BH103" s="16"/>
      <c r="BI103" s="16"/>
      <c r="BJ103" s="4">
        <f t="shared" si="142"/>
        <v>0</v>
      </c>
      <c r="BK103" s="5" t="str">
        <f t="shared" ref="BK103:BK112" si="162">IF(BF103="","",RANK(BJ103,BJ$7:BJ$287))</f>
        <v/>
      </c>
      <c r="BL103" s="32">
        <f t="shared" ref="BL103:BL112" si="163">IF(BK103="",0,BJ$288+1-BK103)</f>
        <v>0</v>
      </c>
      <c r="BM103" s="3">
        <f t="shared" si="143"/>
        <v>589</v>
      </c>
      <c r="BN103" s="5">
        <f t="shared" ref="BN103:BN112" si="164">IF(BM103=0,"",RANK(BM103,BM$7:BM$287))</f>
        <v>67</v>
      </c>
      <c r="BO103" s="15"/>
      <c r="BP103" s="16"/>
      <c r="BQ103" s="16"/>
      <c r="BR103" s="16"/>
      <c r="BS103" s="5">
        <f t="shared" si="83"/>
        <v>0</v>
      </c>
      <c r="BT103" s="5" t="str">
        <f t="shared" ref="BT103:BT112" si="165">IF(BO103="","",RANK(BS103,BS$8:BS$287))</f>
        <v/>
      </c>
      <c r="BU103" s="42">
        <f t="shared" ref="BU103:BU112" si="166">IF(BT103="",0,BS$288+1-BT103)</f>
        <v>0</v>
      </c>
      <c r="BV103" s="3">
        <f t="shared" si="81"/>
        <v>589</v>
      </c>
      <c r="BW103" s="64">
        <f t="shared" ref="BW103:BW112" si="167">IF(BV103=0,"",RANK(BV103,BV$8:BV$287))</f>
        <v>65</v>
      </c>
    </row>
    <row r="104" spans="2:75">
      <c r="B104" s="43" t="s">
        <v>686</v>
      </c>
      <c r="C104" s="48" t="s">
        <v>545</v>
      </c>
      <c r="D104" s="81" t="s">
        <v>99</v>
      </c>
      <c r="E104" s="58" t="s">
        <v>263</v>
      </c>
      <c r="F104" s="4">
        <v>14</v>
      </c>
      <c r="G104" s="4">
        <v>11</v>
      </c>
      <c r="H104" s="4">
        <v>12</v>
      </c>
      <c r="I104" s="4">
        <f t="shared" si="144"/>
        <v>37</v>
      </c>
      <c r="J104" s="4">
        <f t="shared" si="145"/>
        <v>96</v>
      </c>
      <c r="K104" s="4">
        <f t="shared" si="146"/>
        <v>122</v>
      </c>
      <c r="L104" s="64">
        <f t="shared" si="147"/>
        <v>96</v>
      </c>
      <c r="M104" s="15" t="s">
        <v>852</v>
      </c>
      <c r="N104" s="16">
        <v>7</v>
      </c>
      <c r="O104" s="16">
        <v>12</v>
      </c>
      <c r="P104" s="16">
        <v>12</v>
      </c>
      <c r="Q104" s="5">
        <f t="shared" si="148"/>
        <v>31</v>
      </c>
      <c r="R104" s="5">
        <f t="shared" si="149"/>
        <v>202</v>
      </c>
      <c r="S104" s="32">
        <f t="shared" si="150"/>
        <v>36</v>
      </c>
      <c r="T104" s="3">
        <f t="shared" si="151"/>
        <v>158</v>
      </c>
      <c r="U104" s="64">
        <f t="shared" si="152"/>
        <v>177</v>
      </c>
      <c r="V104" s="15" t="s">
        <v>1154</v>
      </c>
      <c r="W104" s="16">
        <v>15</v>
      </c>
      <c r="X104" s="16">
        <v>20</v>
      </c>
      <c r="Y104" s="16">
        <v>19</v>
      </c>
      <c r="Z104" s="5">
        <f t="shared" si="153"/>
        <v>54</v>
      </c>
      <c r="AA104" s="5">
        <f t="shared" si="154"/>
        <v>2</v>
      </c>
      <c r="AB104" s="32">
        <f t="shared" si="155"/>
        <v>214</v>
      </c>
      <c r="AC104" s="84">
        <f t="shared" si="156"/>
        <v>372</v>
      </c>
      <c r="AD104" s="64">
        <f t="shared" si="157"/>
        <v>91</v>
      </c>
      <c r="AE104" s="36" t="s">
        <v>1285</v>
      </c>
      <c r="AF104" s="37">
        <v>14</v>
      </c>
      <c r="AG104" s="37">
        <v>17</v>
      </c>
      <c r="AH104" s="37">
        <v>15</v>
      </c>
      <c r="AI104" s="4">
        <f t="shared" si="120"/>
        <v>46</v>
      </c>
      <c r="AJ104" s="5">
        <f t="shared" si="121"/>
        <v>20</v>
      </c>
      <c r="AK104" s="32">
        <f t="shared" si="122"/>
        <v>217</v>
      </c>
      <c r="AL104" s="3">
        <f t="shared" si="123"/>
        <v>589</v>
      </c>
      <c r="AM104" s="5">
        <f t="shared" si="124"/>
        <v>49</v>
      </c>
      <c r="AN104" s="15"/>
      <c r="AO104" s="16"/>
      <c r="AP104" s="16"/>
      <c r="AQ104" s="16"/>
      <c r="AR104" s="5">
        <f t="shared" si="125"/>
        <v>0</v>
      </c>
      <c r="AS104" s="5" t="str">
        <f t="shared" si="132"/>
        <v/>
      </c>
      <c r="AT104" s="32">
        <f t="shared" si="126"/>
        <v>0</v>
      </c>
      <c r="AU104" s="3">
        <f t="shared" si="127"/>
        <v>589</v>
      </c>
      <c r="AV104" s="5">
        <f t="shared" si="128"/>
        <v>97</v>
      </c>
      <c r="AW104" s="15"/>
      <c r="AX104" s="16"/>
      <c r="AY104" s="16"/>
      <c r="AZ104" s="16"/>
      <c r="BA104" s="5">
        <f t="shared" si="158"/>
        <v>0</v>
      </c>
      <c r="BB104" s="5" t="str">
        <f t="shared" si="159"/>
        <v/>
      </c>
      <c r="BC104" s="32">
        <f t="shared" si="160"/>
        <v>0</v>
      </c>
      <c r="BD104" s="3">
        <f t="shared" si="141"/>
        <v>589</v>
      </c>
      <c r="BE104" s="5">
        <f t="shared" si="161"/>
        <v>67</v>
      </c>
      <c r="BF104" s="15"/>
      <c r="BG104" s="16"/>
      <c r="BH104" s="16"/>
      <c r="BI104" s="16"/>
      <c r="BJ104" s="4">
        <f t="shared" si="142"/>
        <v>0</v>
      </c>
      <c r="BK104" s="5" t="str">
        <f t="shared" si="162"/>
        <v/>
      </c>
      <c r="BL104" s="32">
        <f t="shared" si="163"/>
        <v>0</v>
      </c>
      <c r="BM104" s="3">
        <f t="shared" si="143"/>
        <v>589</v>
      </c>
      <c r="BN104" s="5">
        <f t="shared" si="164"/>
        <v>67</v>
      </c>
      <c r="BO104" s="15"/>
      <c r="BP104" s="16"/>
      <c r="BQ104" s="16"/>
      <c r="BR104" s="16"/>
      <c r="BS104" s="5">
        <f t="shared" si="83"/>
        <v>0</v>
      </c>
      <c r="BT104" s="5" t="str">
        <f t="shared" si="165"/>
        <v/>
      </c>
      <c r="BU104" s="42">
        <f t="shared" si="166"/>
        <v>0</v>
      </c>
      <c r="BV104" s="3">
        <f t="shared" si="81"/>
        <v>589</v>
      </c>
      <c r="BW104" s="64">
        <f t="shared" si="167"/>
        <v>65</v>
      </c>
    </row>
    <row r="105" spans="2:75">
      <c r="B105" s="43" t="s">
        <v>407</v>
      </c>
      <c r="C105" s="48" t="s">
        <v>549</v>
      </c>
      <c r="D105" s="81" t="s">
        <v>586</v>
      </c>
      <c r="E105" s="58" t="s">
        <v>202</v>
      </c>
      <c r="F105" s="4">
        <v>16</v>
      </c>
      <c r="G105" s="4">
        <v>12</v>
      </c>
      <c r="H105" s="4">
        <v>14</v>
      </c>
      <c r="I105" s="4">
        <f t="shared" si="144"/>
        <v>42</v>
      </c>
      <c r="J105" s="4">
        <f t="shared" si="145"/>
        <v>47</v>
      </c>
      <c r="K105" s="4">
        <f t="shared" si="146"/>
        <v>171</v>
      </c>
      <c r="L105" s="64">
        <f t="shared" si="147"/>
        <v>47</v>
      </c>
      <c r="M105" s="15" t="s">
        <v>757</v>
      </c>
      <c r="N105" s="16">
        <v>15</v>
      </c>
      <c r="O105" s="16">
        <v>12</v>
      </c>
      <c r="P105" s="16">
        <v>19</v>
      </c>
      <c r="Q105" s="5">
        <f t="shared" si="148"/>
        <v>46</v>
      </c>
      <c r="R105" s="5">
        <f t="shared" si="149"/>
        <v>31</v>
      </c>
      <c r="S105" s="32">
        <f t="shared" si="150"/>
        <v>207</v>
      </c>
      <c r="T105" s="3">
        <f t="shared" si="151"/>
        <v>378</v>
      </c>
      <c r="U105" s="64">
        <f t="shared" si="152"/>
        <v>13</v>
      </c>
      <c r="V105" s="15" t="s">
        <v>1069</v>
      </c>
      <c r="W105" s="16">
        <v>8</v>
      </c>
      <c r="X105" s="16">
        <v>7</v>
      </c>
      <c r="Y105" s="16">
        <v>13</v>
      </c>
      <c r="Z105" s="5">
        <f t="shared" si="153"/>
        <v>28</v>
      </c>
      <c r="AA105" s="5">
        <f t="shared" si="154"/>
        <v>203</v>
      </c>
      <c r="AB105" s="32">
        <f t="shared" si="155"/>
        <v>13</v>
      </c>
      <c r="AC105" s="84">
        <f t="shared" si="156"/>
        <v>391</v>
      </c>
      <c r="AD105" s="64">
        <f t="shared" si="157"/>
        <v>80</v>
      </c>
      <c r="AE105" s="36" t="s">
        <v>1370</v>
      </c>
      <c r="AF105" s="37">
        <v>12</v>
      </c>
      <c r="AG105" s="37">
        <v>15</v>
      </c>
      <c r="AH105" s="37">
        <v>11</v>
      </c>
      <c r="AI105" s="4">
        <f t="shared" si="120"/>
        <v>38</v>
      </c>
      <c r="AJ105" s="5">
        <f t="shared" si="121"/>
        <v>103</v>
      </c>
      <c r="AK105" s="32">
        <f t="shared" si="122"/>
        <v>134</v>
      </c>
      <c r="AL105" s="3">
        <f t="shared" si="123"/>
        <v>525</v>
      </c>
      <c r="AM105" s="5">
        <f t="shared" si="124"/>
        <v>79</v>
      </c>
      <c r="AN105" s="15" t="s">
        <v>1585</v>
      </c>
      <c r="AO105" s="16">
        <v>10</v>
      </c>
      <c r="AP105" s="16">
        <v>13</v>
      </c>
      <c r="AQ105" s="16">
        <v>16</v>
      </c>
      <c r="AR105" s="5">
        <f t="shared" si="125"/>
        <v>39</v>
      </c>
      <c r="AS105" s="5">
        <f t="shared" si="132"/>
        <v>158</v>
      </c>
      <c r="AT105" s="32">
        <f t="shared" si="126"/>
        <v>62</v>
      </c>
      <c r="AU105" s="3">
        <f t="shared" si="127"/>
        <v>587</v>
      </c>
      <c r="AV105" s="5">
        <f t="shared" si="128"/>
        <v>99</v>
      </c>
      <c r="AW105" s="15"/>
      <c r="AX105" s="16"/>
      <c r="AY105" s="16"/>
      <c r="AZ105" s="16"/>
      <c r="BA105" s="5">
        <f t="shared" si="158"/>
        <v>0</v>
      </c>
      <c r="BB105" s="5" t="str">
        <f t="shared" si="159"/>
        <v/>
      </c>
      <c r="BC105" s="32">
        <f t="shared" si="160"/>
        <v>0</v>
      </c>
      <c r="BD105" s="3">
        <f t="shared" si="141"/>
        <v>587</v>
      </c>
      <c r="BE105" s="5">
        <f t="shared" si="161"/>
        <v>69</v>
      </c>
      <c r="BF105" s="15"/>
      <c r="BG105" s="16"/>
      <c r="BH105" s="16"/>
      <c r="BI105" s="16"/>
      <c r="BJ105" s="4">
        <f t="shared" si="142"/>
        <v>0</v>
      </c>
      <c r="BK105" s="5" t="str">
        <f t="shared" si="162"/>
        <v/>
      </c>
      <c r="BL105" s="32">
        <f t="shared" si="163"/>
        <v>0</v>
      </c>
      <c r="BM105" s="3">
        <f t="shared" si="143"/>
        <v>587</v>
      </c>
      <c r="BN105" s="5">
        <f t="shared" si="164"/>
        <v>69</v>
      </c>
      <c r="BO105" s="15"/>
      <c r="BP105" s="16"/>
      <c r="BQ105" s="16"/>
      <c r="BR105" s="16"/>
      <c r="BS105" s="5">
        <f t="shared" si="83"/>
        <v>0</v>
      </c>
      <c r="BT105" s="5" t="str">
        <f t="shared" si="165"/>
        <v/>
      </c>
      <c r="BU105" s="42">
        <f t="shared" si="166"/>
        <v>0</v>
      </c>
      <c r="BV105" s="3">
        <f t="shared" si="81"/>
        <v>587</v>
      </c>
      <c r="BW105" s="64">
        <f t="shared" si="167"/>
        <v>67</v>
      </c>
    </row>
    <row r="106" spans="2:75">
      <c r="B106" s="43" t="s">
        <v>421</v>
      </c>
      <c r="C106" s="48" t="s">
        <v>553</v>
      </c>
      <c r="D106" s="81" t="s">
        <v>77</v>
      </c>
      <c r="E106" s="58" t="s">
        <v>218</v>
      </c>
      <c r="F106" s="4">
        <v>16</v>
      </c>
      <c r="G106" s="4">
        <v>11</v>
      </c>
      <c r="H106" s="4">
        <v>13</v>
      </c>
      <c r="I106" s="4">
        <f t="shared" si="144"/>
        <v>40</v>
      </c>
      <c r="J106" s="4">
        <f t="shared" si="145"/>
        <v>66</v>
      </c>
      <c r="K106" s="4">
        <f t="shared" si="146"/>
        <v>152</v>
      </c>
      <c r="L106" s="64">
        <f t="shared" si="147"/>
        <v>66</v>
      </c>
      <c r="M106" s="15" t="s">
        <v>822</v>
      </c>
      <c r="N106" s="16">
        <v>10</v>
      </c>
      <c r="O106" s="16">
        <v>12</v>
      </c>
      <c r="P106" s="16">
        <v>13</v>
      </c>
      <c r="Q106" s="5">
        <f t="shared" si="148"/>
        <v>35</v>
      </c>
      <c r="R106" s="5">
        <f t="shared" si="149"/>
        <v>160</v>
      </c>
      <c r="S106" s="32">
        <f t="shared" si="150"/>
        <v>78</v>
      </c>
      <c r="T106" s="3">
        <f t="shared" si="151"/>
        <v>230</v>
      </c>
      <c r="U106" s="64">
        <f t="shared" si="152"/>
        <v>106</v>
      </c>
      <c r="V106" s="15" t="s">
        <v>1126</v>
      </c>
      <c r="W106" s="16">
        <v>9</v>
      </c>
      <c r="X106" s="16">
        <v>12</v>
      </c>
      <c r="Y106" s="16">
        <v>13</v>
      </c>
      <c r="Z106" s="5">
        <f t="shared" si="153"/>
        <v>34</v>
      </c>
      <c r="AA106" s="5">
        <f t="shared" si="154"/>
        <v>158</v>
      </c>
      <c r="AB106" s="32">
        <f t="shared" si="155"/>
        <v>58</v>
      </c>
      <c r="AC106" s="84">
        <f t="shared" si="156"/>
        <v>288</v>
      </c>
      <c r="AD106" s="64">
        <f t="shared" si="157"/>
        <v>133</v>
      </c>
      <c r="AE106" s="36" t="s">
        <v>1371</v>
      </c>
      <c r="AF106" s="37">
        <v>11</v>
      </c>
      <c r="AG106" s="37">
        <v>14</v>
      </c>
      <c r="AH106" s="37">
        <v>13</v>
      </c>
      <c r="AI106" s="4">
        <f t="shared" si="120"/>
        <v>38</v>
      </c>
      <c r="AJ106" s="5">
        <f t="shared" si="121"/>
        <v>103</v>
      </c>
      <c r="AK106" s="32">
        <f t="shared" si="122"/>
        <v>134</v>
      </c>
      <c r="AL106" s="3">
        <f t="shared" si="123"/>
        <v>422</v>
      </c>
      <c r="AM106" s="5">
        <f t="shared" si="124"/>
        <v>121</v>
      </c>
      <c r="AN106" s="15" t="s">
        <v>1648</v>
      </c>
      <c r="AO106" s="16">
        <v>16</v>
      </c>
      <c r="AP106" s="16">
        <v>13</v>
      </c>
      <c r="AQ106" s="16">
        <v>17</v>
      </c>
      <c r="AR106" s="5">
        <f t="shared" si="125"/>
        <v>46</v>
      </c>
      <c r="AS106" s="5">
        <f t="shared" si="132"/>
        <v>56</v>
      </c>
      <c r="AT106" s="32">
        <f t="shared" si="126"/>
        <v>164</v>
      </c>
      <c r="AU106" s="3">
        <f t="shared" si="127"/>
        <v>586</v>
      </c>
      <c r="AV106" s="5">
        <f t="shared" si="128"/>
        <v>100</v>
      </c>
      <c r="AW106" s="15"/>
      <c r="AX106" s="16"/>
      <c r="AY106" s="16"/>
      <c r="AZ106" s="16"/>
      <c r="BA106" s="5">
        <f t="shared" si="158"/>
        <v>0</v>
      </c>
      <c r="BB106" s="5" t="str">
        <f t="shared" si="159"/>
        <v/>
      </c>
      <c r="BC106" s="32">
        <f t="shared" si="160"/>
        <v>0</v>
      </c>
      <c r="BD106" s="3">
        <f t="shared" si="141"/>
        <v>586</v>
      </c>
      <c r="BE106" s="5">
        <f t="shared" si="161"/>
        <v>70</v>
      </c>
      <c r="BF106" s="15"/>
      <c r="BG106" s="16"/>
      <c r="BH106" s="16"/>
      <c r="BI106" s="16"/>
      <c r="BJ106" s="4">
        <f t="shared" si="142"/>
        <v>0</v>
      </c>
      <c r="BK106" s="5" t="str">
        <f t="shared" si="162"/>
        <v/>
      </c>
      <c r="BL106" s="32">
        <f t="shared" si="163"/>
        <v>0</v>
      </c>
      <c r="BM106" s="3">
        <f t="shared" si="143"/>
        <v>586</v>
      </c>
      <c r="BN106" s="5">
        <f t="shared" si="164"/>
        <v>70</v>
      </c>
      <c r="BO106" s="15"/>
      <c r="BP106" s="16"/>
      <c r="BQ106" s="16"/>
      <c r="BR106" s="16"/>
      <c r="BS106" s="5">
        <f t="shared" si="83"/>
        <v>0</v>
      </c>
      <c r="BT106" s="5" t="str">
        <f t="shared" si="165"/>
        <v/>
      </c>
      <c r="BU106" s="42">
        <f t="shared" si="166"/>
        <v>0</v>
      </c>
      <c r="BV106" s="3">
        <f t="shared" si="81"/>
        <v>586</v>
      </c>
      <c r="BW106" s="64">
        <f t="shared" si="167"/>
        <v>68</v>
      </c>
    </row>
    <row r="107" spans="2:75">
      <c r="B107" s="43" t="s">
        <v>961</v>
      </c>
      <c r="C107" s="48" t="s">
        <v>554</v>
      </c>
      <c r="D107" s="81" t="s">
        <v>960</v>
      </c>
      <c r="E107" s="58"/>
      <c r="F107" s="4"/>
      <c r="G107" s="4"/>
      <c r="H107" s="4"/>
      <c r="I107" s="4"/>
      <c r="J107" s="4"/>
      <c r="K107" s="4"/>
      <c r="L107" s="64"/>
      <c r="M107" s="15" t="s">
        <v>768</v>
      </c>
      <c r="N107" s="16">
        <v>9</v>
      </c>
      <c r="O107" s="16">
        <v>12</v>
      </c>
      <c r="P107" s="16">
        <v>12</v>
      </c>
      <c r="Q107" s="5">
        <f t="shared" si="148"/>
        <v>33</v>
      </c>
      <c r="R107" s="5">
        <f t="shared" si="149"/>
        <v>188</v>
      </c>
      <c r="S107" s="32">
        <f t="shared" si="150"/>
        <v>50</v>
      </c>
      <c r="T107" s="3">
        <f t="shared" si="151"/>
        <v>50</v>
      </c>
      <c r="U107" s="64">
        <f t="shared" si="152"/>
        <v>236</v>
      </c>
      <c r="V107" s="15" t="s">
        <v>1078</v>
      </c>
      <c r="W107" s="16">
        <v>17</v>
      </c>
      <c r="X107" s="16">
        <v>16</v>
      </c>
      <c r="Y107" s="16">
        <v>16</v>
      </c>
      <c r="Z107" s="5">
        <f t="shared" si="153"/>
        <v>49</v>
      </c>
      <c r="AA107" s="5">
        <f t="shared" si="154"/>
        <v>13</v>
      </c>
      <c r="AB107" s="32">
        <f t="shared" si="155"/>
        <v>203</v>
      </c>
      <c r="AC107" s="84">
        <f t="shared" si="156"/>
        <v>253</v>
      </c>
      <c r="AD107" s="64">
        <f t="shared" si="157"/>
        <v>156</v>
      </c>
      <c r="AE107" s="36" t="s">
        <v>1292</v>
      </c>
      <c r="AF107" s="37">
        <v>13</v>
      </c>
      <c r="AG107" s="37">
        <v>14</v>
      </c>
      <c r="AH107" s="37">
        <v>18</v>
      </c>
      <c r="AI107" s="4">
        <f t="shared" si="120"/>
        <v>45</v>
      </c>
      <c r="AJ107" s="5">
        <f t="shared" si="121"/>
        <v>27</v>
      </c>
      <c r="AK107" s="32">
        <f t="shared" si="122"/>
        <v>210</v>
      </c>
      <c r="AL107" s="3">
        <f t="shared" si="123"/>
        <v>463</v>
      </c>
      <c r="AM107" s="5">
        <f t="shared" si="124"/>
        <v>99</v>
      </c>
      <c r="AN107" s="15" t="s">
        <v>1595</v>
      </c>
      <c r="AO107" s="16">
        <v>15</v>
      </c>
      <c r="AP107" s="16">
        <v>16</v>
      </c>
      <c r="AQ107" s="16">
        <v>12</v>
      </c>
      <c r="AR107" s="5">
        <f t="shared" si="125"/>
        <v>43</v>
      </c>
      <c r="AS107" s="5">
        <f t="shared" si="132"/>
        <v>98</v>
      </c>
      <c r="AT107" s="32">
        <f t="shared" si="126"/>
        <v>122</v>
      </c>
      <c r="AU107" s="3">
        <f t="shared" si="127"/>
        <v>585</v>
      </c>
      <c r="AV107" s="5">
        <f t="shared" si="128"/>
        <v>102</v>
      </c>
      <c r="AW107" s="15"/>
      <c r="AX107" s="16"/>
      <c r="AY107" s="16"/>
      <c r="AZ107" s="16"/>
      <c r="BA107" s="5">
        <f t="shared" si="158"/>
        <v>0</v>
      </c>
      <c r="BB107" s="5" t="str">
        <f t="shared" si="159"/>
        <v/>
      </c>
      <c r="BC107" s="32">
        <f t="shared" si="160"/>
        <v>0</v>
      </c>
      <c r="BD107" s="3">
        <f t="shared" si="141"/>
        <v>585</v>
      </c>
      <c r="BE107" s="5">
        <f t="shared" si="161"/>
        <v>72</v>
      </c>
      <c r="BF107" s="15"/>
      <c r="BG107" s="16"/>
      <c r="BH107" s="16"/>
      <c r="BI107" s="16"/>
      <c r="BJ107" s="4">
        <f t="shared" si="142"/>
        <v>0</v>
      </c>
      <c r="BK107" s="5" t="str">
        <f t="shared" si="162"/>
        <v/>
      </c>
      <c r="BL107" s="32">
        <f t="shared" si="163"/>
        <v>0</v>
      </c>
      <c r="BM107" s="3">
        <f t="shared" si="143"/>
        <v>585</v>
      </c>
      <c r="BN107" s="5">
        <f t="shared" si="164"/>
        <v>72</v>
      </c>
      <c r="BO107" s="15"/>
      <c r="BP107" s="16"/>
      <c r="BQ107" s="16"/>
      <c r="BR107" s="16"/>
      <c r="BS107" s="5">
        <f t="shared" si="83"/>
        <v>0</v>
      </c>
      <c r="BT107" s="5" t="str">
        <f t="shared" si="165"/>
        <v/>
      </c>
      <c r="BU107" s="42">
        <f t="shared" si="166"/>
        <v>0</v>
      </c>
      <c r="BV107" s="3">
        <f t="shared" si="81"/>
        <v>585</v>
      </c>
      <c r="BW107" s="64">
        <f t="shared" si="167"/>
        <v>70</v>
      </c>
    </row>
    <row r="108" spans="2:75">
      <c r="B108" s="43" t="s">
        <v>700</v>
      </c>
      <c r="C108" s="48" t="s">
        <v>545</v>
      </c>
      <c r="D108" s="81" t="s">
        <v>582</v>
      </c>
      <c r="E108" s="58" t="s">
        <v>194</v>
      </c>
      <c r="F108" s="4">
        <v>15</v>
      </c>
      <c r="G108" s="4">
        <v>11</v>
      </c>
      <c r="H108" s="4">
        <v>17</v>
      </c>
      <c r="I108" s="4">
        <f>SUM(F108:H108)</f>
        <v>43</v>
      </c>
      <c r="J108" s="4">
        <f>IF(E108="","",RANK(I108,I$6:I$286))</f>
        <v>35</v>
      </c>
      <c r="K108" s="4">
        <f>IF(J108="",0,I$288+1-J108)</f>
        <v>183</v>
      </c>
      <c r="L108" s="64">
        <f>IF(E108="","",RANK(K108,K$6:K$286))</f>
        <v>35</v>
      </c>
      <c r="M108" s="36" t="s">
        <v>857</v>
      </c>
      <c r="N108" s="37">
        <v>16</v>
      </c>
      <c r="O108" s="37">
        <v>13</v>
      </c>
      <c r="P108" s="37">
        <v>15</v>
      </c>
      <c r="Q108" s="5">
        <f t="shared" si="148"/>
        <v>44</v>
      </c>
      <c r="R108" s="5">
        <f t="shared" si="149"/>
        <v>48</v>
      </c>
      <c r="S108" s="32">
        <f t="shared" si="150"/>
        <v>190</v>
      </c>
      <c r="T108" s="3">
        <f t="shared" si="151"/>
        <v>373</v>
      </c>
      <c r="U108" s="64">
        <f t="shared" si="152"/>
        <v>16</v>
      </c>
      <c r="V108" s="15" t="s">
        <v>1159</v>
      </c>
      <c r="W108" s="16">
        <v>11</v>
      </c>
      <c r="X108" s="16">
        <v>12</v>
      </c>
      <c r="Y108" s="16">
        <v>14</v>
      </c>
      <c r="Z108" s="5">
        <f t="shared" si="153"/>
        <v>37</v>
      </c>
      <c r="AA108" s="5">
        <f t="shared" si="154"/>
        <v>115</v>
      </c>
      <c r="AB108" s="32">
        <f t="shared" si="155"/>
        <v>101</v>
      </c>
      <c r="AC108" s="84">
        <f t="shared" si="156"/>
        <v>474</v>
      </c>
      <c r="AD108" s="64">
        <f t="shared" si="157"/>
        <v>45</v>
      </c>
      <c r="AE108" s="36" t="s">
        <v>1395</v>
      </c>
      <c r="AF108" s="37">
        <v>11</v>
      </c>
      <c r="AG108" s="37">
        <v>17</v>
      </c>
      <c r="AH108" s="37">
        <v>8</v>
      </c>
      <c r="AI108" s="4">
        <f t="shared" si="120"/>
        <v>36</v>
      </c>
      <c r="AJ108" s="5">
        <f t="shared" si="121"/>
        <v>134</v>
      </c>
      <c r="AK108" s="32">
        <f t="shared" si="122"/>
        <v>103</v>
      </c>
      <c r="AL108" s="3">
        <f t="shared" si="123"/>
        <v>577</v>
      </c>
      <c r="AM108" s="5">
        <f t="shared" si="124"/>
        <v>53</v>
      </c>
      <c r="AN108" s="15" t="s">
        <v>1679</v>
      </c>
      <c r="AO108" s="16">
        <v>7</v>
      </c>
      <c r="AP108" s="16">
        <v>10</v>
      </c>
      <c r="AQ108" s="16">
        <v>13</v>
      </c>
      <c r="AR108" s="5">
        <f t="shared" si="125"/>
        <v>30</v>
      </c>
      <c r="AS108" s="5">
        <f t="shared" si="132"/>
        <v>214</v>
      </c>
      <c r="AT108" s="32">
        <f t="shared" si="126"/>
        <v>6</v>
      </c>
      <c r="AU108" s="3">
        <f t="shared" si="127"/>
        <v>583</v>
      </c>
      <c r="AV108" s="5">
        <f t="shared" si="128"/>
        <v>103</v>
      </c>
      <c r="AW108" s="15"/>
      <c r="AX108" s="16"/>
      <c r="AY108" s="16"/>
      <c r="AZ108" s="16"/>
      <c r="BA108" s="5">
        <f t="shared" si="158"/>
        <v>0</v>
      </c>
      <c r="BB108" s="5" t="str">
        <f t="shared" si="159"/>
        <v/>
      </c>
      <c r="BC108" s="32">
        <f t="shared" si="160"/>
        <v>0</v>
      </c>
      <c r="BD108" s="3">
        <f t="shared" si="141"/>
        <v>583</v>
      </c>
      <c r="BE108" s="5">
        <f t="shared" si="161"/>
        <v>73</v>
      </c>
      <c r="BF108" s="15"/>
      <c r="BG108" s="16"/>
      <c r="BH108" s="16"/>
      <c r="BI108" s="16"/>
      <c r="BJ108" s="4">
        <f t="shared" si="142"/>
        <v>0</v>
      </c>
      <c r="BK108" s="5" t="str">
        <f t="shared" si="162"/>
        <v/>
      </c>
      <c r="BL108" s="32">
        <f t="shared" si="163"/>
        <v>0</v>
      </c>
      <c r="BM108" s="3">
        <f t="shared" si="143"/>
        <v>583</v>
      </c>
      <c r="BN108" s="5">
        <f t="shared" si="164"/>
        <v>73</v>
      </c>
      <c r="BO108" s="15"/>
      <c r="BP108" s="16"/>
      <c r="BQ108" s="16"/>
      <c r="BR108" s="16"/>
      <c r="BS108" s="5"/>
      <c r="BT108" s="5" t="str">
        <f t="shared" si="165"/>
        <v/>
      </c>
      <c r="BU108" s="42">
        <f t="shared" si="166"/>
        <v>0</v>
      </c>
      <c r="BV108" s="3">
        <f t="shared" si="81"/>
        <v>583</v>
      </c>
      <c r="BW108" s="64">
        <f t="shared" si="167"/>
        <v>71</v>
      </c>
    </row>
    <row r="109" spans="2:75">
      <c r="B109" s="43" t="s">
        <v>981</v>
      </c>
      <c r="C109" s="48" t="s">
        <v>551</v>
      </c>
      <c r="D109" s="81" t="s">
        <v>980</v>
      </c>
      <c r="E109" s="58"/>
      <c r="F109" s="4"/>
      <c r="G109" s="4"/>
      <c r="H109" s="4"/>
      <c r="I109" s="4"/>
      <c r="J109" s="4"/>
      <c r="K109" s="4"/>
      <c r="L109" s="64"/>
      <c r="M109" s="15" t="s">
        <v>817</v>
      </c>
      <c r="N109" s="16">
        <v>11</v>
      </c>
      <c r="O109" s="16">
        <v>11</v>
      </c>
      <c r="P109" s="16">
        <v>10</v>
      </c>
      <c r="Q109" s="4">
        <f t="shared" si="148"/>
        <v>32</v>
      </c>
      <c r="R109" s="5">
        <f t="shared" si="149"/>
        <v>194</v>
      </c>
      <c r="S109" s="32">
        <f t="shared" si="150"/>
        <v>44</v>
      </c>
      <c r="T109" s="3">
        <f t="shared" si="151"/>
        <v>44</v>
      </c>
      <c r="U109" s="64">
        <f t="shared" si="152"/>
        <v>238</v>
      </c>
      <c r="V109" s="15" t="s">
        <v>1121</v>
      </c>
      <c r="W109" s="16">
        <v>12</v>
      </c>
      <c r="X109" s="16">
        <v>14</v>
      </c>
      <c r="Y109" s="16">
        <v>15</v>
      </c>
      <c r="Z109" s="4">
        <f t="shared" si="153"/>
        <v>41</v>
      </c>
      <c r="AA109" s="5">
        <f t="shared" si="154"/>
        <v>66</v>
      </c>
      <c r="AB109" s="32">
        <f t="shared" si="155"/>
        <v>150</v>
      </c>
      <c r="AC109" s="84">
        <f t="shared" si="156"/>
        <v>194</v>
      </c>
      <c r="AD109" s="64">
        <f t="shared" si="157"/>
        <v>189</v>
      </c>
      <c r="AE109" s="36" t="s">
        <v>1344</v>
      </c>
      <c r="AF109" s="37">
        <v>12</v>
      </c>
      <c r="AG109" s="37">
        <v>13</v>
      </c>
      <c r="AH109" s="37">
        <v>15</v>
      </c>
      <c r="AI109" s="4">
        <f t="shared" si="120"/>
        <v>40</v>
      </c>
      <c r="AJ109" s="5">
        <f t="shared" si="121"/>
        <v>66</v>
      </c>
      <c r="AK109" s="32">
        <f t="shared" si="122"/>
        <v>171</v>
      </c>
      <c r="AL109" s="3">
        <f t="shared" si="123"/>
        <v>365</v>
      </c>
      <c r="AM109" s="5">
        <f t="shared" si="124"/>
        <v>154</v>
      </c>
      <c r="AN109" s="15" t="s">
        <v>1642</v>
      </c>
      <c r="AO109" s="16">
        <v>20</v>
      </c>
      <c r="AP109" s="16">
        <v>16</v>
      </c>
      <c r="AQ109" s="16">
        <v>17</v>
      </c>
      <c r="AR109" s="5">
        <f t="shared" si="125"/>
        <v>53</v>
      </c>
      <c r="AS109" s="5">
        <f t="shared" si="132"/>
        <v>4</v>
      </c>
      <c r="AT109" s="32">
        <f t="shared" si="126"/>
        <v>216</v>
      </c>
      <c r="AU109" s="3">
        <f t="shared" si="127"/>
        <v>581</v>
      </c>
      <c r="AV109" s="5">
        <f t="shared" si="128"/>
        <v>104</v>
      </c>
      <c r="AW109" s="15"/>
      <c r="AX109" s="16"/>
      <c r="AY109" s="16"/>
      <c r="AZ109" s="16"/>
      <c r="BA109" s="5">
        <f t="shared" si="158"/>
        <v>0</v>
      </c>
      <c r="BB109" s="5" t="str">
        <f t="shared" si="159"/>
        <v/>
      </c>
      <c r="BC109" s="32">
        <f t="shared" si="160"/>
        <v>0</v>
      </c>
      <c r="BD109" s="3">
        <f t="shared" si="141"/>
        <v>581</v>
      </c>
      <c r="BE109" s="5">
        <f t="shared" si="161"/>
        <v>74</v>
      </c>
      <c r="BF109" s="15"/>
      <c r="BG109" s="16"/>
      <c r="BH109" s="16"/>
      <c r="BI109" s="16"/>
      <c r="BJ109" s="4">
        <f t="shared" si="142"/>
        <v>0</v>
      </c>
      <c r="BK109" s="5" t="str">
        <f t="shared" si="162"/>
        <v/>
      </c>
      <c r="BL109" s="32">
        <f t="shared" si="163"/>
        <v>0</v>
      </c>
      <c r="BM109" s="3">
        <f t="shared" si="143"/>
        <v>581</v>
      </c>
      <c r="BN109" s="5">
        <f t="shared" si="164"/>
        <v>74</v>
      </c>
      <c r="BO109" s="15"/>
      <c r="BP109" s="16"/>
      <c r="BQ109" s="16"/>
      <c r="BR109" s="16"/>
      <c r="BS109" s="5">
        <f t="shared" ref="BS109:BS130" si="168">SUM(BP109:BR109)</f>
        <v>0</v>
      </c>
      <c r="BT109" s="5" t="str">
        <f t="shared" si="165"/>
        <v/>
      </c>
      <c r="BU109" s="42">
        <f t="shared" si="166"/>
        <v>0</v>
      </c>
      <c r="BV109" s="3">
        <f t="shared" si="81"/>
        <v>581</v>
      </c>
      <c r="BW109" s="64">
        <f t="shared" si="167"/>
        <v>72</v>
      </c>
    </row>
    <row r="110" spans="2:75">
      <c r="B110" s="43" t="s">
        <v>675</v>
      </c>
      <c r="C110" s="48" t="s">
        <v>543</v>
      </c>
      <c r="D110" s="81" t="s">
        <v>628</v>
      </c>
      <c r="E110" s="58" t="s">
        <v>302</v>
      </c>
      <c r="F110" s="4">
        <v>10</v>
      </c>
      <c r="G110" s="4">
        <v>12</v>
      </c>
      <c r="H110" s="4">
        <v>12</v>
      </c>
      <c r="I110" s="4">
        <f>SUM(F110:H110)</f>
        <v>34</v>
      </c>
      <c r="J110" s="4">
        <f>IF(E110="","",RANK(I110,I$6:I$286))</f>
        <v>148</v>
      </c>
      <c r="K110" s="4">
        <f>IF(J110="",0,I$288+1-J110)</f>
        <v>70</v>
      </c>
      <c r="L110" s="64">
        <f>IF(E110="","",RANK(K110,K$6:K$286))</f>
        <v>148</v>
      </c>
      <c r="M110" s="36" t="s">
        <v>879</v>
      </c>
      <c r="N110" s="37">
        <v>16</v>
      </c>
      <c r="O110" s="37">
        <v>10</v>
      </c>
      <c r="P110" s="37">
        <v>15</v>
      </c>
      <c r="Q110" s="4">
        <f t="shared" si="148"/>
        <v>41</v>
      </c>
      <c r="R110" s="5">
        <f t="shared" si="149"/>
        <v>78</v>
      </c>
      <c r="S110" s="32">
        <f t="shared" si="150"/>
        <v>160</v>
      </c>
      <c r="T110" s="3">
        <f t="shared" si="151"/>
        <v>230</v>
      </c>
      <c r="U110" s="64">
        <f t="shared" si="152"/>
        <v>106</v>
      </c>
      <c r="V110" s="36" t="s">
        <v>1177</v>
      </c>
      <c r="W110" s="37">
        <v>15</v>
      </c>
      <c r="X110" s="37">
        <v>17</v>
      </c>
      <c r="Y110" s="37">
        <v>12</v>
      </c>
      <c r="Z110" s="4">
        <f t="shared" si="153"/>
        <v>44</v>
      </c>
      <c r="AA110" s="5">
        <f t="shared" si="154"/>
        <v>42</v>
      </c>
      <c r="AB110" s="32">
        <f t="shared" si="155"/>
        <v>174</v>
      </c>
      <c r="AC110" s="84">
        <f t="shared" si="156"/>
        <v>404</v>
      </c>
      <c r="AD110" s="64">
        <f t="shared" si="157"/>
        <v>68</v>
      </c>
      <c r="AE110" s="36" t="s">
        <v>1476</v>
      </c>
      <c r="AF110" s="37">
        <v>10</v>
      </c>
      <c r="AG110" s="37">
        <v>11</v>
      </c>
      <c r="AH110" s="37">
        <v>10</v>
      </c>
      <c r="AI110" s="4">
        <f t="shared" si="120"/>
        <v>31</v>
      </c>
      <c r="AJ110" s="5">
        <f t="shared" si="121"/>
        <v>212</v>
      </c>
      <c r="AK110" s="32">
        <f t="shared" si="122"/>
        <v>25</v>
      </c>
      <c r="AL110" s="3">
        <f t="shared" si="123"/>
        <v>429</v>
      </c>
      <c r="AM110" s="5">
        <f t="shared" si="124"/>
        <v>116</v>
      </c>
      <c r="AN110" s="15" t="s">
        <v>1702</v>
      </c>
      <c r="AO110" s="16">
        <v>17</v>
      </c>
      <c r="AP110" s="16">
        <v>13</v>
      </c>
      <c r="AQ110" s="16">
        <v>15</v>
      </c>
      <c r="AR110" s="5">
        <f t="shared" si="125"/>
        <v>45</v>
      </c>
      <c r="AS110" s="5">
        <f t="shared" si="132"/>
        <v>69</v>
      </c>
      <c r="AT110" s="32">
        <f t="shared" si="126"/>
        <v>151</v>
      </c>
      <c r="AU110" s="3">
        <f t="shared" si="127"/>
        <v>580</v>
      </c>
      <c r="AV110" s="5">
        <f t="shared" si="128"/>
        <v>105</v>
      </c>
      <c r="AW110" s="15"/>
      <c r="AX110" s="16"/>
      <c r="AY110" s="16"/>
      <c r="AZ110" s="16"/>
      <c r="BA110" s="5">
        <f t="shared" si="158"/>
        <v>0</v>
      </c>
      <c r="BB110" s="5" t="str">
        <f t="shared" si="159"/>
        <v/>
      </c>
      <c r="BC110" s="32">
        <f t="shared" si="160"/>
        <v>0</v>
      </c>
      <c r="BD110" s="3">
        <f t="shared" si="141"/>
        <v>580</v>
      </c>
      <c r="BE110" s="5">
        <f t="shared" si="161"/>
        <v>75</v>
      </c>
      <c r="BF110" s="15"/>
      <c r="BG110" s="16"/>
      <c r="BH110" s="16"/>
      <c r="BI110" s="16"/>
      <c r="BJ110" s="4">
        <f t="shared" si="142"/>
        <v>0</v>
      </c>
      <c r="BK110" s="5" t="str">
        <f t="shared" si="162"/>
        <v/>
      </c>
      <c r="BL110" s="32">
        <f t="shared" si="163"/>
        <v>0</v>
      </c>
      <c r="BM110" s="3">
        <f t="shared" si="143"/>
        <v>580</v>
      </c>
      <c r="BN110" s="5">
        <f t="shared" si="164"/>
        <v>75</v>
      </c>
      <c r="BO110" s="15"/>
      <c r="BP110" s="16"/>
      <c r="BQ110" s="16"/>
      <c r="BR110" s="16"/>
      <c r="BS110" s="5">
        <f t="shared" si="168"/>
        <v>0</v>
      </c>
      <c r="BT110" s="5" t="str">
        <f t="shared" si="165"/>
        <v/>
      </c>
      <c r="BU110" s="42">
        <f t="shared" si="166"/>
        <v>0</v>
      </c>
      <c r="BV110" s="3">
        <f t="shared" si="81"/>
        <v>580</v>
      </c>
      <c r="BW110" s="64">
        <f t="shared" si="167"/>
        <v>73</v>
      </c>
    </row>
    <row r="111" spans="2:75">
      <c r="B111" s="43" t="s">
        <v>482</v>
      </c>
      <c r="C111" s="48" t="s">
        <v>558</v>
      </c>
      <c r="D111" s="81" t="s">
        <v>138</v>
      </c>
      <c r="E111" s="58" t="s">
        <v>308</v>
      </c>
      <c r="F111" s="4">
        <v>11</v>
      </c>
      <c r="G111" s="4">
        <v>11</v>
      </c>
      <c r="H111" s="4">
        <v>12</v>
      </c>
      <c r="I111" s="4">
        <f>SUM(F111:H111)</f>
        <v>34</v>
      </c>
      <c r="J111" s="4">
        <f>IF(E111="","",RANK(I111,I$6:I$286))</f>
        <v>148</v>
      </c>
      <c r="K111" s="4">
        <f>IF(J111="",0,I$288+1-J111)</f>
        <v>70</v>
      </c>
      <c r="L111" s="64">
        <f>IF(E111="","",RANK(K111,K$6:K$286))</f>
        <v>148</v>
      </c>
      <c r="M111" s="36" t="s">
        <v>922</v>
      </c>
      <c r="N111" s="37">
        <v>17</v>
      </c>
      <c r="O111" s="37">
        <v>12</v>
      </c>
      <c r="P111" s="37">
        <v>18</v>
      </c>
      <c r="Q111" s="4">
        <f t="shared" si="148"/>
        <v>47</v>
      </c>
      <c r="R111" s="5">
        <f t="shared" si="149"/>
        <v>27</v>
      </c>
      <c r="S111" s="32">
        <f t="shared" si="150"/>
        <v>211</v>
      </c>
      <c r="T111" s="3">
        <f t="shared" si="151"/>
        <v>281</v>
      </c>
      <c r="U111" s="64">
        <f t="shared" si="152"/>
        <v>73</v>
      </c>
      <c r="V111" s="36" t="s">
        <v>1220</v>
      </c>
      <c r="W111" s="37">
        <v>12</v>
      </c>
      <c r="X111" s="37">
        <v>13</v>
      </c>
      <c r="Y111" s="37">
        <v>14</v>
      </c>
      <c r="Z111" s="4">
        <f t="shared" si="153"/>
        <v>39</v>
      </c>
      <c r="AA111" s="5">
        <f t="shared" si="154"/>
        <v>94</v>
      </c>
      <c r="AB111" s="32">
        <f t="shared" si="155"/>
        <v>122</v>
      </c>
      <c r="AC111" s="84">
        <f t="shared" si="156"/>
        <v>403</v>
      </c>
      <c r="AD111" s="64">
        <f t="shared" si="157"/>
        <v>70</v>
      </c>
      <c r="AE111" s="36" t="s">
        <v>1445</v>
      </c>
      <c r="AF111" s="37">
        <v>13</v>
      </c>
      <c r="AG111" s="37">
        <v>12</v>
      </c>
      <c r="AH111" s="37">
        <v>8</v>
      </c>
      <c r="AI111" s="4">
        <f t="shared" si="120"/>
        <v>33</v>
      </c>
      <c r="AJ111" s="5">
        <f t="shared" si="121"/>
        <v>185</v>
      </c>
      <c r="AK111" s="32">
        <f t="shared" si="122"/>
        <v>52</v>
      </c>
      <c r="AL111" s="3">
        <f t="shared" si="123"/>
        <v>455</v>
      </c>
      <c r="AM111" s="5">
        <f t="shared" si="124"/>
        <v>101</v>
      </c>
      <c r="AN111" s="15" t="s">
        <v>1570</v>
      </c>
      <c r="AO111" s="16">
        <v>12</v>
      </c>
      <c r="AP111" s="16">
        <v>15</v>
      </c>
      <c r="AQ111" s="16">
        <v>16</v>
      </c>
      <c r="AR111" s="5">
        <f t="shared" si="125"/>
        <v>43</v>
      </c>
      <c r="AS111" s="5">
        <f t="shared" si="132"/>
        <v>98</v>
      </c>
      <c r="AT111" s="32">
        <f t="shared" si="126"/>
        <v>122</v>
      </c>
      <c r="AU111" s="3">
        <f t="shared" si="127"/>
        <v>577</v>
      </c>
      <c r="AV111" s="5">
        <f t="shared" si="128"/>
        <v>106</v>
      </c>
      <c r="AW111" s="15"/>
      <c r="AX111" s="16"/>
      <c r="AY111" s="16"/>
      <c r="AZ111" s="16"/>
      <c r="BA111" s="5"/>
      <c r="BB111" s="5"/>
      <c r="BC111" s="32"/>
      <c r="BD111" s="3"/>
      <c r="BE111" s="5"/>
      <c r="BF111" s="15"/>
      <c r="BG111" s="16"/>
      <c r="BH111" s="16"/>
      <c r="BI111" s="16"/>
      <c r="BJ111" s="4"/>
      <c r="BK111" s="5"/>
      <c r="BL111" s="32"/>
      <c r="BM111" s="3"/>
      <c r="BN111" s="5"/>
      <c r="BO111" s="15"/>
      <c r="BP111" s="16"/>
      <c r="BQ111" s="16"/>
      <c r="BR111" s="16"/>
      <c r="BS111" s="5"/>
      <c r="BT111" s="5"/>
      <c r="BU111" s="42"/>
      <c r="BV111" s="3"/>
      <c r="BW111" s="64"/>
    </row>
    <row r="112" spans="2:75">
      <c r="B112" s="43" t="s">
        <v>461</v>
      </c>
      <c r="C112" s="48" t="s">
        <v>549</v>
      </c>
      <c r="D112" s="81" t="s">
        <v>614</v>
      </c>
      <c r="E112" s="58" t="s">
        <v>270</v>
      </c>
      <c r="F112" s="4">
        <v>13</v>
      </c>
      <c r="G112" s="4">
        <v>11</v>
      </c>
      <c r="H112" s="4">
        <v>12</v>
      </c>
      <c r="I112" s="4">
        <f>SUM(F112:H112)</f>
        <v>36</v>
      </c>
      <c r="J112" s="4">
        <f>IF(E112="","",RANK(I112,I$6:I$286))</f>
        <v>116</v>
      </c>
      <c r="K112" s="4">
        <f>IF(J112="",0,I$288+1-J112)</f>
        <v>102</v>
      </c>
      <c r="L112" s="64">
        <f>IF(E112="","",RANK(K112,K$6:K$286))</f>
        <v>116</v>
      </c>
      <c r="M112" s="36" t="s">
        <v>758</v>
      </c>
      <c r="N112" s="37">
        <v>8</v>
      </c>
      <c r="O112" s="37">
        <v>12</v>
      </c>
      <c r="P112" s="37">
        <v>10</v>
      </c>
      <c r="Q112" s="4">
        <f t="shared" si="148"/>
        <v>30</v>
      </c>
      <c r="R112" s="5">
        <f t="shared" si="149"/>
        <v>207</v>
      </c>
      <c r="S112" s="32">
        <f t="shared" si="150"/>
        <v>31</v>
      </c>
      <c r="T112" s="3">
        <f t="shared" si="151"/>
        <v>133</v>
      </c>
      <c r="U112" s="64">
        <f t="shared" si="152"/>
        <v>191</v>
      </c>
      <c r="V112" s="36" t="s">
        <v>1070</v>
      </c>
      <c r="W112" s="37">
        <v>12</v>
      </c>
      <c r="X112" s="37">
        <v>9</v>
      </c>
      <c r="Y112" s="37">
        <v>13</v>
      </c>
      <c r="Z112" s="4">
        <f t="shared" si="153"/>
        <v>34</v>
      </c>
      <c r="AA112" s="5">
        <f t="shared" si="154"/>
        <v>158</v>
      </c>
      <c r="AB112" s="32">
        <f t="shared" si="155"/>
        <v>58</v>
      </c>
      <c r="AC112" s="84">
        <f t="shared" si="156"/>
        <v>191</v>
      </c>
      <c r="AD112" s="64">
        <f t="shared" si="157"/>
        <v>193</v>
      </c>
      <c r="AE112" s="36" t="s">
        <v>1325</v>
      </c>
      <c r="AF112" s="37">
        <v>13</v>
      </c>
      <c r="AG112" s="37">
        <v>15</v>
      </c>
      <c r="AH112" s="37">
        <v>13</v>
      </c>
      <c r="AI112" s="4">
        <f t="shared" si="120"/>
        <v>41</v>
      </c>
      <c r="AJ112" s="5">
        <f t="shared" si="121"/>
        <v>56</v>
      </c>
      <c r="AK112" s="32">
        <f t="shared" si="122"/>
        <v>181</v>
      </c>
      <c r="AL112" s="3">
        <f t="shared" si="123"/>
        <v>372</v>
      </c>
      <c r="AM112" s="5">
        <f t="shared" si="124"/>
        <v>152</v>
      </c>
      <c r="AN112" s="15" t="s">
        <v>1586</v>
      </c>
      <c r="AO112" s="16">
        <v>17</v>
      </c>
      <c r="AP112" s="16">
        <v>17</v>
      </c>
      <c r="AQ112" s="16">
        <v>16</v>
      </c>
      <c r="AR112" s="5">
        <f t="shared" si="125"/>
        <v>50</v>
      </c>
      <c r="AS112" s="5">
        <f t="shared" si="132"/>
        <v>16</v>
      </c>
      <c r="AT112" s="32">
        <f t="shared" si="126"/>
        <v>204</v>
      </c>
      <c r="AU112" s="3">
        <f t="shared" si="127"/>
        <v>576</v>
      </c>
      <c r="AV112" s="5">
        <f t="shared" si="128"/>
        <v>107</v>
      </c>
      <c r="AW112" s="15"/>
      <c r="AX112" s="16"/>
      <c r="AY112" s="16"/>
      <c r="AZ112" s="16"/>
      <c r="BA112" s="5">
        <f t="shared" si="158"/>
        <v>0</v>
      </c>
      <c r="BB112" s="5" t="str">
        <f t="shared" si="159"/>
        <v/>
      </c>
      <c r="BC112" s="32">
        <f t="shared" si="160"/>
        <v>0</v>
      </c>
      <c r="BD112" s="3">
        <f t="shared" si="141"/>
        <v>576</v>
      </c>
      <c r="BE112" s="5">
        <f t="shared" si="161"/>
        <v>76</v>
      </c>
      <c r="BF112" s="15"/>
      <c r="BG112" s="16"/>
      <c r="BH112" s="16"/>
      <c r="BI112" s="16"/>
      <c r="BJ112" s="4">
        <f t="shared" si="142"/>
        <v>0</v>
      </c>
      <c r="BK112" s="5" t="str">
        <f t="shared" si="162"/>
        <v/>
      </c>
      <c r="BL112" s="32">
        <f t="shared" si="163"/>
        <v>0</v>
      </c>
      <c r="BM112" s="3">
        <f t="shared" si="143"/>
        <v>576</v>
      </c>
      <c r="BN112" s="5">
        <f t="shared" si="164"/>
        <v>76</v>
      </c>
      <c r="BO112" s="15"/>
      <c r="BP112" s="16"/>
      <c r="BQ112" s="16"/>
      <c r="BR112" s="16"/>
      <c r="BS112" s="5">
        <f t="shared" si="168"/>
        <v>0</v>
      </c>
      <c r="BT112" s="5" t="str">
        <f t="shared" si="165"/>
        <v/>
      </c>
      <c r="BU112" s="42">
        <f t="shared" si="166"/>
        <v>0</v>
      </c>
      <c r="BV112" s="3">
        <f t="shared" si="81"/>
        <v>576</v>
      </c>
      <c r="BW112" s="64">
        <f t="shared" si="167"/>
        <v>74</v>
      </c>
    </row>
    <row r="113" spans="2:75">
      <c r="B113" s="43" t="s">
        <v>444</v>
      </c>
      <c r="C113" s="48" t="s">
        <v>550</v>
      </c>
      <c r="D113" s="81" t="s">
        <v>126</v>
      </c>
      <c r="E113" s="58" t="s">
        <v>237</v>
      </c>
      <c r="F113" s="4">
        <v>14</v>
      </c>
      <c r="G113" s="4">
        <v>10</v>
      </c>
      <c r="H113" s="4">
        <v>14</v>
      </c>
      <c r="I113" s="4">
        <f>SUM(F113:H113)</f>
        <v>38</v>
      </c>
      <c r="J113" s="4">
        <f>IF(E113="","",RANK(I113,I$6:I$286))</f>
        <v>81</v>
      </c>
      <c r="K113" s="4">
        <f>IF(J113="",0,I$288+1-J113)</f>
        <v>137</v>
      </c>
      <c r="L113" s="64">
        <f>IF(E113="","",RANK(K113,K$6:K$286))</f>
        <v>81</v>
      </c>
      <c r="M113" s="36" t="s">
        <v>901</v>
      </c>
      <c r="N113" s="37">
        <v>13</v>
      </c>
      <c r="O113" s="37">
        <v>12</v>
      </c>
      <c r="P113" s="37">
        <v>18</v>
      </c>
      <c r="Q113" s="4">
        <f t="shared" si="148"/>
        <v>43</v>
      </c>
      <c r="R113" s="5">
        <f t="shared" si="149"/>
        <v>60</v>
      </c>
      <c r="S113" s="32">
        <f t="shared" si="150"/>
        <v>178</v>
      </c>
      <c r="T113" s="3">
        <f t="shared" si="151"/>
        <v>315</v>
      </c>
      <c r="U113" s="64">
        <f t="shared" si="152"/>
        <v>53</v>
      </c>
      <c r="V113" s="36" t="s">
        <v>1199</v>
      </c>
      <c r="W113" s="37">
        <v>12</v>
      </c>
      <c r="X113" s="37">
        <v>10</v>
      </c>
      <c r="Y113" s="37">
        <v>13</v>
      </c>
      <c r="Z113" s="4">
        <f t="shared" si="153"/>
        <v>35</v>
      </c>
      <c r="AA113" s="5">
        <f t="shared" si="154"/>
        <v>144</v>
      </c>
      <c r="AB113" s="32">
        <f t="shared" si="155"/>
        <v>72</v>
      </c>
      <c r="AC113" s="84">
        <f t="shared" si="156"/>
        <v>387</v>
      </c>
      <c r="AD113" s="64">
        <f t="shared" si="157"/>
        <v>81</v>
      </c>
      <c r="AE113" s="36" t="s">
        <v>1432</v>
      </c>
      <c r="AF113" s="37">
        <v>11</v>
      </c>
      <c r="AG113" s="37">
        <v>13</v>
      </c>
      <c r="AH113" s="37">
        <v>10</v>
      </c>
      <c r="AI113" s="4">
        <f t="shared" si="120"/>
        <v>34</v>
      </c>
      <c r="AJ113" s="5">
        <f t="shared" si="121"/>
        <v>171</v>
      </c>
      <c r="AK113" s="32">
        <f t="shared" si="122"/>
        <v>66</v>
      </c>
      <c r="AL113" s="3">
        <f t="shared" si="123"/>
        <v>453</v>
      </c>
      <c r="AM113" s="5">
        <f t="shared" si="124"/>
        <v>105</v>
      </c>
      <c r="AN113" s="15" t="s">
        <v>1722</v>
      </c>
      <c r="AO113" s="16">
        <v>13</v>
      </c>
      <c r="AP113" s="16">
        <v>14</v>
      </c>
      <c r="AQ113" s="16">
        <v>16</v>
      </c>
      <c r="AR113" s="5">
        <f t="shared" si="125"/>
        <v>43</v>
      </c>
      <c r="AS113" s="5">
        <f t="shared" si="132"/>
        <v>98</v>
      </c>
      <c r="AT113" s="32">
        <f t="shared" si="126"/>
        <v>122</v>
      </c>
      <c r="AU113" s="3">
        <f t="shared" si="127"/>
        <v>575</v>
      </c>
      <c r="AV113" s="5">
        <f t="shared" si="128"/>
        <v>108</v>
      </c>
      <c r="AW113" s="15"/>
      <c r="AX113" s="16"/>
      <c r="AY113" s="16"/>
      <c r="AZ113" s="16"/>
      <c r="BA113" s="5"/>
      <c r="BB113" s="5"/>
      <c r="BC113" s="32"/>
      <c r="BD113" s="3"/>
      <c r="BE113" s="5"/>
      <c r="BF113" s="15"/>
      <c r="BG113" s="16"/>
      <c r="BH113" s="16"/>
      <c r="BI113" s="16"/>
      <c r="BJ113" s="4"/>
      <c r="BK113" s="5"/>
      <c r="BL113" s="32"/>
      <c r="BM113" s="3"/>
      <c r="BN113" s="5"/>
      <c r="BO113" s="36"/>
      <c r="BP113" s="37"/>
      <c r="BQ113" s="37"/>
      <c r="BR113" s="37"/>
      <c r="BS113" s="5"/>
      <c r="BT113" s="5"/>
      <c r="BU113" s="42"/>
      <c r="BV113" s="3"/>
      <c r="BW113" s="64"/>
    </row>
    <row r="114" spans="2:75">
      <c r="B114" s="43" t="s">
        <v>367</v>
      </c>
      <c r="C114" s="48" t="s">
        <v>539</v>
      </c>
      <c r="D114" s="81" t="s">
        <v>96</v>
      </c>
      <c r="E114" s="58" t="s">
        <v>153</v>
      </c>
      <c r="F114" s="4">
        <v>19</v>
      </c>
      <c r="G114" s="4">
        <v>20</v>
      </c>
      <c r="H114" s="4">
        <v>16</v>
      </c>
      <c r="I114" s="4">
        <f>SUM(F114:H114)</f>
        <v>55</v>
      </c>
      <c r="J114" s="4">
        <f>IF(E114="","",RANK(I114,I$6:I$286))</f>
        <v>1</v>
      </c>
      <c r="K114" s="4">
        <f>IF(J114="",0,I$288+1-J114)</f>
        <v>217</v>
      </c>
      <c r="L114" s="64">
        <f>IF(E114="","",RANK(K114,K$6:K$286))</f>
        <v>1</v>
      </c>
      <c r="M114" s="36" t="s">
        <v>847</v>
      </c>
      <c r="N114" s="37">
        <v>18</v>
      </c>
      <c r="O114" s="37">
        <v>12</v>
      </c>
      <c r="P114" s="37">
        <v>10</v>
      </c>
      <c r="Q114" s="4">
        <f t="shared" si="148"/>
        <v>40</v>
      </c>
      <c r="R114" s="5">
        <f t="shared" si="149"/>
        <v>90</v>
      </c>
      <c r="S114" s="32">
        <f t="shared" si="150"/>
        <v>148</v>
      </c>
      <c r="T114" s="3">
        <f t="shared" si="151"/>
        <v>365</v>
      </c>
      <c r="U114" s="64">
        <f t="shared" si="152"/>
        <v>22</v>
      </c>
      <c r="V114" s="36" t="s">
        <v>1150</v>
      </c>
      <c r="W114" s="37">
        <v>9</v>
      </c>
      <c r="X114" s="37">
        <v>14</v>
      </c>
      <c r="Y114" s="37">
        <v>15</v>
      </c>
      <c r="Z114" s="4">
        <f t="shared" si="153"/>
        <v>38</v>
      </c>
      <c r="AA114" s="5">
        <f t="shared" si="154"/>
        <v>104</v>
      </c>
      <c r="AB114" s="32">
        <f t="shared" si="155"/>
        <v>112</v>
      </c>
      <c r="AC114" s="84">
        <f t="shared" si="156"/>
        <v>477</v>
      </c>
      <c r="AD114" s="64">
        <f t="shared" si="157"/>
        <v>43</v>
      </c>
      <c r="AE114" s="36" t="s">
        <v>1431</v>
      </c>
      <c r="AF114" s="37">
        <v>12</v>
      </c>
      <c r="AG114" s="37">
        <v>10</v>
      </c>
      <c r="AH114" s="37">
        <v>12</v>
      </c>
      <c r="AI114" s="4">
        <f t="shared" si="120"/>
        <v>34</v>
      </c>
      <c r="AJ114" s="5">
        <f t="shared" si="121"/>
        <v>171</v>
      </c>
      <c r="AK114" s="32">
        <f t="shared" si="122"/>
        <v>66</v>
      </c>
      <c r="AL114" s="3">
        <f t="shared" si="123"/>
        <v>543</v>
      </c>
      <c r="AM114" s="5">
        <f t="shared" si="124"/>
        <v>68</v>
      </c>
      <c r="AN114" s="15" t="s">
        <v>1672</v>
      </c>
      <c r="AO114" s="16">
        <v>11</v>
      </c>
      <c r="AP114" s="16">
        <v>12</v>
      </c>
      <c r="AQ114" s="16">
        <v>13</v>
      </c>
      <c r="AR114" s="5">
        <f t="shared" si="125"/>
        <v>36</v>
      </c>
      <c r="AS114" s="5">
        <f t="shared" si="132"/>
        <v>190</v>
      </c>
      <c r="AT114" s="32">
        <f t="shared" si="126"/>
        <v>30</v>
      </c>
      <c r="AU114" s="3">
        <f t="shared" si="127"/>
        <v>573</v>
      </c>
      <c r="AV114" s="5">
        <f t="shared" si="128"/>
        <v>109</v>
      </c>
      <c r="AW114" s="15"/>
      <c r="AX114" s="16"/>
      <c r="AY114" s="16"/>
      <c r="AZ114" s="16"/>
      <c r="BA114" s="5"/>
      <c r="BB114" s="5"/>
      <c r="BC114" s="32"/>
      <c r="BD114" s="3"/>
      <c r="BE114" s="5"/>
      <c r="BF114" s="15"/>
      <c r="BG114" s="16"/>
      <c r="BH114" s="16"/>
      <c r="BI114" s="16"/>
      <c r="BJ114" s="4"/>
      <c r="BK114" s="5"/>
      <c r="BL114" s="32"/>
      <c r="BM114" s="3"/>
      <c r="BN114" s="5"/>
      <c r="BO114" s="36"/>
      <c r="BP114" s="37"/>
      <c r="BQ114" s="37"/>
      <c r="BR114" s="37"/>
      <c r="BS114" s="5"/>
      <c r="BT114" s="5"/>
      <c r="BU114" s="42"/>
      <c r="BV114" s="3"/>
      <c r="BW114" s="64"/>
    </row>
    <row r="115" spans="2:75">
      <c r="B115" s="43" t="s">
        <v>947</v>
      </c>
      <c r="C115" s="48" t="s">
        <v>560</v>
      </c>
      <c r="D115" s="81" t="s">
        <v>945</v>
      </c>
      <c r="E115" s="58"/>
      <c r="F115" s="4"/>
      <c r="G115" s="4"/>
      <c r="H115" s="4"/>
      <c r="I115" s="4"/>
      <c r="J115" s="4"/>
      <c r="K115" s="4"/>
      <c r="L115" s="64"/>
      <c r="M115" s="36" t="s">
        <v>721</v>
      </c>
      <c r="N115" s="37">
        <v>12</v>
      </c>
      <c r="O115" s="37">
        <v>14</v>
      </c>
      <c r="P115" s="37">
        <v>14</v>
      </c>
      <c r="Q115" s="4">
        <f t="shared" si="148"/>
        <v>40</v>
      </c>
      <c r="R115" s="5">
        <f t="shared" si="149"/>
        <v>90</v>
      </c>
      <c r="S115" s="32">
        <f t="shared" si="150"/>
        <v>148</v>
      </c>
      <c r="T115" s="3">
        <f t="shared" si="151"/>
        <v>148</v>
      </c>
      <c r="U115" s="64">
        <f t="shared" si="152"/>
        <v>182</v>
      </c>
      <c r="V115" s="36" t="s">
        <v>1039</v>
      </c>
      <c r="W115" s="37">
        <v>13</v>
      </c>
      <c r="X115" s="37">
        <v>10</v>
      </c>
      <c r="Y115" s="37">
        <v>16</v>
      </c>
      <c r="Z115" s="4">
        <f t="shared" si="153"/>
        <v>39</v>
      </c>
      <c r="AA115" s="5">
        <f t="shared" si="154"/>
        <v>94</v>
      </c>
      <c r="AB115" s="32">
        <f t="shared" si="155"/>
        <v>122</v>
      </c>
      <c r="AC115" s="84">
        <f t="shared" si="156"/>
        <v>270</v>
      </c>
      <c r="AD115" s="64">
        <f t="shared" si="157"/>
        <v>146</v>
      </c>
      <c r="AE115" s="36" t="s">
        <v>1405</v>
      </c>
      <c r="AF115" s="37">
        <v>12</v>
      </c>
      <c r="AG115" s="37">
        <v>11</v>
      </c>
      <c r="AH115" s="37">
        <v>13</v>
      </c>
      <c r="AI115" s="4">
        <f t="shared" si="120"/>
        <v>36</v>
      </c>
      <c r="AJ115" s="5">
        <f t="shared" si="121"/>
        <v>134</v>
      </c>
      <c r="AK115" s="32">
        <f t="shared" si="122"/>
        <v>103</v>
      </c>
      <c r="AL115" s="3">
        <f t="shared" si="123"/>
        <v>373</v>
      </c>
      <c r="AM115" s="5">
        <f t="shared" si="124"/>
        <v>151</v>
      </c>
      <c r="AN115" s="15" t="s">
        <v>1556</v>
      </c>
      <c r="AO115" s="16">
        <v>13</v>
      </c>
      <c r="AP115" s="16">
        <v>17</v>
      </c>
      <c r="AQ115" s="16">
        <v>19</v>
      </c>
      <c r="AR115" s="5">
        <f t="shared" si="125"/>
        <v>49</v>
      </c>
      <c r="AS115" s="5">
        <f t="shared" si="132"/>
        <v>22</v>
      </c>
      <c r="AT115" s="32">
        <f t="shared" si="126"/>
        <v>198</v>
      </c>
      <c r="AU115" s="3">
        <f t="shared" si="127"/>
        <v>571</v>
      </c>
      <c r="AV115" s="5">
        <f t="shared" si="128"/>
        <v>110</v>
      </c>
      <c r="AW115" s="15"/>
      <c r="AX115" s="16"/>
      <c r="AY115" s="16"/>
      <c r="AZ115" s="16"/>
      <c r="BA115" s="5">
        <f t="shared" si="158"/>
        <v>0</v>
      </c>
      <c r="BB115" s="5" t="str">
        <f t="shared" ref="BB115:BB120" si="169">IF(AW115="","",RANK(BA115,BA$7:BA$287))</f>
        <v/>
      </c>
      <c r="BC115" s="32">
        <f>IF(BB115="",0,BA$288+1-BB115)</f>
        <v>0</v>
      </c>
      <c r="BD115" s="3">
        <f t="shared" si="141"/>
        <v>571</v>
      </c>
      <c r="BE115" s="5">
        <f t="shared" ref="BE115:BE120" si="170">IF(BD115=0,"",RANK(BD115,BD$7:BD$287))</f>
        <v>77</v>
      </c>
      <c r="BF115" s="15"/>
      <c r="BG115" s="16"/>
      <c r="BH115" s="16"/>
      <c r="BI115" s="16"/>
      <c r="BJ115" s="4">
        <f t="shared" si="142"/>
        <v>0</v>
      </c>
      <c r="BK115" s="5" t="str">
        <f t="shared" ref="BK115:BK120" si="171">IF(BF115="","",RANK(BJ115,BJ$7:BJ$287))</f>
        <v/>
      </c>
      <c r="BL115" s="32">
        <f t="shared" ref="BL115:BL120" si="172">IF(BK115="",0,BJ$288+1-BK115)</f>
        <v>0</v>
      </c>
      <c r="BM115" s="3">
        <f t="shared" si="143"/>
        <v>571</v>
      </c>
      <c r="BN115" s="5">
        <f t="shared" ref="BN115:BN120" si="173">IF(BM115=0,"",RANK(BM115,BM$7:BM$287))</f>
        <v>77</v>
      </c>
      <c r="BO115" s="36"/>
      <c r="BP115" s="37"/>
      <c r="BQ115" s="37"/>
      <c r="BR115" s="37"/>
      <c r="BS115" s="5">
        <f t="shared" si="168"/>
        <v>0</v>
      </c>
      <c r="BT115" s="5" t="str">
        <f t="shared" ref="BT115:BT120" si="174">IF(BO115="","",RANK(BS115,BS$8:BS$287))</f>
        <v/>
      </c>
      <c r="BU115" s="42">
        <f t="shared" ref="BU115:BU120" si="175">IF(BT115="",0,BS$288+1-BT115)</f>
        <v>0</v>
      </c>
      <c r="BV115" s="3">
        <f t="shared" si="81"/>
        <v>571</v>
      </c>
      <c r="BW115" s="64">
        <f t="shared" ref="BW115:BW120" si="176">IF(BV115=0,"",RANK(BV115,BV$8:BV$287))</f>
        <v>75</v>
      </c>
    </row>
    <row r="116" spans="2:75">
      <c r="B116" s="43" t="s">
        <v>470</v>
      </c>
      <c r="C116" s="48" t="s">
        <v>539</v>
      </c>
      <c r="D116" s="81" t="s">
        <v>98</v>
      </c>
      <c r="E116" s="58" t="s">
        <v>289</v>
      </c>
      <c r="F116" s="4">
        <v>10</v>
      </c>
      <c r="G116" s="4">
        <v>13</v>
      </c>
      <c r="H116" s="4">
        <v>12</v>
      </c>
      <c r="I116" s="4">
        <f>SUM(F116:H116)</f>
        <v>35</v>
      </c>
      <c r="J116" s="4">
        <f>IF(E116="","",RANK(I116,I$6:I$286))</f>
        <v>128</v>
      </c>
      <c r="K116" s="4">
        <f>IF(J116="",0,I$288+1-J116)</f>
        <v>90</v>
      </c>
      <c r="L116" s="64">
        <f>IF(E116="","",RANK(K116,K$6:K$286))</f>
        <v>128</v>
      </c>
      <c r="M116" s="15" t="s">
        <v>849</v>
      </c>
      <c r="N116" s="16">
        <v>13</v>
      </c>
      <c r="O116" s="16">
        <v>14</v>
      </c>
      <c r="P116" s="16">
        <v>16</v>
      </c>
      <c r="Q116" s="4">
        <f t="shared" si="148"/>
        <v>43</v>
      </c>
      <c r="R116" s="5">
        <f t="shared" si="149"/>
        <v>60</v>
      </c>
      <c r="S116" s="32">
        <f t="shared" si="150"/>
        <v>178</v>
      </c>
      <c r="T116" s="3">
        <f t="shared" si="151"/>
        <v>268</v>
      </c>
      <c r="U116" s="64">
        <f t="shared" si="152"/>
        <v>83</v>
      </c>
      <c r="V116" s="15" t="s">
        <v>1152</v>
      </c>
      <c r="W116" s="16">
        <v>8</v>
      </c>
      <c r="X116" s="16">
        <v>13</v>
      </c>
      <c r="Y116" s="16">
        <v>13</v>
      </c>
      <c r="Z116" s="4">
        <f t="shared" si="153"/>
        <v>34</v>
      </c>
      <c r="AA116" s="5">
        <f t="shared" si="154"/>
        <v>158</v>
      </c>
      <c r="AB116" s="32">
        <f t="shared" si="155"/>
        <v>58</v>
      </c>
      <c r="AC116" s="84">
        <f t="shared" si="156"/>
        <v>326</v>
      </c>
      <c r="AD116" s="64">
        <f t="shared" si="157"/>
        <v>120</v>
      </c>
      <c r="AE116" s="36" t="s">
        <v>1396</v>
      </c>
      <c r="AF116" s="37">
        <v>12</v>
      </c>
      <c r="AG116" s="37">
        <v>13</v>
      </c>
      <c r="AH116" s="37">
        <v>11</v>
      </c>
      <c r="AI116" s="4">
        <f t="shared" si="120"/>
        <v>36</v>
      </c>
      <c r="AJ116" s="5">
        <f t="shared" si="121"/>
        <v>134</v>
      </c>
      <c r="AK116" s="32">
        <f t="shared" si="122"/>
        <v>103</v>
      </c>
      <c r="AL116" s="3">
        <f t="shared" si="123"/>
        <v>429</v>
      </c>
      <c r="AM116" s="5">
        <f t="shared" si="124"/>
        <v>116</v>
      </c>
      <c r="AN116" s="15" t="s">
        <v>1673</v>
      </c>
      <c r="AO116" s="16">
        <v>17</v>
      </c>
      <c r="AP116" s="16">
        <v>13</v>
      </c>
      <c r="AQ116" s="16">
        <v>14</v>
      </c>
      <c r="AR116" s="5">
        <f t="shared" si="125"/>
        <v>44</v>
      </c>
      <c r="AS116" s="5">
        <f t="shared" si="132"/>
        <v>81</v>
      </c>
      <c r="AT116" s="32">
        <f t="shared" si="126"/>
        <v>139</v>
      </c>
      <c r="AU116" s="3">
        <f t="shared" si="127"/>
        <v>568</v>
      </c>
      <c r="AV116" s="5">
        <f t="shared" si="128"/>
        <v>111</v>
      </c>
      <c r="AW116" s="15"/>
      <c r="AX116" s="16"/>
      <c r="AY116" s="16"/>
      <c r="AZ116" s="16"/>
      <c r="BA116" s="5">
        <f t="shared" si="158"/>
        <v>0</v>
      </c>
      <c r="BB116" s="5" t="str">
        <f t="shared" si="169"/>
        <v/>
      </c>
      <c r="BC116" s="32">
        <f>IF(BB116="",0,BA$288+1-BB116)</f>
        <v>0</v>
      </c>
      <c r="BD116" s="3">
        <f t="shared" si="141"/>
        <v>568</v>
      </c>
      <c r="BE116" s="5">
        <f t="shared" si="170"/>
        <v>78</v>
      </c>
      <c r="BF116" s="15"/>
      <c r="BG116" s="16"/>
      <c r="BH116" s="16"/>
      <c r="BI116" s="16"/>
      <c r="BJ116" s="4">
        <f t="shared" si="142"/>
        <v>0</v>
      </c>
      <c r="BK116" s="5" t="str">
        <f t="shared" si="171"/>
        <v/>
      </c>
      <c r="BL116" s="32">
        <f t="shared" si="172"/>
        <v>0</v>
      </c>
      <c r="BM116" s="3">
        <f t="shared" si="143"/>
        <v>568</v>
      </c>
      <c r="BN116" s="5">
        <f t="shared" si="173"/>
        <v>78</v>
      </c>
      <c r="BO116" s="15"/>
      <c r="BP116" s="16"/>
      <c r="BQ116" s="16"/>
      <c r="BR116" s="16"/>
      <c r="BS116" s="5">
        <f t="shared" si="168"/>
        <v>0</v>
      </c>
      <c r="BT116" s="5" t="str">
        <f t="shared" si="174"/>
        <v/>
      </c>
      <c r="BU116" s="42">
        <f t="shared" si="175"/>
        <v>0</v>
      </c>
      <c r="BV116" s="3">
        <f t="shared" ref="BV116:BV130" si="177">BU116+BM116</f>
        <v>568</v>
      </c>
      <c r="BW116" s="64">
        <f t="shared" si="176"/>
        <v>76</v>
      </c>
    </row>
    <row r="117" spans="2:75">
      <c r="B117" s="43" t="s">
        <v>422</v>
      </c>
      <c r="C117" s="48" t="s">
        <v>557</v>
      </c>
      <c r="D117" s="81" t="s">
        <v>591</v>
      </c>
      <c r="E117" s="58" t="s">
        <v>219</v>
      </c>
      <c r="F117" s="4">
        <v>13</v>
      </c>
      <c r="G117" s="4">
        <v>12</v>
      </c>
      <c r="H117" s="4">
        <v>15</v>
      </c>
      <c r="I117" s="4">
        <f>SUM(F117:H117)</f>
        <v>40</v>
      </c>
      <c r="J117" s="4">
        <f>IF(E117="","",RANK(I117,I$6:I$286))</f>
        <v>66</v>
      </c>
      <c r="K117" s="4">
        <f>IF(J117="",0,I$288+1-J117)</f>
        <v>152</v>
      </c>
      <c r="L117" s="64">
        <f>IF(E117="","",RANK(K117,K$6:K$286))</f>
        <v>66</v>
      </c>
      <c r="M117" s="15" t="s">
        <v>747</v>
      </c>
      <c r="N117" s="16">
        <v>16</v>
      </c>
      <c r="O117" s="16">
        <v>14</v>
      </c>
      <c r="P117" s="16">
        <v>12</v>
      </c>
      <c r="Q117" s="4">
        <f t="shared" si="148"/>
        <v>42</v>
      </c>
      <c r="R117" s="5">
        <f t="shared" si="149"/>
        <v>70</v>
      </c>
      <c r="S117" s="32">
        <f t="shared" si="150"/>
        <v>168</v>
      </c>
      <c r="T117" s="3">
        <f t="shared" si="151"/>
        <v>320</v>
      </c>
      <c r="U117" s="64">
        <f t="shared" si="152"/>
        <v>50</v>
      </c>
      <c r="V117" s="15" t="s">
        <v>1060</v>
      </c>
      <c r="W117" s="16">
        <v>11</v>
      </c>
      <c r="X117" s="16">
        <v>6</v>
      </c>
      <c r="Y117" s="16">
        <v>11</v>
      </c>
      <c r="Z117" s="4">
        <f t="shared" si="153"/>
        <v>28</v>
      </c>
      <c r="AA117" s="5">
        <f t="shared" si="154"/>
        <v>203</v>
      </c>
      <c r="AB117" s="32">
        <f t="shared" si="155"/>
        <v>13</v>
      </c>
      <c r="AC117" s="84">
        <f t="shared" si="156"/>
        <v>333</v>
      </c>
      <c r="AD117" s="64">
        <f t="shared" si="157"/>
        <v>113</v>
      </c>
      <c r="AE117" s="36" t="s">
        <v>1379</v>
      </c>
      <c r="AF117" s="37">
        <v>11</v>
      </c>
      <c r="AG117" s="37">
        <v>13</v>
      </c>
      <c r="AH117" s="37">
        <v>13</v>
      </c>
      <c r="AI117" s="4">
        <f t="shared" si="120"/>
        <v>37</v>
      </c>
      <c r="AJ117" s="5">
        <f t="shared" si="121"/>
        <v>115</v>
      </c>
      <c r="AK117" s="32">
        <f t="shared" si="122"/>
        <v>122</v>
      </c>
      <c r="AL117" s="3">
        <f t="shared" si="123"/>
        <v>455</v>
      </c>
      <c r="AM117" s="5">
        <f t="shared" si="124"/>
        <v>101</v>
      </c>
      <c r="AN117" s="15" t="s">
        <v>1576</v>
      </c>
      <c r="AO117" s="16">
        <v>12</v>
      </c>
      <c r="AP117" s="16">
        <v>14</v>
      </c>
      <c r="AQ117" s="16">
        <v>16</v>
      </c>
      <c r="AR117" s="5">
        <f t="shared" si="125"/>
        <v>42</v>
      </c>
      <c r="AS117" s="5">
        <f t="shared" si="132"/>
        <v>111</v>
      </c>
      <c r="AT117" s="32">
        <f t="shared" si="126"/>
        <v>109</v>
      </c>
      <c r="AU117" s="3">
        <f t="shared" si="127"/>
        <v>564</v>
      </c>
      <c r="AV117" s="5">
        <f t="shared" si="128"/>
        <v>112</v>
      </c>
      <c r="AW117" s="15"/>
      <c r="AX117" s="16"/>
      <c r="AY117" s="16"/>
      <c r="AZ117" s="16"/>
      <c r="BA117" s="5">
        <f t="shared" si="158"/>
        <v>0</v>
      </c>
      <c r="BB117" s="5" t="str">
        <f t="shared" si="169"/>
        <v/>
      </c>
      <c r="BC117" s="32">
        <f>IF(BB117="",0,BA$288+1-BB117)</f>
        <v>0</v>
      </c>
      <c r="BD117" s="3">
        <f t="shared" si="141"/>
        <v>564</v>
      </c>
      <c r="BE117" s="5">
        <f t="shared" si="170"/>
        <v>79</v>
      </c>
      <c r="BF117" s="36"/>
      <c r="BG117" s="37"/>
      <c r="BH117" s="37"/>
      <c r="BI117" s="37"/>
      <c r="BJ117" s="4">
        <f t="shared" si="142"/>
        <v>0</v>
      </c>
      <c r="BK117" s="5" t="str">
        <f t="shared" si="171"/>
        <v/>
      </c>
      <c r="BL117" s="32">
        <f t="shared" si="172"/>
        <v>0</v>
      </c>
      <c r="BM117" s="3">
        <f t="shared" si="143"/>
        <v>564</v>
      </c>
      <c r="BN117" s="5">
        <f t="shared" si="173"/>
        <v>79</v>
      </c>
      <c r="BO117" s="36"/>
      <c r="BP117" s="37"/>
      <c r="BQ117" s="37"/>
      <c r="BR117" s="37"/>
      <c r="BS117" s="5">
        <f t="shared" si="168"/>
        <v>0</v>
      </c>
      <c r="BT117" s="5" t="str">
        <f t="shared" si="174"/>
        <v/>
      </c>
      <c r="BU117" s="42">
        <f t="shared" si="175"/>
        <v>0</v>
      </c>
      <c r="BV117" s="3">
        <f t="shared" si="177"/>
        <v>564</v>
      </c>
      <c r="BW117" s="64">
        <f t="shared" si="176"/>
        <v>77</v>
      </c>
    </row>
    <row r="118" spans="2:75">
      <c r="B118" s="43" t="s">
        <v>696</v>
      </c>
      <c r="C118" s="48" t="s">
        <v>556</v>
      </c>
      <c r="D118" s="81" t="s">
        <v>598</v>
      </c>
      <c r="E118" s="58" t="s">
        <v>232</v>
      </c>
      <c r="F118" s="4">
        <v>17</v>
      </c>
      <c r="G118" s="4">
        <v>10</v>
      </c>
      <c r="H118" s="4">
        <v>12</v>
      </c>
      <c r="I118" s="4">
        <f>SUM(F118:H118)</f>
        <v>39</v>
      </c>
      <c r="J118" s="4">
        <f>IF(E118="","",RANK(I118,I$6:I$286))</f>
        <v>77</v>
      </c>
      <c r="K118" s="4">
        <f>IF(J118="",0,I$288+1-J118)</f>
        <v>141</v>
      </c>
      <c r="L118" s="64">
        <f>IF(E118="","",RANK(K118,K$6:K$286))</f>
        <v>77</v>
      </c>
      <c r="M118" s="15" t="s">
        <v>885</v>
      </c>
      <c r="N118" s="16">
        <v>15</v>
      </c>
      <c r="O118" s="16">
        <v>19</v>
      </c>
      <c r="P118" s="16">
        <v>16</v>
      </c>
      <c r="Q118" s="5">
        <f t="shared" si="148"/>
        <v>50</v>
      </c>
      <c r="R118" s="5">
        <f t="shared" si="149"/>
        <v>9</v>
      </c>
      <c r="S118" s="32">
        <f t="shared" si="150"/>
        <v>229</v>
      </c>
      <c r="T118" s="3">
        <f t="shared" si="151"/>
        <v>370</v>
      </c>
      <c r="U118" s="64">
        <f t="shared" si="152"/>
        <v>19</v>
      </c>
      <c r="V118" s="15" t="s">
        <v>1182</v>
      </c>
      <c r="W118" s="16">
        <v>17</v>
      </c>
      <c r="X118" s="16">
        <v>11</v>
      </c>
      <c r="Y118" s="16">
        <v>12</v>
      </c>
      <c r="Z118" s="5">
        <f t="shared" si="153"/>
        <v>40</v>
      </c>
      <c r="AA118" s="5">
        <f t="shared" si="154"/>
        <v>79</v>
      </c>
      <c r="AB118" s="32">
        <f t="shared" si="155"/>
        <v>137</v>
      </c>
      <c r="AC118" s="84">
        <f t="shared" si="156"/>
        <v>507</v>
      </c>
      <c r="AD118" s="64">
        <f t="shared" si="157"/>
        <v>25</v>
      </c>
      <c r="AE118" s="36" t="s">
        <v>1468</v>
      </c>
      <c r="AF118" s="37">
        <v>12</v>
      </c>
      <c r="AG118" s="37">
        <v>11</v>
      </c>
      <c r="AH118" s="37">
        <v>8</v>
      </c>
      <c r="AI118" s="4">
        <f t="shared" si="120"/>
        <v>31</v>
      </c>
      <c r="AJ118" s="5">
        <f t="shared" si="121"/>
        <v>212</v>
      </c>
      <c r="AK118" s="32">
        <f t="shared" si="122"/>
        <v>25</v>
      </c>
      <c r="AL118" s="3">
        <f t="shared" si="123"/>
        <v>532</v>
      </c>
      <c r="AM118" s="5">
        <f t="shared" si="124"/>
        <v>75</v>
      </c>
      <c r="AN118" s="36" t="s">
        <v>1706</v>
      </c>
      <c r="AO118" s="37">
        <v>9</v>
      </c>
      <c r="AP118" s="37">
        <v>10</v>
      </c>
      <c r="AQ118" s="37">
        <v>17</v>
      </c>
      <c r="AR118" s="5">
        <f t="shared" si="125"/>
        <v>36</v>
      </c>
      <c r="AS118" s="5">
        <f t="shared" si="132"/>
        <v>190</v>
      </c>
      <c r="AT118" s="32">
        <f t="shared" si="126"/>
        <v>30</v>
      </c>
      <c r="AU118" s="3">
        <f t="shared" si="127"/>
        <v>562</v>
      </c>
      <c r="AV118" s="5">
        <f t="shared" si="128"/>
        <v>113</v>
      </c>
      <c r="AW118" s="36"/>
      <c r="AX118" s="37"/>
      <c r="AY118" s="37"/>
      <c r="AZ118" s="37"/>
      <c r="BA118" s="5">
        <f t="shared" si="158"/>
        <v>0</v>
      </c>
      <c r="BB118" s="5" t="str">
        <f t="shared" si="169"/>
        <v/>
      </c>
      <c r="BC118" s="32">
        <f>IF(BB118="",0,BA$288+1-BB118)</f>
        <v>0</v>
      </c>
      <c r="BD118" s="3">
        <f t="shared" si="141"/>
        <v>562</v>
      </c>
      <c r="BE118" s="5">
        <f t="shared" si="170"/>
        <v>80</v>
      </c>
      <c r="BF118" s="15"/>
      <c r="BG118" s="16"/>
      <c r="BH118" s="16"/>
      <c r="BI118" s="16"/>
      <c r="BJ118" s="4">
        <f t="shared" si="142"/>
        <v>0</v>
      </c>
      <c r="BK118" s="5" t="str">
        <f t="shared" si="171"/>
        <v/>
      </c>
      <c r="BL118" s="32">
        <f t="shared" si="172"/>
        <v>0</v>
      </c>
      <c r="BM118" s="3">
        <f t="shared" si="143"/>
        <v>562</v>
      </c>
      <c r="BN118" s="5">
        <f t="shared" si="173"/>
        <v>80</v>
      </c>
      <c r="BO118" s="36"/>
      <c r="BP118" s="37"/>
      <c r="BQ118" s="37"/>
      <c r="BR118" s="37"/>
      <c r="BS118" s="5">
        <f t="shared" si="168"/>
        <v>0</v>
      </c>
      <c r="BT118" s="5" t="str">
        <f t="shared" si="174"/>
        <v/>
      </c>
      <c r="BU118" s="42">
        <f t="shared" si="175"/>
        <v>0</v>
      </c>
      <c r="BV118" s="3">
        <f t="shared" si="177"/>
        <v>562</v>
      </c>
      <c r="BW118" s="64">
        <f t="shared" si="176"/>
        <v>78</v>
      </c>
    </row>
    <row r="119" spans="2:75">
      <c r="B119" s="43" t="s">
        <v>452</v>
      </c>
      <c r="C119" s="48" t="s">
        <v>550</v>
      </c>
      <c r="D119" s="81" t="s">
        <v>129</v>
      </c>
      <c r="E119" s="58" t="s">
        <v>258</v>
      </c>
      <c r="F119" s="4">
        <v>10</v>
      </c>
      <c r="G119" s="4">
        <v>11</v>
      </c>
      <c r="H119" s="4">
        <v>16</v>
      </c>
      <c r="I119" s="4">
        <f>SUM(F119:H119)</f>
        <v>37</v>
      </c>
      <c r="J119" s="4">
        <f>IF(E119="","",RANK(I119,I$6:I$286))</f>
        <v>96</v>
      </c>
      <c r="K119" s="4">
        <f>IF(J119="",0,I$288+1-J119)</f>
        <v>122</v>
      </c>
      <c r="L119" s="64">
        <f>IF(E119="","",RANK(K119,K$6:K$286))</f>
        <v>96</v>
      </c>
      <c r="M119" s="15" t="s">
        <v>904</v>
      </c>
      <c r="N119" s="16">
        <v>17</v>
      </c>
      <c r="O119" s="16">
        <v>13</v>
      </c>
      <c r="P119" s="16">
        <v>20</v>
      </c>
      <c r="Q119" s="5">
        <f t="shared" si="148"/>
        <v>50</v>
      </c>
      <c r="R119" s="5">
        <f t="shared" si="149"/>
        <v>9</v>
      </c>
      <c r="S119" s="32">
        <f t="shared" si="150"/>
        <v>229</v>
      </c>
      <c r="T119" s="3">
        <f t="shared" si="151"/>
        <v>351</v>
      </c>
      <c r="U119" s="64">
        <f t="shared" si="152"/>
        <v>30</v>
      </c>
      <c r="V119" s="15" t="s">
        <v>1203</v>
      </c>
      <c r="W119" s="16">
        <v>8</v>
      </c>
      <c r="X119" s="16">
        <v>13</v>
      </c>
      <c r="Y119" s="16">
        <v>12</v>
      </c>
      <c r="Z119" s="5">
        <f t="shared" si="153"/>
        <v>33</v>
      </c>
      <c r="AA119" s="5">
        <f t="shared" si="154"/>
        <v>172</v>
      </c>
      <c r="AB119" s="32">
        <f t="shared" si="155"/>
        <v>44</v>
      </c>
      <c r="AC119" s="84">
        <f t="shared" si="156"/>
        <v>395</v>
      </c>
      <c r="AD119" s="64">
        <f t="shared" si="157"/>
        <v>77</v>
      </c>
      <c r="AE119" s="36"/>
      <c r="AF119" s="37"/>
      <c r="AG119" s="37"/>
      <c r="AH119" s="37"/>
      <c r="AI119" s="4">
        <f t="shared" si="120"/>
        <v>0</v>
      </c>
      <c r="AJ119" s="5" t="str">
        <f t="shared" si="121"/>
        <v/>
      </c>
      <c r="AK119" s="32">
        <f t="shared" si="122"/>
        <v>0</v>
      </c>
      <c r="AL119" s="3">
        <f t="shared" si="123"/>
        <v>395</v>
      </c>
      <c r="AM119" s="5">
        <f t="shared" si="124"/>
        <v>137</v>
      </c>
      <c r="AN119" s="15" t="s">
        <v>1727</v>
      </c>
      <c r="AO119" s="16">
        <v>15</v>
      </c>
      <c r="AP119" s="16">
        <v>15</v>
      </c>
      <c r="AQ119" s="16">
        <v>16</v>
      </c>
      <c r="AR119" s="5">
        <f t="shared" si="125"/>
        <v>46</v>
      </c>
      <c r="AS119" s="5">
        <f t="shared" si="132"/>
        <v>56</v>
      </c>
      <c r="AT119" s="32">
        <f t="shared" si="126"/>
        <v>164</v>
      </c>
      <c r="AU119" s="3">
        <f t="shared" si="127"/>
        <v>559</v>
      </c>
      <c r="AV119" s="5">
        <f t="shared" si="128"/>
        <v>114</v>
      </c>
      <c r="AW119" s="15"/>
      <c r="AX119" s="16"/>
      <c r="AY119" s="16"/>
      <c r="AZ119" s="16"/>
      <c r="BA119" s="5">
        <f t="shared" si="158"/>
        <v>0</v>
      </c>
      <c r="BB119" s="5" t="str">
        <f t="shared" si="169"/>
        <v/>
      </c>
      <c r="BC119" s="32">
        <f>IF(BB119="",0,BA$288+1-BB119)</f>
        <v>0</v>
      </c>
      <c r="BD119" s="3">
        <f t="shared" si="141"/>
        <v>559</v>
      </c>
      <c r="BE119" s="5">
        <f t="shared" si="170"/>
        <v>81</v>
      </c>
      <c r="BF119" s="36"/>
      <c r="BG119" s="37"/>
      <c r="BH119" s="37"/>
      <c r="BI119" s="37"/>
      <c r="BJ119" s="4">
        <f t="shared" si="142"/>
        <v>0</v>
      </c>
      <c r="BK119" s="5" t="str">
        <f t="shared" si="171"/>
        <v/>
      </c>
      <c r="BL119" s="32">
        <f t="shared" si="172"/>
        <v>0</v>
      </c>
      <c r="BM119" s="3">
        <f t="shared" si="143"/>
        <v>559</v>
      </c>
      <c r="BN119" s="5">
        <f t="shared" si="173"/>
        <v>81</v>
      </c>
      <c r="BO119" s="15"/>
      <c r="BP119" s="16"/>
      <c r="BQ119" s="16"/>
      <c r="BR119" s="16"/>
      <c r="BS119" s="5">
        <f t="shared" si="168"/>
        <v>0</v>
      </c>
      <c r="BT119" s="5" t="str">
        <f t="shared" si="174"/>
        <v/>
      </c>
      <c r="BU119" s="42">
        <f t="shared" si="175"/>
        <v>0</v>
      </c>
      <c r="BV119" s="3">
        <f t="shared" si="177"/>
        <v>559</v>
      </c>
      <c r="BW119" s="64">
        <f t="shared" si="176"/>
        <v>79</v>
      </c>
    </row>
    <row r="120" spans="2:75">
      <c r="B120" s="43" t="s">
        <v>1001</v>
      </c>
      <c r="C120" s="48" t="s">
        <v>556</v>
      </c>
      <c r="D120" s="81" t="s">
        <v>1000</v>
      </c>
      <c r="E120" s="58"/>
      <c r="F120" s="4"/>
      <c r="G120" s="4"/>
      <c r="H120" s="4"/>
      <c r="I120" s="4"/>
      <c r="J120" s="4"/>
      <c r="K120" s="4"/>
      <c r="L120" s="64"/>
      <c r="M120" s="15" t="s">
        <v>889</v>
      </c>
      <c r="N120" s="16">
        <v>16</v>
      </c>
      <c r="O120" s="16">
        <v>15</v>
      </c>
      <c r="P120" s="16">
        <v>13</v>
      </c>
      <c r="Q120" s="5">
        <f t="shared" si="148"/>
        <v>44</v>
      </c>
      <c r="R120" s="5">
        <f t="shared" si="149"/>
        <v>48</v>
      </c>
      <c r="S120" s="32">
        <f t="shared" si="150"/>
        <v>190</v>
      </c>
      <c r="T120" s="3">
        <f t="shared" si="151"/>
        <v>190</v>
      </c>
      <c r="U120" s="64">
        <f t="shared" si="152"/>
        <v>141</v>
      </c>
      <c r="V120" s="15" t="s">
        <v>1186</v>
      </c>
      <c r="W120" s="16">
        <v>13</v>
      </c>
      <c r="X120" s="16">
        <v>10</v>
      </c>
      <c r="Y120" s="16">
        <v>14</v>
      </c>
      <c r="Z120" s="5">
        <f t="shared" si="153"/>
        <v>37</v>
      </c>
      <c r="AA120" s="5">
        <f t="shared" si="154"/>
        <v>115</v>
      </c>
      <c r="AB120" s="32">
        <f t="shared" si="155"/>
        <v>101</v>
      </c>
      <c r="AC120" s="84">
        <f t="shared" si="156"/>
        <v>291</v>
      </c>
      <c r="AD120" s="64">
        <f t="shared" si="157"/>
        <v>131</v>
      </c>
      <c r="AE120" s="36" t="s">
        <v>1458</v>
      </c>
      <c r="AF120" s="37">
        <v>11</v>
      </c>
      <c r="AG120" s="37">
        <v>13</v>
      </c>
      <c r="AH120" s="37">
        <v>9</v>
      </c>
      <c r="AI120" s="4">
        <f t="shared" si="120"/>
        <v>33</v>
      </c>
      <c r="AJ120" s="5">
        <f t="shared" si="121"/>
        <v>185</v>
      </c>
      <c r="AK120" s="32">
        <f t="shared" si="122"/>
        <v>52</v>
      </c>
      <c r="AL120" s="3">
        <f t="shared" si="123"/>
        <v>343</v>
      </c>
      <c r="AM120" s="5">
        <f t="shared" si="124"/>
        <v>163</v>
      </c>
      <c r="AN120" s="36" t="s">
        <v>1710</v>
      </c>
      <c r="AO120" s="37">
        <v>20</v>
      </c>
      <c r="AP120" s="37">
        <v>15</v>
      </c>
      <c r="AQ120" s="37">
        <v>17</v>
      </c>
      <c r="AR120" s="5">
        <f t="shared" si="125"/>
        <v>52</v>
      </c>
      <c r="AS120" s="5">
        <f t="shared" si="132"/>
        <v>7</v>
      </c>
      <c r="AT120" s="32">
        <f t="shared" si="126"/>
        <v>213</v>
      </c>
      <c r="AU120" s="3">
        <f t="shared" si="127"/>
        <v>556</v>
      </c>
      <c r="AV120" s="5">
        <f t="shared" si="128"/>
        <v>116</v>
      </c>
      <c r="AW120" s="36"/>
      <c r="AX120" s="37"/>
      <c r="AY120" s="37"/>
      <c r="AZ120" s="37"/>
      <c r="BA120" s="5"/>
      <c r="BB120" s="5" t="str">
        <f t="shared" si="169"/>
        <v/>
      </c>
      <c r="BC120" s="34"/>
      <c r="BD120" s="3">
        <f t="shared" si="141"/>
        <v>556</v>
      </c>
      <c r="BE120" s="5">
        <f t="shared" si="170"/>
        <v>82</v>
      </c>
      <c r="BF120" s="36"/>
      <c r="BG120" s="37"/>
      <c r="BH120" s="37"/>
      <c r="BI120" s="37"/>
      <c r="BJ120" s="4">
        <f t="shared" si="142"/>
        <v>0</v>
      </c>
      <c r="BK120" s="5" t="str">
        <f t="shared" si="171"/>
        <v/>
      </c>
      <c r="BL120" s="32">
        <f t="shared" si="172"/>
        <v>0</v>
      </c>
      <c r="BM120" s="3">
        <f t="shared" si="143"/>
        <v>556</v>
      </c>
      <c r="BN120" s="5">
        <f t="shared" si="173"/>
        <v>82</v>
      </c>
      <c r="BO120" s="15"/>
      <c r="BP120" s="16"/>
      <c r="BQ120" s="16"/>
      <c r="BR120" s="16"/>
      <c r="BS120" s="5">
        <f t="shared" si="168"/>
        <v>0</v>
      </c>
      <c r="BT120" s="5" t="str">
        <f t="shared" si="174"/>
        <v/>
      </c>
      <c r="BU120" s="42">
        <f t="shared" si="175"/>
        <v>0</v>
      </c>
      <c r="BV120" s="3">
        <f t="shared" si="177"/>
        <v>556</v>
      </c>
      <c r="BW120" s="64">
        <f t="shared" si="176"/>
        <v>80</v>
      </c>
    </row>
    <row r="121" spans="2:75">
      <c r="B121" s="43" t="s">
        <v>677</v>
      </c>
      <c r="C121" s="48" t="s">
        <v>559</v>
      </c>
      <c r="D121" s="81" t="s">
        <v>119</v>
      </c>
      <c r="E121" s="58" t="s">
        <v>288</v>
      </c>
      <c r="F121" s="4">
        <v>11</v>
      </c>
      <c r="G121" s="4">
        <v>11</v>
      </c>
      <c r="H121" s="4">
        <v>13</v>
      </c>
      <c r="I121" s="4">
        <f t="shared" ref="I121:I128" si="178">SUM(F121:H121)</f>
        <v>35</v>
      </c>
      <c r="J121" s="4">
        <f t="shared" ref="J121:J128" si="179">IF(E121="","",RANK(I121,I$6:I$286))</f>
        <v>128</v>
      </c>
      <c r="K121" s="4">
        <f t="shared" ref="K121:K128" si="180">IF(J121="",0,I$288+1-J121)</f>
        <v>90</v>
      </c>
      <c r="L121" s="64">
        <f t="shared" ref="L121:L128" si="181">IF(E121="","",RANK(K121,K$6:K$286))</f>
        <v>128</v>
      </c>
      <c r="M121" s="15" t="s">
        <v>894</v>
      </c>
      <c r="N121" s="16">
        <v>17</v>
      </c>
      <c r="O121" s="16">
        <v>11</v>
      </c>
      <c r="P121" s="16">
        <v>12</v>
      </c>
      <c r="Q121" s="5">
        <f t="shared" si="148"/>
        <v>40</v>
      </c>
      <c r="R121" s="5">
        <f t="shared" si="149"/>
        <v>90</v>
      </c>
      <c r="S121" s="32">
        <f t="shared" si="150"/>
        <v>148</v>
      </c>
      <c r="T121" s="3">
        <f t="shared" si="151"/>
        <v>238</v>
      </c>
      <c r="U121" s="64">
        <f t="shared" si="152"/>
        <v>100</v>
      </c>
      <c r="V121" s="15" t="s">
        <v>1191</v>
      </c>
      <c r="W121" s="16">
        <v>14</v>
      </c>
      <c r="X121" s="16">
        <v>14</v>
      </c>
      <c r="Y121" s="16">
        <v>15</v>
      </c>
      <c r="Z121" s="5">
        <f t="shared" si="153"/>
        <v>43</v>
      </c>
      <c r="AA121" s="5">
        <f t="shared" si="154"/>
        <v>52</v>
      </c>
      <c r="AB121" s="32">
        <f t="shared" si="155"/>
        <v>164</v>
      </c>
      <c r="AC121" s="84">
        <f t="shared" si="156"/>
        <v>402</v>
      </c>
      <c r="AD121" s="64">
        <f t="shared" si="157"/>
        <v>71</v>
      </c>
      <c r="AE121" s="36" t="s">
        <v>1440</v>
      </c>
      <c r="AF121" s="37">
        <v>12</v>
      </c>
      <c r="AG121" s="37">
        <v>12</v>
      </c>
      <c r="AH121" s="37">
        <v>10</v>
      </c>
      <c r="AI121" s="4">
        <f t="shared" si="120"/>
        <v>34</v>
      </c>
      <c r="AJ121" s="5">
        <f t="shared" si="121"/>
        <v>171</v>
      </c>
      <c r="AK121" s="32">
        <f t="shared" si="122"/>
        <v>66</v>
      </c>
      <c r="AL121" s="3">
        <f t="shared" si="123"/>
        <v>468</v>
      </c>
      <c r="AM121" s="5">
        <f t="shared" si="124"/>
        <v>95</v>
      </c>
      <c r="AN121" s="36" t="s">
        <v>1714</v>
      </c>
      <c r="AO121" s="37">
        <v>16</v>
      </c>
      <c r="AP121" s="37">
        <v>10</v>
      </c>
      <c r="AQ121" s="37">
        <v>15</v>
      </c>
      <c r="AR121" s="5">
        <f t="shared" si="125"/>
        <v>41</v>
      </c>
      <c r="AS121" s="5">
        <f t="shared" si="132"/>
        <v>131</v>
      </c>
      <c r="AT121" s="32">
        <f t="shared" si="126"/>
        <v>89</v>
      </c>
      <c r="AU121" s="3">
        <f t="shared" si="127"/>
        <v>557</v>
      </c>
      <c r="AV121" s="5">
        <f t="shared" si="128"/>
        <v>115</v>
      </c>
      <c r="AW121" s="36"/>
      <c r="AX121" s="37"/>
      <c r="AY121" s="37"/>
      <c r="AZ121" s="37"/>
      <c r="BA121" s="5"/>
      <c r="BB121" s="5"/>
      <c r="BC121" s="34"/>
      <c r="BD121" s="3"/>
      <c r="BE121" s="5"/>
      <c r="BF121" s="36"/>
      <c r="BG121" s="37"/>
      <c r="BH121" s="37"/>
      <c r="BI121" s="37"/>
      <c r="BJ121" s="4"/>
      <c r="BK121" s="5"/>
      <c r="BL121" s="32"/>
      <c r="BM121" s="3"/>
      <c r="BN121" s="5"/>
      <c r="BO121" s="15"/>
      <c r="BP121" s="16"/>
      <c r="BQ121" s="16"/>
      <c r="BR121" s="16"/>
      <c r="BS121" s="5"/>
      <c r="BT121" s="5"/>
      <c r="BU121" s="42"/>
      <c r="BV121" s="3"/>
      <c r="BW121" s="64"/>
    </row>
    <row r="122" spans="2:75">
      <c r="B122" s="43" t="s">
        <v>519</v>
      </c>
      <c r="C122" s="48" t="s">
        <v>551</v>
      </c>
      <c r="D122" s="81" t="s">
        <v>75</v>
      </c>
      <c r="E122" s="58" t="s">
        <v>342</v>
      </c>
      <c r="F122" s="4">
        <v>10</v>
      </c>
      <c r="G122" s="4">
        <v>7</v>
      </c>
      <c r="H122" s="4">
        <v>14</v>
      </c>
      <c r="I122" s="4">
        <f t="shared" si="178"/>
        <v>31</v>
      </c>
      <c r="J122" s="4">
        <f t="shared" si="179"/>
        <v>190</v>
      </c>
      <c r="K122" s="4">
        <f t="shared" si="180"/>
        <v>28</v>
      </c>
      <c r="L122" s="64">
        <f t="shared" si="181"/>
        <v>190</v>
      </c>
      <c r="M122" s="15" t="s">
        <v>814</v>
      </c>
      <c r="N122" s="16">
        <v>18</v>
      </c>
      <c r="O122" s="16">
        <v>13</v>
      </c>
      <c r="P122" s="16">
        <v>14</v>
      </c>
      <c r="Q122" s="4">
        <f t="shared" si="148"/>
        <v>45</v>
      </c>
      <c r="R122" s="5">
        <f t="shared" si="149"/>
        <v>42</v>
      </c>
      <c r="S122" s="32">
        <f t="shared" si="150"/>
        <v>196</v>
      </c>
      <c r="T122" s="3">
        <f t="shared" si="151"/>
        <v>224</v>
      </c>
      <c r="U122" s="64">
        <f t="shared" si="152"/>
        <v>111</v>
      </c>
      <c r="V122" s="15" t="s">
        <v>1119</v>
      </c>
      <c r="W122" s="16">
        <v>8</v>
      </c>
      <c r="X122" s="16">
        <v>9</v>
      </c>
      <c r="Y122" s="16">
        <v>12</v>
      </c>
      <c r="Z122" s="5">
        <f t="shared" si="153"/>
        <v>29</v>
      </c>
      <c r="AA122" s="5">
        <f t="shared" si="154"/>
        <v>199</v>
      </c>
      <c r="AB122" s="32">
        <f t="shared" si="155"/>
        <v>17</v>
      </c>
      <c r="AC122" s="84">
        <f t="shared" si="156"/>
        <v>241</v>
      </c>
      <c r="AD122" s="64">
        <f t="shared" si="157"/>
        <v>165</v>
      </c>
      <c r="AE122" s="36" t="s">
        <v>1413</v>
      </c>
      <c r="AF122" s="37">
        <v>11</v>
      </c>
      <c r="AG122" s="37">
        <v>13</v>
      </c>
      <c r="AH122" s="37">
        <v>12</v>
      </c>
      <c r="AI122" s="4">
        <f t="shared" si="120"/>
        <v>36</v>
      </c>
      <c r="AJ122" s="5">
        <f t="shared" si="121"/>
        <v>134</v>
      </c>
      <c r="AK122" s="32">
        <f t="shared" si="122"/>
        <v>103</v>
      </c>
      <c r="AL122" s="3">
        <f t="shared" si="123"/>
        <v>344</v>
      </c>
      <c r="AM122" s="5">
        <f t="shared" si="124"/>
        <v>161</v>
      </c>
      <c r="AN122" s="36" t="s">
        <v>1640</v>
      </c>
      <c r="AO122" s="37">
        <v>18</v>
      </c>
      <c r="AP122" s="37">
        <v>15</v>
      </c>
      <c r="AQ122" s="37">
        <v>18</v>
      </c>
      <c r="AR122" s="5">
        <f t="shared" si="125"/>
        <v>51</v>
      </c>
      <c r="AS122" s="5">
        <f t="shared" si="132"/>
        <v>13</v>
      </c>
      <c r="AT122" s="32">
        <f t="shared" si="126"/>
        <v>207</v>
      </c>
      <c r="AU122" s="3">
        <f t="shared" si="127"/>
        <v>551</v>
      </c>
      <c r="AV122" s="5">
        <f t="shared" si="128"/>
        <v>117</v>
      </c>
      <c r="AW122" s="36"/>
      <c r="AX122" s="37"/>
      <c r="AY122" s="37"/>
      <c r="AZ122" s="37"/>
      <c r="BA122" s="5">
        <f t="shared" ref="BA122:BA127" si="182">SUM(AX122:AZ122)</f>
        <v>0</v>
      </c>
      <c r="BB122" s="5" t="str">
        <f t="shared" ref="BB122:BB130" si="183">IF(AW122="","",RANK(BA122,BA$7:BA$287))</f>
        <v/>
      </c>
      <c r="BC122" s="32">
        <f t="shared" ref="BC122:BC127" si="184">IF(BB122="",0,BA$288+1-BB122)</f>
        <v>0</v>
      </c>
      <c r="BD122" s="3">
        <f t="shared" si="141"/>
        <v>551</v>
      </c>
      <c r="BE122" s="5">
        <f t="shared" ref="BE122:BE130" si="185">IF(BD122=0,"",RANK(BD122,BD$7:BD$287))</f>
        <v>83</v>
      </c>
      <c r="BF122" s="15"/>
      <c r="BG122" s="16"/>
      <c r="BH122" s="16"/>
      <c r="BI122" s="16"/>
      <c r="BJ122" s="4">
        <f t="shared" si="142"/>
        <v>0</v>
      </c>
      <c r="BK122" s="5" t="str">
        <f t="shared" ref="BK122:BK130" si="186">IF(BF122="","",RANK(BJ122,BJ$7:BJ$287))</f>
        <v/>
      </c>
      <c r="BL122" s="32">
        <f t="shared" ref="BL122:BL130" si="187">IF(BK122="",0,BJ$288+1-BK122)</f>
        <v>0</v>
      </c>
      <c r="BM122" s="3">
        <f t="shared" si="143"/>
        <v>551</v>
      </c>
      <c r="BN122" s="5">
        <f t="shared" ref="BN122:BN130" si="188">IF(BM122=0,"",RANK(BM122,BM$7:BM$287))</f>
        <v>83</v>
      </c>
      <c r="BO122" s="15"/>
      <c r="BP122" s="16"/>
      <c r="BQ122" s="16"/>
      <c r="BR122" s="16"/>
      <c r="BS122" s="5">
        <f t="shared" si="168"/>
        <v>0</v>
      </c>
      <c r="BT122" s="5" t="str">
        <f t="shared" ref="BT122:BT130" si="189">IF(BO122="","",RANK(BS122,BS$8:BS$287))</f>
        <v/>
      </c>
      <c r="BU122" s="42">
        <f t="shared" ref="BU122:BU130" si="190">IF(BT122="",0,BS$288+1-BT122)</f>
        <v>0</v>
      </c>
      <c r="BV122" s="3">
        <f t="shared" si="177"/>
        <v>551</v>
      </c>
      <c r="BW122" s="64">
        <f t="shared" ref="BW122:BW130" si="191">IF(BV122=0,"",RANK(BV122,BV$8:BV$287))</f>
        <v>81</v>
      </c>
    </row>
    <row r="123" spans="2:75">
      <c r="B123" s="43" t="s">
        <v>471</v>
      </c>
      <c r="C123" s="48" t="s">
        <v>555</v>
      </c>
      <c r="D123" s="81" t="s">
        <v>624</v>
      </c>
      <c r="E123" s="58" t="s">
        <v>291</v>
      </c>
      <c r="F123" s="4">
        <v>16</v>
      </c>
      <c r="G123" s="4">
        <v>9</v>
      </c>
      <c r="H123" s="4">
        <v>10</v>
      </c>
      <c r="I123" s="4">
        <f t="shared" si="178"/>
        <v>35</v>
      </c>
      <c r="J123" s="4">
        <f t="shared" si="179"/>
        <v>128</v>
      </c>
      <c r="K123" s="4">
        <f t="shared" si="180"/>
        <v>90</v>
      </c>
      <c r="L123" s="64">
        <f t="shared" si="181"/>
        <v>128</v>
      </c>
      <c r="M123" s="36" t="s">
        <v>819</v>
      </c>
      <c r="N123" s="37">
        <v>15</v>
      </c>
      <c r="O123" s="37">
        <v>12</v>
      </c>
      <c r="P123" s="37">
        <v>13</v>
      </c>
      <c r="Q123" s="4">
        <f t="shared" si="148"/>
        <v>40</v>
      </c>
      <c r="R123" s="5">
        <f t="shared" si="149"/>
        <v>90</v>
      </c>
      <c r="S123" s="32">
        <f t="shared" si="150"/>
        <v>148</v>
      </c>
      <c r="T123" s="3">
        <f t="shared" si="151"/>
        <v>238</v>
      </c>
      <c r="U123" s="64">
        <f t="shared" si="152"/>
        <v>100</v>
      </c>
      <c r="V123" s="36" t="s">
        <v>1123</v>
      </c>
      <c r="W123" s="37">
        <v>13</v>
      </c>
      <c r="X123" s="37">
        <v>14</v>
      </c>
      <c r="Y123" s="37">
        <v>13</v>
      </c>
      <c r="Z123" s="5">
        <f t="shared" si="153"/>
        <v>40</v>
      </c>
      <c r="AA123" s="5">
        <f t="shared" si="154"/>
        <v>79</v>
      </c>
      <c r="AB123" s="32">
        <f t="shared" si="155"/>
        <v>137</v>
      </c>
      <c r="AC123" s="84">
        <f t="shared" si="156"/>
        <v>375</v>
      </c>
      <c r="AD123" s="64">
        <f t="shared" si="157"/>
        <v>87</v>
      </c>
      <c r="AE123" s="36" t="s">
        <v>1436</v>
      </c>
      <c r="AF123" s="37">
        <v>13</v>
      </c>
      <c r="AG123" s="37">
        <v>12</v>
      </c>
      <c r="AH123" s="37">
        <v>9</v>
      </c>
      <c r="AI123" s="4">
        <f t="shared" si="120"/>
        <v>34</v>
      </c>
      <c r="AJ123" s="5">
        <f t="shared" si="121"/>
        <v>171</v>
      </c>
      <c r="AK123" s="32">
        <f t="shared" si="122"/>
        <v>66</v>
      </c>
      <c r="AL123" s="3">
        <f t="shared" si="123"/>
        <v>441</v>
      </c>
      <c r="AM123" s="5">
        <f t="shared" si="124"/>
        <v>112</v>
      </c>
      <c r="AN123" s="15" t="s">
        <v>1644</v>
      </c>
      <c r="AO123" s="16">
        <v>11</v>
      </c>
      <c r="AP123" s="16">
        <v>14</v>
      </c>
      <c r="AQ123" s="16">
        <v>17</v>
      </c>
      <c r="AR123" s="5">
        <f t="shared" si="125"/>
        <v>42</v>
      </c>
      <c r="AS123" s="5">
        <f t="shared" si="132"/>
        <v>111</v>
      </c>
      <c r="AT123" s="32">
        <f t="shared" si="126"/>
        <v>109</v>
      </c>
      <c r="AU123" s="3">
        <f t="shared" si="127"/>
        <v>550</v>
      </c>
      <c r="AV123" s="5">
        <f t="shared" si="128"/>
        <v>118</v>
      </c>
      <c r="AW123" s="15"/>
      <c r="AX123" s="16"/>
      <c r="AY123" s="16"/>
      <c r="AZ123" s="16"/>
      <c r="BA123" s="5">
        <f t="shared" si="182"/>
        <v>0</v>
      </c>
      <c r="BB123" s="5" t="str">
        <f t="shared" si="183"/>
        <v/>
      </c>
      <c r="BC123" s="32">
        <f t="shared" si="184"/>
        <v>0</v>
      </c>
      <c r="BD123" s="3">
        <f t="shared" si="141"/>
        <v>550</v>
      </c>
      <c r="BE123" s="5">
        <f t="shared" si="185"/>
        <v>84</v>
      </c>
      <c r="BF123" s="15"/>
      <c r="BG123" s="16"/>
      <c r="BH123" s="16"/>
      <c r="BI123" s="16"/>
      <c r="BJ123" s="4">
        <f t="shared" si="142"/>
        <v>0</v>
      </c>
      <c r="BK123" s="5" t="str">
        <f t="shared" si="186"/>
        <v/>
      </c>
      <c r="BL123" s="32">
        <f t="shared" si="187"/>
        <v>0</v>
      </c>
      <c r="BM123" s="3">
        <f t="shared" si="143"/>
        <v>550</v>
      </c>
      <c r="BN123" s="5">
        <f t="shared" si="188"/>
        <v>84</v>
      </c>
      <c r="BO123" s="15"/>
      <c r="BP123" s="16"/>
      <c r="BQ123" s="16"/>
      <c r="BR123" s="16"/>
      <c r="BS123" s="5">
        <f t="shared" si="168"/>
        <v>0</v>
      </c>
      <c r="BT123" s="5" t="str">
        <f t="shared" si="189"/>
        <v/>
      </c>
      <c r="BU123" s="42">
        <f t="shared" si="190"/>
        <v>0</v>
      </c>
      <c r="BV123" s="3">
        <f t="shared" si="177"/>
        <v>550</v>
      </c>
      <c r="BW123" s="64">
        <f t="shared" si="191"/>
        <v>82</v>
      </c>
    </row>
    <row r="124" spans="2:75">
      <c r="B124" s="43" t="s">
        <v>685</v>
      </c>
      <c r="C124" s="48" t="s">
        <v>541</v>
      </c>
      <c r="D124" s="81" t="s">
        <v>609</v>
      </c>
      <c r="E124" s="58" t="s">
        <v>257</v>
      </c>
      <c r="F124" s="4">
        <v>11</v>
      </c>
      <c r="G124" s="4">
        <v>12</v>
      </c>
      <c r="H124" s="4">
        <v>14</v>
      </c>
      <c r="I124" s="4">
        <f t="shared" si="178"/>
        <v>37</v>
      </c>
      <c r="J124" s="4">
        <f t="shared" si="179"/>
        <v>96</v>
      </c>
      <c r="K124" s="4">
        <f t="shared" si="180"/>
        <v>122</v>
      </c>
      <c r="L124" s="64">
        <f t="shared" si="181"/>
        <v>96</v>
      </c>
      <c r="M124" s="15" t="s">
        <v>926</v>
      </c>
      <c r="N124" s="16">
        <v>12</v>
      </c>
      <c r="O124" s="16">
        <v>12</v>
      </c>
      <c r="P124" s="16">
        <v>10</v>
      </c>
      <c r="Q124" s="5">
        <f t="shared" si="148"/>
        <v>34</v>
      </c>
      <c r="R124" s="5">
        <f t="shared" si="149"/>
        <v>179</v>
      </c>
      <c r="S124" s="32">
        <f t="shared" si="150"/>
        <v>59</v>
      </c>
      <c r="T124" s="3">
        <f t="shared" si="151"/>
        <v>181</v>
      </c>
      <c r="U124" s="64">
        <f t="shared" si="152"/>
        <v>150</v>
      </c>
      <c r="V124" s="15" t="s">
        <v>1223</v>
      </c>
      <c r="W124" s="16">
        <v>12</v>
      </c>
      <c r="X124" s="16">
        <v>14</v>
      </c>
      <c r="Y124" s="16">
        <v>14</v>
      </c>
      <c r="Z124" s="5">
        <f t="shared" si="153"/>
        <v>40</v>
      </c>
      <c r="AA124" s="5">
        <f t="shared" si="154"/>
        <v>79</v>
      </c>
      <c r="AB124" s="32">
        <f t="shared" si="155"/>
        <v>137</v>
      </c>
      <c r="AC124" s="84">
        <f t="shared" si="156"/>
        <v>318</v>
      </c>
      <c r="AD124" s="64">
        <f t="shared" si="157"/>
        <v>123</v>
      </c>
      <c r="AE124" s="36" t="s">
        <v>1463</v>
      </c>
      <c r="AF124" s="37">
        <v>11</v>
      </c>
      <c r="AG124" s="37">
        <v>12</v>
      </c>
      <c r="AH124" s="37">
        <v>9</v>
      </c>
      <c r="AI124" s="4">
        <f t="shared" si="120"/>
        <v>32</v>
      </c>
      <c r="AJ124" s="5">
        <f t="shared" si="121"/>
        <v>203</v>
      </c>
      <c r="AK124" s="32">
        <f t="shared" si="122"/>
        <v>34</v>
      </c>
      <c r="AL124" s="3">
        <f t="shared" si="123"/>
        <v>352</v>
      </c>
      <c r="AM124" s="5">
        <f t="shared" si="124"/>
        <v>159</v>
      </c>
      <c r="AN124" s="15" t="s">
        <v>1747</v>
      </c>
      <c r="AO124" s="16">
        <v>18</v>
      </c>
      <c r="AP124" s="16">
        <v>15</v>
      </c>
      <c r="AQ124" s="16">
        <v>16</v>
      </c>
      <c r="AR124" s="5">
        <f t="shared" si="125"/>
        <v>49</v>
      </c>
      <c r="AS124" s="5">
        <f t="shared" si="132"/>
        <v>22</v>
      </c>
      <c r="AT124" s="32">
        <f t="shared" si="126"/>
        <v>198</v>
      </c>
      <c r="AU124" s="3">
        <f t="shared" si="127"/>
        <v>550</v>
      </c>
      <c r="AV124" s="5">
        <f t="shared" si="128"/>
        <v>118</v>
      </c>
      <c r="AW124" s="15"/>
      <c r="AX124" s="16"/>
      <c r="AY124" s="16"/>
      <c r="AZ124" s="16"/>
      <c r="BA124" s="5">
        <f t="shared" si="182"/>
        <v>0</v>
      </c>
      <c r="BB124" s="5" t="str">
        <f t="shared" si="183"/>
        <v/>
      </c>
      <c r="BC124" s="32">
        <f t="shared" si="184"/>
        <v>0</v>
      </c>
      <c r="BD124" s="3">
        <f t="shared" si="141"/>
        <v>550</v>
      </c>
      <c r="BE124" s="5">
        <f t="shared" si="185"/>
        <v>84</v>
      </c>
      <c r="BF124" s="15"/>
      <c r="BG124" s="16"/>
      <c r="BH124" s="16"/>
      <c r="BI124" s="16"/>
      <c r="BJ124" s="4">
        <f t="shared" si="142"/>
        <v>0</v>
      </c>
      <c r="BK124" s="5" t="str">
        <f t="shared" si="186"/>
        <v/>
      </c>
      <c r="BL124" s="32">
        <f t="shared" si="187"/>
        <v>0</v>
      </c>
      <c r="BM124" s="3">
        <f t="shared" si="143"/>
        <v>550</v>
      </c>
      <c r="BN124" s="5">
        <f t="shared" si="188"/>
        <v>84</v>
      </c>
      <c r="BO124" s="15"/>
      <c r="BP124" s="16"/>
      <c r="BQ124" s="16"/>
      <c r="BR124" s="16"/>
      <c r="BS124" s="5">
        <f t="shared" si="168"/>
        <v>0</v>
      </c>
      <c r="BT124" s="5" t="str">
        <f t="shared" si="189"/>
        <v/>
      </c>
      <c r="BU124" s="42">
        <f t="shared" si="190"/>
        <v>0</v>
      </c>
      <c r="BV124" s="3">
        <f t="shared" si="177"/>
        <v>550</v>
      </c>
      <c r="BW124" s="64">
        <f t="shared" si="191"/>
        <v>82</v>
      </c>
    </row>
    <row r="125" spans="2:75">
      <c r="B125" s="43" t="s">
        <v>404</v>
      </c>
      <c r="C125" s="48" t="s">
        <v>556</v>
      </c>
      <c r="D125" s="81" t="s">
        <v>116</v>
      </c>
      <c r="E125" s="58" t="s">
        <v>201</v>
      </c>
      <c r="F125" s="4">
        <v>12</v>
      </c>
      <c r="G125" s="4">
        <v>12</v>
      </c>
      <c r="H125" s="4">
        <v>18</v>
      </c>
      <c r="I125" s="4">
        <f t="shared" si="178"/>
        <v>42</v>
      </c>
      <c r="J125" s="4">
        <f t="shared" si="179"/>
        <v>47</v>
      </c>
      <c r="K125" s="4">
        <f t="shared" si="180"/>
        <v>171</v>
      </c>
      <c r="L125" s="64">
        <f t="shared" si="181"/>
        <v>47</v>
      </c>
      <c r="M125" s="36" t="s">
        <v>886</v>
      </c>
      <c r="N125" s="37">
        <v>15</v>
      </c>
      <c r="O125" s="37">
        <v>15</v>
      </c>
      <c r="P125" s="37">
        <v>14</v>
      </c>
      <c r="Q125" s="4">
        <f t="shared" si="148"/>
        <v>44</v>
      </c>
      <c r="R125" s="5">
        <f t="shared" si="149"/>
        <v>48</v>
      </c>
      <c r="S125" s="32">
        <f t="shared" si="150"/>
        <v>190</v>
      </c>
      <c r="T125" s="3">
        <f t="shared" si="151"/>
        <v>361</v>
      </c>
      <c r="U125" s="64">
        <f t="shared" si="152"/>
        <v>26</v>
      </c>
      <c r="V125" s="36" t="s">
        <v>1183</v>
      </c>
      <c r="W125" s="37">
        <v>9</v>
      </c>
      <c r="X125" s="37">
        <v>11</v>
      </c>
      <c r="Y125" s="37">
        <v>13</v>
      </c>
      <c r="Z125" s="5">
        <f t="shared" si="153"/>
        <v>33</v>
      </c>
      <c r="AA125" s="5">
        <f t="shared" si="154"/>
        <v>172</v>
      </c>
      <c r="AB125" s="32">
        <f t="shared" si="155"/>
        <v>44</v>
      </c>
      <c r="AC125" s="84">
        <f t="shared" si="156"/>
        <v>405</v>
      </c>
      <c r="AD125" s="64">
        <f t="shared" si="157"/>
        <v>67</v>
      </c>
      <c r="AE125" s="36" t="s">
        <v>1460</v>
      </c>
      <c r="AF125" s="37">
        <v>11</v>
      </c>
      <c r="AG125" s="37">
        <v>11</v>
      </c>
      <c r="AH125" s="37">
        <v>10</v>
      </c>
      <c r="AI125" s="4">
        <f t="shared" si="120"/>
        <v>32</v>
      </c>
      <c r="AJ125" s="5">
        <f t="shared" si="121"/>
        <v>203</v>
      </c>
      <c r="AK125" s="32">
        <f t="shared" si="122"/>
        <v>34</v>
      </c>
      <c r="AL125" s="3">
        <f t="shared" si="123"/>
        <v>439</v>
      </c>
      <c r="AM125" s="5">
        <f t="shared" si="124"/>
        <v>114</v>
      </c>
      <c r="AN125" s="15" t="s">
        <v>1707</v>
      </c>
      <c r="AO125" s="16">
        <v>14</v>
      </c>
      <c r="AP125" s="16">
        <v>14</v>
      </c>
      <c r="AQ125" s="16">
        <v>14</v>
      </c>
      <c r="AR125" s="5">
        <f t="shared" si="125"/>
        <v>42</v>
      </c>
      <c r="AS125" s="5">
        <f t="shared" si="132"/>
        <v>111</v>
      </c>
      <c r="AT125" s="32">
        <f t="shared" si="126"/>
        <v>109</v>
      </c>
      <c r="AU125" s="3">
        <f t="shared" si="127"/>
        <v>548</v>
      </c>
      <c r="AV125" s="5">
        <f t="shared" si="128"/>
        <v>120</v>
      </c>
      <c r="AW125" s="15"/>
      <c r="AX125" s="16"/>
      <c r="AY125" s="16"/>
      <c r="AZ125" s="16"/>
      <c r="BA125" s="5">
        <f t="shared" si="182"/>
        <v>0</v>
      </c>
      <c r="BB125" s="5" t="str">
        <f t="shared" si="183"/>
        <v/>
      </c>
      <c r="BC125" s="32">
        <f t="shared" si="184"/>
        <v>0</v>
      </c>
      <c r="BD125" s="3">
        <f t="shared" si="141"/>
        <v>548</v>
      </c>
      <c r="BE125" s="5">
        <f t="shared" si="185"/>
        <v>86</v>
      </c>
      <c r="BF125" s="15"/>
      <c r="BG125" s="16"/>
      <c r="BH125" s="16"/>
      <c r="BI125" s="16"/>
      <c r="BJ125" s="4">
        <f t="shared" si="142"/>
        <v>0</v>
      </c>
      <c r="BK125" s="5" t="str">
        <f t="shared" si="186"/>
        <v/>
      </c>
      <c r="BL125" s="32">
        <f t="shared" si="187"/>
        <v>0</v>
      </c>
      <c r="BM125" s="3">
        <f t="shared" si="143"/>
        <v>548</v>
      </c>
      <c r="BN125" s="5">
        <f t="shared" si="188"/>
        <v>86</v>
      </c>
      <c r="BO125" s="15"/>
      <c r="BP125" s="16"/>
      <c r="BQ125" s="16"/>
      <c r="BR125" s="16"/>
      <c r="BS125" s="5">
        <f t="shared" si="168"/>
        <v>0</v>
      </c>
      <c r="BT125" s="5" t="str">
        <f t="shared" si="189"/>
        <v/>
      </c>
      <c r="BU125" s="42">
        <f t="shared" si="190"/>
        <v>0</v>
      </c>
      <c r="BV125" s="3">
        <f t="shared" si="177"/>
        <v>548</v>
      </c>
      <c r="BW125" s="64">
        <f t="shared" si="191"/>
        <v>84</v>
      </c>
    </row>
    <row r="126" spans="2:75">
      <c r="B126" s="43" t="s">
        <v>666</v>
      </c>
      <c r="C126" s="48" t="s">
        <v>564</v>
      </c>
      <c r="D126" s="81" t="s">
        <v>653</v>
      </c>
      <c r="E126" s="58" t="s">
        <v>349</v>
      </c>
      <c r="F126" s="4">
        <v>11</v>
      </c>
      <c r="G126" s="4">
        <v>7</v>
      </c>
      <c r="H126" s="4">
        <v>12</v>
      </c>
      <c r="I126" s="4">
        <f t="shared" si="178"/>
        <v>30</v>
      </c>
      <c r="J126" s="4">
        <f t="shared" si="179"/>
        <v>199</v>
      </c>
      <c r="K126" s="4">
        <f t="shared" si="180"/>
        <v>19</v>
      </c>
      <c r="L126" s="64">
        <f t="shared" si="181"/>
        <v>199</v>
      </c>
      <c r="M126" s="15" t="s">
        <v>918</v>
      </c>
      <c r="N126" s="16">
        <v>16</v>
      </c>
      <c r="O126" s="16">
        <v>13</v>
      </c>
      <c r="P126" s="16">
        <v>11</v>
      </c>
      <c r="Q126" s="4">
        <f t="shared" si="148"/>
        <v>40</v>
      </c>
      <c r="R126" s="5">
        <f t="shared" si="149"/>
        <v>90</v>
      </c>
      <c r="S126" s="32">
        <f t="shared" si="150"/>
        <v>148</v>
      </c>
      <c r="T126" s="3">
        <f t="shared" si="151"/>
        <v>167</v>
      </c>
      <c r="U126" s="64">
        <f t="shared" si="152"/>
        <v>169</v>
      </c>
      <c r="V126" s="15" t="s">
        <v>1216</v>
      </c>
      <c r="W126" s="16">
        <v>15</v>
      </c>
      <c r="X126" s="16">
        <v>13</v>
      </c>
      <c r="Y126" s="16">
        <v>15</v>
      </c>
      <c r="Z126" s="5">
        <f t="shared" si="153"/>
        <v>43</v>
      </c>
      <c r="AA126" s="5">
        <f t="shared" si="154"/>
        <v>52</v>
      </c>
      <c r="AB126" s="32">
        <f t="shared" si="155"/>
        <v>164</v>
      </c>
      <c r="AC126" s="84">
        <f t="shared" si="156"/>
        <v>331</v>
      </c>
      <c r="AD126" s="64">
        <f t="shared" si="157"/>
        <v>115</v>
      </c>
      <c r="AE126" s="36"/>
      <c r="AF126" s="37"/>
      <c r="AG126" s="37"/>
      <c r="AH126" s="37"/>
      <c r="AI126" s="4">
        <f t="shared" si="120"/>
        <v>0</v>
      </c>
      <c r="AJ126" s="5" t="str">
        <f t="shared" si="121"/>
        <v/>
      </c>
      <c r="AK126" s="32">
        <f t="shared" si="122"/>
        <v>0</v>
      </c>
      <c r="AL126" s="3">
        <f t="shared" si="123"/>
        <v>331</v>
      </c>
      <c r="AM126" s="5">
        <f t="shared" si="124"/>
        <v>169</v>
      </c>
      <c r="AN126" s="15" t="s">
        <v>1740</v>
      </c>
      <c r="AO126" s="16">
        <v>19</v>
      </c>
      <c r="AP126" s="16">
        <v>16</v>
      </c>
      <c r="AQ126" s="16">
        <v>17</v>
      </c>
      <c r="AR126" s="5">
        <f t="shared" si="125"/>
        <v>52</v>
      </c>
      <c r="AS126" s="5">
        <f t="shared" si="132"/>
        <v>7</v>
      </c>
      <c r="AT126" s="32">
        <f t="shared" si="126"/>
        <v>213</v>
      </c>
      <c r="AU126" s="3">
        <f t="shared" si="127"/>
        <v>544</v>
      </c>
      <c r="AV126" s="5">
        <f t="shared" si="128"/>
        <v>121</v>
      </c>
      <c r="AW126" s="15"/>
      <c r="AX126" s="16"/>
      <c r="AY126" s="16"/>
      <c r="AZ126" s="16"/>
      <c r="BA126" s="5">
        <f t="shared" si="182"/>
        <v>0</v>
      </c>
      <c r="BB126" s="5" t="str">
        <f t="shared" si="183"/>
        <v/>
      </c>
      <c r="BC126" s="32">
        <f t="shared" si="184"/>
        <v>0</v>
      </c>
      <c r="BD126" s="3">
        <f t="shared" si="141"/>
        <v>544</v>
      </c>
      <c r="BE126" s="5">
        <f t="shared" si="185"/>
        <v>87</v>
      </c>
      <c r="BF126" s="15"/>
      <c r="BG126" s="16"/>
      <c r="BH126" s="16"/>
      <c r="BI126" s="16"/>
      <c r="BJ126" s="4">
        <f t="shared" si="142"/>
        <v>0</v>
      </c>
      <c r="BK126" s="5" t="str">
        <f t="shared" si="186"/>
        <v/>
      </c>
      <c r="BL126" s="32">
        <f t="shared" si="187"/>
        <v>0</v>
      </c>
      <c r="BM126" s="3">
        <f t="shared" si="143"/>
        <v>544</v>
      </c>
      <c r="BN126" s="5">
        <f t="shared" si="188"/>
        <v>87</v>
      </c>
      <c r="BO126" s="15"/>
      <c r="BP126" s="16"/>
      <c r="BQ126" s="16"/>
      <c r="BR126" s="16"/>
      <c r="BS126" s="5">
        <f t="shared" si="168"/>
        <v>0</v>
      </c>
      <c r="BT126" s="5" t="str">
        <f t="shared" si="189"/>
        <v/>
      </c>
      <c r="BU126" s="42">
        <f t="shared" si="190"/>
        <v>0</v>
      </c>
      <c r="BV126" s="3">
        <f t="shared" si="177"/>
        <v>544</v>
      </c>
      <c r="BW126" s="64">
        <f t="shared" si="191"/>
        <v>85</v>
      </c>
    </row>
    <row r="127" spans="2:75">
      <c r="B127" s="43" t="s">
        <v>485</v>
      </c>
      <c r="C127" s="48" t="s">
        <v>553</v>
      </c>
      <c r="D127" s="81" t="s">
        <v>81</v>
      </c>
      <c r="E127" s="58" t="s">
        <v>307</v>
      </c>
      <c r="F127" s="4">
        <v>11</v>
      </c>
      <c r="G127" s="4">
        <v>11</v>
      </c>
      <c r="H127" s="4">
        <v>12</v>
      </c>
      <c r="I127" s="4">
        <f t="shared" si="178"/>
        <v>34</v>
      </c>
      <c r="J127" s="4">
        <f t="shared" si="179"/>
        <v>148</v>
      </c>
      <c r="K127" s="4">
        <f t="shared" si="180"/>
        <v>70</v>
      </c>
      <c r="L127" s="64">
        <f t="shared" si="181"/>
        <v>148</v>
      </c>
      <c r="M127" s="15" t="s">
        <v>825</v>
      </c>
      <c r="N127" s="16">
        <v>11</v>
      </c>
      <c r="O127" s="16">
        <v>14</v>
      </c>
      <c r="P127" s="16">
        <v>9</v>
      </c>
      <c r="Q127" s="4">
        <f t="shared" si="148"/>
        <v>34</v>
      </c>
      <c r="R127" s="5">
        <f t="shared" si="149"/>
        <v>179</v>
      </c>
      <c r="S127" s="32">
        <f t="shared" si="150"/>
        <v>59</v>
      </c>
      <c r="T127" s="3">
        <f t="shared" si="151"/>
        <v>129</v>
      </c>
      <c r="U127" s="64">
        <f t="shared" si="152"/>
        <v>196</v>
      </c>
      <c r="V127" s="15" t="s">
        <v>1131</v>
      </c>
      <c r="W127" s="16">
        <v>19</v>
      </c>
      <c r="X127" s="16">
        <v>14</v>
      </c>
      <c r="Y127" s="16">
        <v>16</v>
      </c>
      <c r="Z127" s="5">
        <f t="shared" si="153"/>
        <v>49</v>
      </c>
      <c r="AA127" s="5">
        <f t="shared" si="154"/>
        <v>13</v>
      </c>
      <c r="AB127" s="32">
        <f t="shared" si="155"/>
        <v>203</v>
      </c>
      <c r="AC127" s="84">
        <f t="shared" si="156"/>
        <v>332</v>
      </c>
      <c r="AD127" s="64">
        <f t="shared" si="157"/>
        <v>114</v>
      </c>
      <c r="AE127" s="36" t="s">
        <v>1387</v>
      </c>
      <c r="AF127" s="37">
        <v>11</v>
      </c>
      <c r="AG127" s="37">
        <v>13</v>
      </c>
      <c r="AH127" s="37">
        <v>13</v>
      </c>
      <c r="AI127" s="4">
        <f t="shared" si="120"/>
        <v>37</v>
      </c>
      <c r="AJ127" s="5">
        <f t="shared" si="121"/>
        <v>115</v>
      </c>
      <c r="AK127" s="32">
        <f t="shared" si="122"/>
        <v>122</v>
      </c>
      <c r="AL127" s="3">
        <f t="shared" si="123"/>
        <v>454</v>
      </c>
      <c r="AM127" s="5">
        <f t="shared" si="124"/>
        <v>103</v>
      </c>
      <c r="AN127" s="15" t="s">
        <v>1653</v>
      </c>
      <c r="AO127" s="16">
        <v>15</v>
      </c>
      <c r="AP127" s="16">
        <v>12</v>
      </c>
      <c r="AQ127" s="16">
        <v>14</v>
      </c>
      <c r="AR127" s="5">
        <f t="shared" si="125"/>
        <v>41</v>
      </c>
      <c r="AS127" s="5">
        <f t="shared" si="132"/>
        <v>131</v>
      </c>
      <c r="AT127" s="32">
        <f t="shared" si="126"/>
        <v>89</v>
      </c>
      <c r="AU127" s="3">
        <f t="shared" si="127"/>
        <v>543</v>
      </c>
      <c r="AV127" s="5">
        <f t="shared" si="128"/>
        <v>122</v>
      </c>
      <c r="AW127" s="15"/>
      <c r="AX127" s="16"/>
      <c r="AY127" s="16"/>
      <c r="AZ127" s="16"/>
      <c r="BA127" s="5">
        <f t="shared" si="182"/>
        <v>0</v>
      </c>
      <c r="BB127" s="5" t="str">
        <f t="shared" si="183"/>
        <v/>
      </c>
      <c r="BC127" s="32">
        <f t="shared" si="184"/>
        <v>0</v>
      </c>
      <c r="BD127" s="3">
        <f t="shared" si="141"/>
        <v>543</v>
      </c>
      <c r="BE127" s="5">
        <f t="shared" si="185"/>
        <v>88</v>
      </c>
      <c r="BF127" s="15"/>
      <c r="BG127" s="16"/>
      <c r="BH127" s="16"/>
      <c r="BI127" s="16"/>
      <c r="BJ127" s="4">
        <f t="shared" si="142"/>
        <v>0</v>
      </c>
      <c r="BK127" s="5" t="str">
        <f t="shared" si="186"/>
        <v/>
      </c>
      <c r="BL127" s="32">
        <f t="shared" si="187"/>
        <v>0</v>
      </c>
      <c r="BM127" s="3">
        <f t="shared" si="143"/>
        <v>543</v>
      </c>
      <c r="BN127" s="5">
        <f t="shared" si="188"/>
        <v>88</v>
      </c>
      <c r="BO127" s="15"/>
      <c r="BP127" s="16"/>
      <c r="BQ127" s="16"/>
      <c r="BR127" s="16"/>
      <c r="BS127" s="5">
        <f t="shared" si="168"/>
        <v>0</v>
      </c>
      <c r="BT127" s="5" t="str">
        <f t="shared" si="189"/>
        <v/>
      </c>
      <c r="BU127" s="42">
        <f t="shared" si="190"/>
        <v>0</v>
      </c>
      <c r="BV127" s="3">
        <f t="shared" si="177"/>
        <v>543</v>
      </c>
      <c r="BW127" s="64">
        <f t="shared" si="191"/>
        <v>86</v>
      </c>
    </row>
    <row r="128" spans="2:75">
      <c r="B128" s="43" t="s">
        <v>479</v>
      </c>
      <c r="C128" s="48" t="s">
        <v>557</v>
      </c>
      <c r="D128" s="81" t="s">
        <v>36</v>
      </c>
      <c r="E128" s="58" t="s">
        <v>284</v>
      </c>
      <c r="F128" s="4">
        <v>11</v>
      </c>
      <c r="G128" s="4">
        <v>12</v>
      </c>
      <c r="H128" s="4">
        <v>12</v>
      </c>
      <c r="I128" s="4">
        <f t="shared" si="178"/>
        <v>35</v>
      </c>
      <c r="J128" s="4">
        <f t="shared" si="179"/>
        <v>128</v>
      </c>
      <c r="K128" s="4">
        <f t="shared" si="180"/>
        <v>90</v>
      </c>
      <c r="L128" s="64">
        <f t="shared" si="181"/>
        <v>128</v>
      </c>
      <c r="M128" s="15" t="s">
        <v>738</v>
      </c>
      <c r="N128" s="16">
        <v>11</v>
      </c>
      <c r="O128" s="16">
        <v>11</v>
      </c>
      <c r="P128" s="16">
        <v>10</v>
      </c>
      <c r="Q128" s="4">
        <f t="shared" si="148"/>
        <v>32</v>
      </c>
      <c r="R128" s="5">
        <f t="shared" si="149"/>
        <v>194</v>
      </c>
      <c r="S128" s="32">
        <f t="shared" si="150"/>
        <v>44</v>
      </c>
      <c r="T128" s="3">
        <f t="shared" si="151"/>
        <v>134</v>
      </c>
      <c r="U128" s="64">
        <f t="shared" si="152"/>
        <v>190</v>
      </c>
      <c r="V128" s="15" t="s">
        <v>1053</v>
      </c>
      <c r="W128" s="16">
        <v>8</v>
      </c>
      <c r="X128" s="16">
        <v>14</v>
      </c>
      <c r="Y128" s="16">
        <v>12</v>
      </c>
      <c r="Z128" s="5">
        <f t="shared" si="153"/>
        <v>34</v>
      </c>
      <c r="AA128" s="5">
        <f t="shared" si="154"/>
        <v>158</v>
      </c>
      <c r="AB128" s="32">
        <f t="shared" si="155"/>
        <v>58</v>
      </c>
      <c r="AC128" s="84">
        <f t="shared" si="156"/>
        <v>192</v>
      </c>
      <c r="AD128" s="64">
        <f t="shared" si="157"/>
        <v>190</v>
      </c>
      <c r="AE128" s="36" t="s">
        <v>1291</v>
      </c>
      <c r="AF128" s="37">
        <v>13</v>
      </c>
      <c r="AG128" s="37">
        <v>15</v>
      </c>
      <c r="AH128" s="37">
        <v>17</v>
      </c>
      <c r="AI128" s="4">
        <f t="shared" si="120"/>
        <v>45</v>
      </c>
      <c r="AJ128" s="5">
        <f t="shared" si="121"/>
        <v>27</v>
      </c>
      <c r="AK128" s="32">
        <f t="shared" si="122"/>
        <v>210</v>
      </c>
      <c r="AL128" s="3">
        <f t="shared" si="123"/>
        <v>402</v>
      </c>
      <c r="AM128" s="5">
        <f t="shared" si="124"/>
        <v>133</v>
      </c>
      <c r="AN128" s="15" t="s">
        <v>1570</v>
      </c>
      <c r="AO128" s="16">
        <v>15</v>
      </c>
      <c r="AP128" s="16">
        <v>14</v>
      </c>
      <c r="AQ128" s="16">
        <v>15</v>
      </c>
      <c r="AR128" s="5">
        <f t="shared" si="125"/>
        <v>44</v>
      </c>
      <c r="AS128" s="5">
        <f t="shared" si="132"/>
        <v>81</v>
      </c>
      <c r="AT128" s="32">
        <f t="shared" si="126"/>
        <v>139</v>
      </c>
      <c r="AU128" s="3">
        <f t="shared" si="127"/>
        <v>541</v>
      </c>
      <c r="AV128" s="5">
        <f t="shared" si="128"/>
        <v>123</v>
      </c>
      <c r="AW128" s="15"/>
      <c r="AX128" s="16"/>
      <c r="AY128" s="16"/>
      <c r="AZ128" s="16"/>
      <c r="BA128" s="5"/>
      <c r="BB128" s="5" t="str">
        <f t="shared" si="183"/>
        <v/>
      </c>
      <c r="BC128" s="32"/>
      <c r="BD128" s="3">
        <f t="shared" si="141"/>
        <v>541</v>
      </c>
      <c r="BE128" s="5">
        <f t="shared" si="185"/>
        <v>89</v>
      </c>
      <c r="BF128" s="15"/>
      <c r="BG128" s="16"/>
      <c r="BH128" s="16"/>
      <c r="BI128" s="16"/>
      <c r="BJ128" s="4">
        <f t="shared" si="142"/>
        <v>0</v>
      </c>
      <c r="BK128" s="5" t="str">
        <f t="shared" si="186"/>
        <v/>
      </c>
      <c r="BL128" s="32">
        <f t="shared" si="187"/>
        <v>0</v>
      </c>
      <c r="BM128" s="3">
        <f t="shared" si="143"/>
        <v>541</v>
      </c>
      <c r="BN128" s="5">
        <f t="shared" si="188"/>
        <v>89</v>
      </c>
      <c r="BO128" s="15"/>
      <c r="BP128" s="16"/>
      <c r="BQ128" s="16"/>
      <c r="BR128" s="16"/>
      <c r="BS128" s="5">
        <f t="shared" si="168"/>
        <v>0</v>
      </c>
      <c r="BT128" s="5" t="str">
        <f t="shared" si="189"/>
        <v/>
      </c>
      <c r="BU128" s="42">
        <f t="shared" si="190"/>
        <v>0</v>
      </c>
      <c r="BV128" s="3">
        <f t="shared" si="177"/>
        <v>541</v>
      </c>
      <c r="BW128" s="64">
        <f t="shared" si="191"/>
        <v>87</v>
      </c>
    </row>
    <row r="129" spans="2:75">
      <c r="B129" s="43" t="s">
        <v>949</v>
      </c>
      <c r="C129" s="48" t="s">
        <v>560</v>
      </c>
      <c r="D129" s="81" t="s">
        <v>948</v>
      </c>
      <c r="E129" s="58"/>
      <c r="F129" s="4"/>
      <c r="G129" s="4"/>
      <c r="H129" s="4"/>
      <c r="I129" s="4"/>
      <c r="J129" s="4"/>
      <c r="K129" s="4"/>
      <c r="L129" s="64"/>
      <c r="M129" s="15" t="s">
        <v>724</v>
      </c>
      <c r="N129" s="16">
        <v>15</v>
      </c>
      <c r="O129" s="16">
        <v>14</v>
      </c>
      <c r="P129" s="16">
        <v>19</v>
      </c>
      <c r="Q129" s="4">
        <f t="shared" si="148"/>
        <v>48</v>
      </c>
      <c r="R129" s="5">
        <f t="shared" si="149"/>
        <v>19</v>
      </c>
      <c r="S129" s="32">
        <f t="shared" si="150"/>
        <v>219</v>
      </c>
      <c r="T129" s="3">
        <f t="shared" si="151"/>
        <v>219</v>
      </c>
      <c r="U129" s="64">
        <f t="shared" si="152"/>
        <v>116</v>
      </c>
      <c r="V129" s="15" t="s">
        <v>1040</v>
      </c>
      <c r="W129" s="16">
        <v>12</v>
      </c>
      <c r="X129" s="16">
        <v>15</v>
      </c>
      <c r="Y129" s="16">
        <v>12</v>
      </c>
      <c r="Z129" s="5">
        <f t="shared" si="153"/>
        <v>39</v>
      </c>
      <c r="AA129" s="5">
        <f t="shared" si="154"/>
        <v>94</v>
      </c>
      <c r="AB129" s="32">
        <f t="shared" si="155"/>
        <v>122</v>
      </c>
      <c r="AC129" s="84">
        <f t="shared" si="156"/>
        <v>341</v>
      </c>
      <c r="AD129" s="64">
        <f t="shared" si="157"/>
        <v>105</v>
      </c>
      <c r="AE129" s="36" t="s">
        <v>1420</v>
      </c>
      <c r="AF129" s="37">
        <v>13</v>
      </c>
      <c r="AG129" s="37">
        <v>12</v>
      </c>
      <c r="AH129" s="37">
        <v>10</v>
      </c>
      <c r="AI129" s="4">
        <f t="shared" si="120"/>
        <v>35</v>
      </c>
      <c r="AJ129" s="5">
        <f t="shared" si="121"/>
        <v>156</v>
      </c>
      <c r="AK129" s="32">
        <f t="shared" si="122"/>
        <v>81</v>
      </c>
      <c r="AL129" s="3">
        <f t="shared" si="123"/>
        <v>422</v>
      </c>
      <c r="AM129" s="5">
        <f t="shared" si="124"/>
        <v>121</v>
      </c>
      <c r="AN129" s="15" t="s">
        <v>1559</v>
      </c>
      <c r="AO129" s="16">
        <v>12</v>
      </c>
      <c r="AP129" s="16">
        <v>15</v>
      </c>
      <c r="AQ129" s="16">
        <v>15</v>
      </c>
      <c r="AR129" s="5">
        <f t="shared" si="125"/>
        <v>42</v>
      </c>
      <c r="AS129" s="5">
        <f t="shared" si="132"/>
        <v>111</v>
      </c>
      <c r="AT129" s="32">
        <f t="shared" si="126"/>
        <v>109</v>
      </c>
      <c r="AU129" s="3">
        <f t="shared" si="127"/>
        <v>531</v>
      </c>
      <c r="AV129" s="5">
        <f t="shared" si="128"/>
        <v>125</v>
      </c>
      <c r="AW129" s="12"/>
      <c r="AX129" s="13"/>
      <c r="AY129" s="13"/>
      <c r="AZ129" s="13"/>
      <c r="BA129" s="5">
        <f>SUM(AX129:AZ129)</f>
        <v>0</v>
      </c>
      <c r="BB129" s="5" t="str">
        <f t="shared" si="183"/>
        <v/>
      </c>
      <c r="BC129" s="32">
        <f>IF(BB129="",0,BA$288+1-BB129)</f>
        <v>0</v>
      </c>
      <c r="BD129" s="3">
        <f t="shared" si="141"/>
        <v>531</v>
      </c>
      <c r="BE129" s="5">
        <f t="shared" si="185"/>
        <v>91</v>
      </c>
      <c r="BF129" s="15"/>
      <c r="BG129" s="16"/>
      <c r="BH129" s="16"/>
      <c r="BI129" s="16"/>
      <c r="BJ129" s="4">
        <f t="shared" si="142"/>
        <v>0</v>
      </c>
      <c r="BK129" s="5" t="str">
        <f t="shared" si="186"/>
        <v/>
      </c>
      <c r="BL129" s="32">
        <f t="shared" si="187"/>
        <v>0</v>
      </c>
      <c r="BM129" s="3">
        <f t="shared" si="143"/>
        <v>531</v>
      </c>
      <c r="BN129" s="5">
        <f t="shared" si="188"/>
        <v>91</v>
      </c>
      <c r="BO129" s="15"/>
      <c r="BP129" s="16"/>
      <c r="BQ129" s="16"/>
      <c r="BR129" s="16"/>
      <c r="BS129" s="5">
        <f t="shared" si="168"/>
        <v>0</v>
      </c>
      <c r="BT129" s="5" t="str">
        <f t="shared" si="189"/>
        <v/>
      </c>
      <c r="BU129" s="42">
        <f t="shared" si="190"/>
        <v>0</v>
      </c>
      <c r="BV129" s="3">
        <f t="shared" si="177"/>
        <v>531</v>
      </c>
      <c r="BW129" s="64">
        <f t="shared" si="191"/>
        <v>89</v>
      </c>
    </row>
    <row r="130" spans="2:75">
      <c r="B130" s="43" t="s">
        <v>432</v>
      </c>
      <c r="C130" s="48" t="s">
        <v>550</v>
      </c>
      <c r="D130" s="81" t="s">
        <v>595</v>
      </c>
      <c r="E130" s="58" t="s">
        <v>229</v>
      </c>
      <c r="F130" s="4">
        <v>15</v>
      </c>
      <c r="G130" s="4">
        <v>12</v>
      </c>
      <c r="H130" s="4">
        <v>12</v>
      </c>
      <c r="I130" s="4">
        <f t="shared" ref="I130:I142" si="192">SUM(F130:H130)</f>
        <v>39</v>
      </c>
      <c r="J130" s="4">
        <f t="shared" ref="J130:J142" si="193">IF(E130="","",RANK(I130,I$6:I$286))</f>
        <v>77</v>
      </c>
      <c r="K130" s="4">
        <f t="shared" ref="K130:K142" si="194">IF(J130="",0,I$288+1-J130)</f>
        <v>141</v>
      </c>
      <c r="L130" s="64">
        <f t="shared" ref="L130:L142" si="195">IF(E130="","",RANK(K130,K$6:K$286))</f>
        <v>77</v>
      </c>
      <c r="M130" s="15" t="s">
        <v>908</v>
      </c>
      <c r="N130" s="16">
        <v>14</v>
      </c>
      <c r="O130" s="16">
        <v>13</v>
      </c>
      <c r="P130" s="16">
        <v>10</v>
      </c>
      <c r="Q130" s="4">
        <f t="shared" si="148"/>
        <v>37</v>
      </c>
      <c r="R130" s="5">
        <f t="shared" si="149"/>
        <v>132</v>
      </c>
      <c r="S130" s="32">
        <f t="shared" si="150"/>
        <v>106</v>
      </c>
      <c r="T130" s="3">
        <f t="shared" si="151"/>
        <v>247</v>
      </c>
      <c r="U130" s="64">
        <f t="shared" si="152"/>
        <v>94</v>
      </c>
      <c r="V130" s="15" t="s">
        <v>1208</v>
      </c>
      <c r="W130" s="16">
        <v>20</v>
      </c>
      <c r="X130" s="16">
        <v>14</v>
      </c>
      <c r="Y130" s="16">
        <v>19</v>
      </c>
      <c r="Z130" s="5">
        <f t="shared" si="153"/>
        <v>53</v>
      </c>
      <c r="AA130" s="5">
        <f t="shared" si="154"/>
        <v>4</v>
      </c>
      <c r="AB130" s="32">
        <f t="shared" si="155"/>
        <v>212</v>
      </c>
      <c r="AC130" s="84">
        <f t="shared" si="156"/>
        <v>459</v>
      </c>
      <c r="AD130" s="64">
        <f t="shared" si="157"/>
        <v>50</v>
      </c>
      <c r="AE130" s="36" t="s">
        <v>1446</v>
      </c>
      <c r="AF130" s="37">
        <v>10</v>
      </c>
      <c r="AG130" s="37">
        <v>12</v>
      </c>
      <c r="AH130" s="37">
        <v>11</v>
      </c>
      <c r="AI130" s="4">
        <f t="shared" si="120"/>
        <v>33</v>
      </c>
      <c r="AJ130" s="5">
        <f t="shared" si="121"/>
        <v>185</v>
      </c>
      <c r="AK130" s="32">
        <f t="shared" si="122"/>
        <v>52</v>
      </c>
      <c r="AL130" s="3">
        <f t="shared" si="123"/>
        <v>511</v>
      </c>
      <c r="AM130" s="5">
        <f t="shared" si="124"/>
        <v>84</v>
      </c>
      <c r="AN130" s="15" t="s">
        <v>1732</v>
      </c>
      <c r="AO130" s="16">
        <v>11</v>
      </c>
      <c r="AP130" s="16">
        <v>9</v>
      </c>
      <c r="AQ130" s="16">
        <v>15</v>
      </c>
      <c r="AR130" s="5">
        <f t="shared" si="125"/>
        <v>35</v>
      </c>
      <c r="AS130" s="5">
        <f t="shared" si="132"/>
        <v>199</v>
      </c>
      <c r="AT130" s="32">
        <f t="shared" si="126"/>
        <v>21</v>
      </c>
      <c r="AU130" s="3">
        <f t="shared" si="127"/>
        <v>532</v>
      </c>
      <c r="AV130" s="5">
        <f t="shared" si="128"/>
        <v>124</v>
      </c>
      <c r="AW130" s="15"/>
      <c r="AX130" s="16"/>
      <c r="AY130" s="16"/>
      <c r="AZ130" s="16"/>
      <c r="BA130" s="5">
        <f>SUM(AX130:AZ130)</f>
        <v>0</v>
      </c>
      <c r="BB130" s="5" t="str">
        <f t="shared" si="183"/>
        <v/>
      </c>
      <c r="BC130" s="32">
        <f>IF(BB130="",0,BA$288+1-BB130)</f>
        <v>0</v>
      </c>
      <c r="BD130" s="3">
        <f t="shared" si="141"/>
        <v>532</v>
      </c>
      <c r="BE130" s="5">
        <f t="shared" si="185"/>
        <v>90</v>
      </c>
      <c r="BF130" s="15"/>
      <c r="BG130" s="16"/>
      <c r="BH130" s="16"/>
      <c r="BI130" s="16"/>
      <c r="BJ130" s="4">
        <f t="shared" si="142"/>
        <v>0</v>
      </c>
      <c r="BK130" s="5" t="str">
        <f t="shared" si="186"/>
        <v/>
      </c>
      <c r="BL130" s="32">
        <f t="shared" si="187"/>
        <v>0</v>
      </c>
      <c r="BM130" s="3">
        <f t="shared" si="143"/>
        <v>532</v>
      </c>
      <c r="BN130" s="5">
        <f t="shared" si="188"/>
        <v>90</v>
      </c>
      <c r="BO130" s="15"/>
      <c r="BP130" s="16"/>
      <c r="BQ130" s="16"/>
      <c r="BR130" s="16"/>
      <c r="BS130" s="5">
        <f t="shared" si="168"/>
        <v>0</v>
      </c>
      <c r="BT130" s="5" t="str">
        <f t="shared" si="189"/>
        <v/>
      </c>
      <c r="BU130" s="42">
        <f t="shared" si="190"/>
        <v>0</v>
      </c>
      <c r="BV130" s="3">
        <f t="shared" si="177"/>
        <v>532</v>
      </c>
      <c r="BW130" s="64">
        <f t="shared" si="191"/>
        <v>88</v>
      </c>
    </row>
    <row r="131" spans="2:75">
      <c r="B131" s="43" t="s">
        <v>475</v>
      </c>
      <c r="C131" s="48" t="s">
        <v>544</v>
      </c>
      <c r="D131" s="81" t="s">
        <v>622</v>
      </c>
      <c r="E131" s="58" t="s">
        <v>283</v>
      </c>
      <c r="F131" s="4">
        <v>12</v>
      </c>
      <c r="G131" s="4">
        <v>9</v>
      </c>
      <c r="H131" s="4">
        <v>14</v>
      </c>
      <c r="I131" s="4">
        <f t="shared" si="192"/>
        <v>35</v>
      </c>
      <c r="J131" s="4">
        <f t="shared" si="193"/>
        <v>128</v>
      </c>
      <c r="K131" s="4">
        <f t="shared" si="194"/>
        <v>90</v>
      </c>
      <c r="L131" s="64">
        <f t="shared" si="195"/>
        <v>128</v>
      </c>
      <c r="M131" s="15" t="s">
        <v>712</v>
      </c>
      <c r="N131" s="16">
        <v>15</v>
      </c>
      <c r="O131" s="16">
        <v>12</v>
      </c>
      <c r="P131" s="16">
        <v>11</v>
      </c>
      <c r="Q131" s="4">
        <f t="shared" si="148"/>
        <v>38</v>
      </c>
      <c r="R131" s="5">
        <f t="shared" si="149"/>
        <v>117</v>
      </c>
      <c r="S131" s="32">
        <f t="shared" si="150"/>
        <v>121</v>
      </c>
      <c r="T131" s="3">
        <f t="shared" si="151"/>
        <v>211</v>
      </c>
      <c r="U131" s="64">
        <f t="shared" si="152"/>
        <v>122</v>
      </c>
      <c r="V131" s="15" t="s">
        <v>1030</v>
      </c>
      <c r="W131" s="16">
        <v>14</v>
      </c>
      <c r="X131" s="16">
        <v>9</v>
      </c>
      <c r="Y131" s="16">
        <v>12</v>
      </c>
      <c r="Z131" s="5">
        <f t="shared" si="153"/>
        <v>35</v>
      </c>
      <c r="AA131" s="5">
        <f t="shared" si="154"/>
        <v>144</v>
      </c>
      <c r="AB131" s="32">
        <f t="shared" si="155"/>
        <v>72</v>
      </c>
      <c r="AC131" s="84">
        <f t="shared" si="156"/>
        <v>283</v>
      </c>
      <c r="AD131" s="64">
        <f t="shared" si="157"/>
        <v>134</v>
      </c>
      <c r="AE131" s="36" t="s">
        <v>1386</v>
      </c>
      <c r="AF131" s="37">
        <v>12</v>
      </c>
      <c r="AG131" s="37">
        <v>12</v>
      </c>
      <c r="AH131" s="37">
        <v>13</v>
      </c>
      <c r="AI131" s="4">
        <f t="shared" si="120"/>
        <v>37</v>
      </c>
      <c r="AJ131" s="5">
        <f t="shared" si="121"/>
        <v>115</v>
      </c>
      <c r="AK131" s="32">
        <f t="shared" si="122"/>
        <v>122</v>
      </c>
      <c r="AL131" s="3">
        <f t="shared" si="123"/>
        <v>405</v>
      </c>
      <c r="AM131" s="5">
        <f t="shared" si="124"/>
        <v>132</v>
      </c>
      <c r="AN131" s="15" t="s">
        <v>1548</v>
      </c>
      <c r="AO131" s="16">
        <v>14</v>
      </c>
      <c r="AP131" s="16">
        <v>13</v>
      </c>
      <c r="AQ131" s="16">
        <v>16</v>
      </c>
      <c r="AR131" s="5">
        <f t="shared" si="125"/>
        <v>43</v>
      </c>
      <c r="AS131" s="5">
        <f t="shared" si="132"/>
        <v>98</v>
      </c>
      <c r="AT131" s="32">
        <f t="shared" si="126"/>
        <v>122</v>
      </c>
      <c r="AU131" s="3">
        <f t="shared" si="127"/>
        <v>527</v>
      </c>
      <c r="AV131" s="5">
        <f t="shared" si="128"/>
        <v>126</v>
      </c>
      <c r="AW131" s="88"/>
      <c r="AX131" s="89"/>
      <c r="AY131" s="89"/>
      <c r="AZ131" s="89"/>
      <c r="BA131" s="90"/>
      <c r="BB131" s="90"/>
      <c r="BC131" s="30"/>
      <c r="BD131" s="96"/>
      <c r="BE131" s="91"/>
      <c r="BF131" s="88"/>
      <c r="BG131" s="89"/>
      <c r="BH131" s="89"/>
      <c r="BI131" s="89"/>
      <c r="BJ131" s="26"/>
      <c r="BK131" s="90"/>
      <c r="BL131" s="31"/>
      <c r="BM131" s="99"/>
      <c r="BN131" s="92"/>
      <c r="BO131" s="88"/>
      <c r="BP131" s="89"/>
      <c r="BQ131" s="89"/>
      <c r="BR131" s="89"/>
      <c r="BS131" s="90"/>
      <c r="BT131" s="90"/>
      <c r="BU131" s="40"/>
      <c r="BV131" s="100"/>
      <c r="BW131" s="98"/>
    </row>
    <row r="132" spans="2:75">
      <c r="B132" s="43" t="s">
        <v>465</v>
      </c>
      <c r="C132" s="48" t="s">
        <v>549</v>
      </c>
      <c r="D132" s="81" t="s">
        <v>42</v>
      </c>
      <c r="E132" s="58" t="s">
        <v>277</v>
      </c>
      <c r="F132" s="4">
        <v>11</v>
      </c>
      <c r="G132" s="4">
        <v>13</v>
      </c>
      <c r="H132" s="4">
        <v>12</v>
      </c>
      <c r="I132" s="4">
        <f t="shared" si="192"/>
        <v>36</v>
      </c>
      <c r="J132" s="4">
        <f t="shared" si="193"/>
        <v>116</v>
      </c>
      <c r="K132" s="4">
        <f t="shared" si="194"/>
        <v>102</v>
      </c>
      <c r="L132" s="64">
        <f t="shared" si="195"/>
        <v>116</v>
      </c>
      <c r="M132" s="15" t="s">
        <v>748</v>
      </c>
      <c r="N132" s="16">
        <v>13</v>
      </c>
      <c r="O132" s="16">
        <v>14</v>
      </c>
      <c r="P132" s="16">
        <v>8</v>
      </c>
      <c r="Q132" s="4">
        <f t="shared" si="148"/>
        <v>35</v>
      </c>
      <c r="R132" s="5">
        <f t="shared" si="149"/>
        <v>160</v>
      </c>
      <c r="S132" s="32">
        <f t="shared" si="150"/>
        <v>78</v>
      </c>
      <c r="T132" s="3">
        <f t="shared" si="151"/>
        <v>180</v>
      </c>
      <c r="U132" s="64">
        <f t="shared" si="152"/>
        <v>155</v>
      </c>
      <c r="V132" s="15" t="s">
        <v>1061</v>
      </c>
      <c r="W132" s="16">
        <v>17</v>
      </c>
      <c r="X132" s="16">
        <v>13</v>
      </c>
      <c r="Y132" s="16">
        <v>16</v>
      </c>
      <c r="Z132" s="5">
        <f t="shared" si="153"/>
        <v>46</v>
      </c>
      <c r="AA132" s="5">
        <f t="shared" si="154"/>
        <v>30</v>
      </c>
      <c r="AB132" s="32">
        <f t="shared" si="155"/>
        <v>186</v>
      </c>
      <c r="AC132" s="84">
        <f t="shared" si="156"/>
        <v>366</v>
      </c>
      <c r="AD132" s="64">
        <f t="shared" si="157"/>
        <v>92</v>
      </c>
      <c r="AE132" s="36" t="s">
        <v>1456</v>
      </c>
      <c r="AF132" s="37">
        <v>11</v>
      </c>
      <c r="AG132" s="37">
        <v>11</v>
      </c>
      <c r="AH132" s="37">
        <v>11</v>
      </c>
      <c r="AI132" s="4">
        <f t="shared" si="120"/>
        <v>33</v>
      </c>
      <c r="AJ132" s="5">
        <f t="shared" si="121"/>
        <v>185</v>
      </c>
      <c r="AK132" s="32">
        <f t="shared" si="122"/>
        <v>52</v>
      </c>
      <c r="AL132" s="3">
        <f t="shared" si="123"/>
        <v>418</v>
      </c>
      <c r="AM132" s="5">
        <f t="shared" si="124"/>
        <v>125</v>
      </c>
      <c r="AN132" s="15" t="s">
        <v>1577</v>
      </c>
      <c r="AO132" s="16">
        <v>14</v>
      </c>
      <c r="AP132" s="16">
        <v>14</v>
      </c>
      <c r="AQ132" s="16">
        <v>14</v>
      </c>
      <c r="AR132" s="5">
        <f t="shared" si="125"/>
        <v>42</v>
      </c>
      <c r="AS132" s="5">
        <f t="shared" si="132"/>
        <v>111</v>
      </c>
      <c r="AT132" s="32">
        <f t="shared" si="126"/>
        <v>109</v>
      </c>
      <c r="AU132" s="3">
        <f t="shared" si="127"/>
        <v>527</v>
      </c>
      <c r="AV132" s="5">
        <f t="shared" si="128"/>
        <v>126</v>
      </c>
      <c r="AW132" s="15"/>
      <c r="AX132" s="16"/>
      <c r="AY132" s="16"/>
      <c r="AZ132" s="16"/>
      <c r="BA132" s="5">
        <f>SUM(AX132:AZ132)</f>
        <v>0</v>
      </c>
      <c r="BB132" s="5" t="str">
        <f>IF(AW132="","",RANK(BA132,BA$7:BA$287))</f>
        <v/>
      </c>
      <c r="BC132" s="32">
        <f>IF(BB132="",0,BA$288+1-BB132)</f>
        <v>0</v>
      </c>
      <c r="BD132" s="3">
        <f>BC132+AU132</f>
        <v>527</v>
      </c>
      <c r="BE132" s="5">
        <f>IF(BD132=0,"",RANK(BD132,BD$7:BD$287))</f>
        <v>92</v>
      </c>
      <c r="BF132" s="15"/>
      <c r="BG132" s="16"/>
      <c r="BH132" s="16"/>
      <c r="BI132" s="16"/>
      <c r="BJ132" s="4">
        <f>SUM(BG132:BI132)</f>
        <v>0</v>
      </c>
      <c r="BK132" s="5" t="str">
        <f>IF(BF132="","",RANK(BJ132,BJ$7:BJ$287))</f>
        <v/>
      </c>
      <c r="BL132" s="32">
        <f>IF(BK132="",0,BJ$288+1-BK132)</f>
        <v>0</v>
      </c>
      <c r="BM132" s="3">
        <f>BL132+BD132</f>
        <v>527</v>
      </c>
      <c r="BN132" s="5">
        <f>IF(BM132=0,"",RANK(BM132,BM$7:BM$287))</f>
        <v>92</v>
      </c>
      <c r="BO132" s="15"/>
      <c r="BP132" s="16"/>
      <c r="BQ132" s="16"/>
      <c r="BR132" s="16"/>
      <c r="BS132" s="5">
        <f t="shared" ref="BS132:BS196" si="196">SUM(BP132:BR132)</f>
        <v>0</v>
      </c>
      <c r="BT132" s="5" t="str">
        <f t="shared" ref="BT132:BT139" si="197">IF(BO132="","",RANK(BS132,BS$8:BS$287))</f>
        <v/>
      </c>
      <c r="BU132" s="42">
        <f t="shared" ref="BU132:BU139" si="198">IF(BT132="",0,BS$288+1-BT132)</f>
        <v>0</v>
      </c>
      <c r="BV132" s="3">
        <f t="shared" ref="BV132:BV196" si="199">BU132+BM132</f>
        <v>527</v>
      </c>
      <c r="BW132" s="64">
        <f t="shared" ref="BW132:BW139" si="200">IF(BV132=0,"",RANK(BV132,BV$8:BV$287))</f>
        <v>90</v>
      </c>
    </row>
    <row r="133" spans="2:75">
      <c r="B133" s="43" t="s">
        <v>496</v>
      </c>
      <c r="C133" s="48" t="s">
        <v>553</v>
      </c>
      <c r="D133" s="81" t="s">
        <v>78</v>
      </c>
      <c r="E133" s="58" t="s">
        <v>316</v>
      </c>
      <c r="F133" s="4">
        <v>10</v>
      </c>
      <c r="G133" s="4">
        <v>13</v>
      </c>
      <c r="H133" s="4">
        <v>10</v>
      </c>
      <c r="I133" s="4">
        <f t="shared" si="192"/>
        <v>33</v>
      </c>
      <c r="J133" s="4">
        <f t="shared" si="193"/>
        <v>159</v>
      </c>
      <c r="K133" s="4">
        <f t="shared" si="194"/>
        <v>59</v>
      </c>
      <c r="L133" s="64">
        <f t="shared" si="195"/>
        <v>159</v>
      </c>
      <c r="M133" s="15" t="s">
        <v>220</v>
      </c>
      <c r="N133" s="16">
        <v>10</v>
      </c>
      <c r="O133" s="16">
        <v>10</v>
      </c>
      <c r="P133" s="16">
        <v>11</v>
      </c>
      <c r="Q133" s="4">
        <f t="shared" si="148"/>
        <v>31</v>
      </c>
      <c r="R133" s="5">
        <f t="shared" si="149"/>
        <v>202</v>
      </c>
      <c r="S133" s="32">
        <f t="shared" si="150"/>
        <v>36</v>
      </c>
      <c r="T133" s="3">
        <f t="shared" si="151"/>
        <v>95</v>
      </c>
      <c r="U133" s="64">
        <f t="shared" si="152"/>
        <v>213</v>
      </c>
      <c r="V133" s="15" t="s">
        <v>1127</v>
      </c>
      <c r="W133" s="16">
        <v>14</v>
      </c>
      <c r="X133" s="16">
        <v>16</v>
      </c>
      <c r="Y133" s="16">
        <v>16</v>
      </c>
      <c r="Z133" s="5">
        <f t="shared" si="153"/>
        <v>46</v>
      </c>
      <c r="AA133" s="5">
        <f t="shared" si="154"/>
        <v>30</v>
      </c>
      <c r="AB133" s="32">
        <f t="shared" si="155"/>
        <v>186</v>
      </c>
      <c r="AC133" s="84">
        <f t="shared" si="156"/>
        <v>281</v>
      </c>
      <c r="AD133" s="64">
        <f t="shared" si="157"/>
        <v>136</v>
      </c>
      <c r="AE133" s="36" t="s">
        <v>1475</v>
      </c>
      <c r="AF133" s="37">
        <v>11</v>
      </c>
      <c r="AG133" s="37">
        <v>12</v>
      </c>
      <c r="AH133" s="37">
        <v>8</v>
      </c>
      <c r="AI133" s="4">
        <f t="shared" si="120"/>
        <v>31</v>
      </c>
      <c r="AJ133" s="5">
        <f t="shared" si="121"/>
        <v>212</v>
      </c>
      <c r="AK133" s="32">
        <f t="shared" si="122"/>
        <v>25</v>
      </c>
      <c r="AL133" s="3">
        <f t="shared" si="123"/>
        <v>306</v>
      </c>
      <c r="AM133" s="5">
        <f t="shared" si="124"/>
        <v>179</v>
      </c>
      <c r="AN133" s="15" t="s">
        <v>1649</v>
      </c>
      <c r="AO133" s="16">
        <v>19</v>
      </c>
      <c r="AP133" s="16">
        <v>15</v>
      </c>
      <c r="AQ133" s="16">
        <v>20</v>
      </c>
      <c r="AR133" s="5">
        <f t="shared" si="125"/>
        <v>54</v>
      </c>
      <c r="AS133" s="5">
        <f t="shared" si="132"/>
        <v>2</v>
      </c>
      <c r="AT133" s="32">
        <f t="shared" si="126"/>
        <v>218</v>
      </c>
      <c r="AU133" s="3">
        <f t="shared" si="127"/>
        <v>524</v>
      </c>
      <c r="AV133" s="5">
        <f t="shared" si="128"/>
        <v>128</v>
      </c>
      <c r="AW133" s="15"/>
      <c r="AX133" s="16"/>
      <c r="AY133" s="16"/>
      <c r="AZ133" s="16"/>
      <c r="BA133" s="5">
        <f>SUM(AX133:AZ133)</f>
        <v>0</v>
      </c>
      <c r="BB133" s="5" t="str">
        <f>IF(AW133="","",RANK(BA133,BA$7:BA$287))</f>
        <v/>
      </c>
      <c r="BC133" s="32">
        <f>IF(BB133="",0,BA$288+1-BB133)</f>
        <v>0</v>
      </c>
      <c r="BD133" s="3">
        <f>BC133+AU133</f>
        <v>524</v>
      </c>
      <c r="BE133" s="5">
        <f>IF(BD133=0,"",RANK(BD133,BD$7:BD$287))</f>
        <v>93</v>
      </c>
      <c r="BF133" s="15"/>
      <c r="BG133" s="16"/>
      <c r="BH133" s="16"/>
      <c r="BI133" s="16"/>
      <c r="BJ133" s="4">
        <f>SUM(BG133:BI133)</f>
        <v>0</v>
      </c>
      <c r="BK133" s="5" t="str">
        <f>IF(BF133="","",RANK(BJ133,BJ$7:BJ$287))</f>
        <v/>
      </c>
      <c r="BL133" s="32">
        <f>IF(BK133="",0,BJ$288+1-BK133)</f>
        <v>0</v>
      </c>
      <c r="BM133" s="3">
        <f>BL133+BD133</f>
        <v>524</v>
      </c>
      <c r="BN133" s="5">
        <f>IF(BM133=0,"",RANK(BM133,BM$7:BM$287))</f>
        <v>93</v>
      </c>
      <c r="BO133" s="15"/>
      <c r="BP133" s="16"/>
      <c r="BQ133" s="16"/>
      <c r="BR133" s="16"/>
      <c r="BS133" s="5">
        <f t="shared" si="196"/>
        <v>0</v>
      </c>
      <c r="BT133" s="5" t="str">
        <f t="shared" si="197"/>
        <v/>
      </c>
      <c r="BU133" s="42">
        <f t="shared" si="198"/>
        <v>0</v>
      </c>
      <c r="BV133" s="3">
        <f t="shared" si="199"/>
        <v>524</v>
      </c>
      <c r="BW133" s="64">
        <f t="shared" si="200"/>
        <v>91</v>
      </c>
    </row>
    <row r="134" spans="2:75">
      <c r="B134" s="43" t="s">
        <v>524</v>
      </c>
      <c r="C134" s="48" t="s">
        <v>542</v>
      </c>
      <c r="D134" s="81" t="s">
        <v>655</v>
      </c>
      <c r="E134" s="58" t="s">
        <v>353</v>
      </c>
      <c r="F134" s="4">
        <v>9</v>
      </c>
      <c r="G134" s="4">
        <v>8</v>
      </c>
      <c r="H134" s="4">
        <v>13</v>
      </c>
      <c r="I134" s="4">
        <f t="shared" si="192"/>
        <v>30</v>
      </c>
      <c r="J134" s="4">
        <f t="shared" si="193"/>
        <v>199</v>
      </c>
      <c r="K134" s="4">
        <f t="shared" si="194"/>
        <v>19</v>
      </c>
      <c r="L134" s="64">
        <f t="shared" si="195"/>
        <v>199</v>
      </c>
      <c r="M134" s="15" t="s">
        <v>797</v>
      </c>
      <c r="N134" s="16">
        <v>17</v>
      </c>
      <c r="O134" s="16">
        <v>12</v>
      </c>
      <c r="P134" s="16">
        <v>9</v>
      </c>
      <c r="Q134" s="4">
        <f t="shared" ref="Q134:Q165" si="201">SUM(N134:P134)</f>
        <v>38</v>
      </c>
      <c r="R134" s="5">
        <f t="shared" ref="R134:R165" si="202">IF(M134="","",RANK(Q134,Q$6:Q$287))</f>
        <v>117</v>
      </c>
      <c r="S134" s="32">
        <f t="shared" ref="S134:S165" si="203">IF(R134="",0,Q$288+1-R134)</f>
        <v>121</v>
      </c>
      <c r="T134" s="3">
        <f t="shared" ref="T134:T165" si="204">S134+K134</f>
        <v>140</v>
      </c>
      <c r="U134" s="64">
        <f t="shared" ref="U134:U165" si="205">IF(T134=0,"",RANK(T134,T$6:T$287))</f>
        <v>184</v>
      </c>
      <c r="V134" s="15" t="s">
        <v>1106</v>
      </c>
      <c r="W134" s="16">
        <v>10</v>
      </c>
      <c r="X134" s="16">
        <v>10</v>
      </c>
      <c r="Y134" s="16">
        <v>13</v>
      </c>
      <c r="Z134" s="4">
        <f t="shared" ref="Z134:Z165" si="206">SUM(W134:Y134)</f>
        <v>33</v>
      </c>
      <c r="AA134" s="5">
        <f t="shared" ref="AA134:AA165" si="207">IF(V134="","",RANK(Z134,Z$6:Z$287))</f>
        <v>172</v>
      </c>
      <c r="AB134" s="32">
        <f t="shared" ref="AB134:AB165" si="208">IF(AA134="",0,Z$288+1-AA134)</f>
        <v>44</v>
      </c>
      <c r="AC134" s="84">
        <f t="shared" ref="AC134:AC165" si="209">AB134+T134</f>
        <v>184</v>
      </c>
      <c r="AD134" s="64">
        <f t="shared" ref="AD134:AD165" si="210">IF(AC134=0,"",RANK(AC134,AC$6:AC$287))</f>
        <v>198</v>
      </c>
      <c r="AE134" s="36" t="s">
        <v>1272</v>
      </c>
      <c r="AF134" s="37">
        <v>15</v>
      </c>
      <c r="AG134" s="37">
        <v>18</v>
      </c>
      <c r="AH134" s="37">
        <v>15</v>
      </c>
      <c r="AI134" s="4">
        <f t="shared" ref="AI134:AI197" si="211">SUM(AF134:AH134)</f>
        <v>48</v>
      </c>
      <c r="AJ134" s="5">
        <f t="shared" ref="AJ134:AJ197" si="212">IF(AE134="","",RANK(AI134,AI$6:AI$287))</f>
        <v>9</v>
      </c>
      <c r="AK134" s="32">
        <f t="shared" ref="AK134:AK197" si="213">IF(AJ134="",0,AI$288+1-AJ134)</f>
        <v>228</v>
      </c>
      <c r="AL134" s="3">
        <f t="shared" ref="AL134:AL197" si="214">AK134+AC134</f>
        <v>412</v>
      </c>
      <c r="AM134" s="5">
        <f t="shared" ref="AM134:AM197" si="215">IF(AL134=0,"",RANK(AL134,AL$6:AL$287))</f>
        <v>127</v>
      </c>
      <c r="AN134" s="15" t="s">
        <v>1626</v>
      </c>
      <c r="AO134" s="16">
        <v>14</v>
      </c>
      <c r="AP134" s="16">
        <v>14</v>
      </c>
      <c r="AQ134" s="16">
        <v>14</v>
      </c>
      <c r="AR134" s="5">
        <f t="shared" ref="AR134:AR197" si="216">SUM(AO134:AQ134)</f>
        <v>42</v>
      </c>
      <c r="AS134" s="5">
        <f t="shared" si="132"/>
        <v>111</v>
      </c>
      <c r="AT134" s="32">
        <f t="shared" ref="AT134:AT197" si="217">IF(AS134="",0,AR$288+1-AS134)</f>
        <v>109</v>
      </c>
      <c r="AU134" s="3">
        <f t="shared" ref="AU134:AU197" si="218">AT134+AL134</f>
        <v>521</v>
      </c>
      <c r="AV134" s="5">
        <f t="shared" ref="AV134:AV197" si="219">IF(AU134=0,"",RANK(AU134,AU$6:AU$287))</f>
        <v>130</v>
      </c>
      <c r="AW134" s="15"/>
      <c r="AX134" s="16"/>
      <c r="AY134" s="16"/>
      <c r="AZ134" s="16"/>
      <c r="BA134" s="5">
        <f>SUM(AX134:AZ134)</f>
        <v>0</v>
      </c>
      <c r="BB134" s="5" t="str">
        <f>IF(AW134="","",RANK(BA134,BA$7:BA$287))</f>
        <v/>
      </c>
      <c r="BC134" s="32">
        <f>IF(BB134="",0,BA$288+1-BB134)</f>
        <v>0</v>
      </c>
      <c r="BD134" s="3">
        <f>BC134+AU134</f>
        <v>521</v>
      </c>
      <c r="BE134" s="5">
        <f>IF(BD134=0,"",RANK(BD134,BD$7:BD$287))</f>
        <v>95</v>
      </c>
      <c r="BF134" s="15"/>
      <c r="BG134" s="16"/>
      <c r="BH134" s="16"/>
      <c r="BI134" s="16"/>
      <c r="BJ134" s="4">
        <f>SUM(BG134:BI134)</f>
        <v>0</v>
      </c>
      <c r="BK134" s="5" t="str">
        <f>IF(BF134="","",RANK(BJ134,BJ$7:BJ$287))</f>
        <v/>
      </c>
      <c r="BL134" s="32">
        <f>IF(BK134="",0,BJ$288+1-BK134)</f>
        <v>0</v>
      </c>
      <c r="BM134" s="3">
        <f>BL134+BD134</f>
        <v>521</v>
      </c>
      <c r="BN134" s="5">
        <f>IF(BM134=0,"",RANK(BM134,BM$7:BM$287))</f>
        <v>95</v>
      </c>
      <c r="BO134" s="15"/>
      <c r="BP134" s="16"/>
      <c r="BQ134" s="16"/>
      <c r="BR134" s="16"/>
      <c r="BS134" s="5">
        <f t="shared" si="196"/>
        <v>0</v>
      </c>
      <c r="BT134" s="5" t="str">
        <f t="shared" si="197"/>
        <v/>
      </c>
      <c r="BU134" s="42">
        <f t="shared" si="198"/>
        <v>0</v>
      </c>
      <c r="BV134" s="3">
        <f t="shared" si="199"/>
        <v>521</v>
      </c>
      <c r="BW134" s="64">
        <f t="shared" si="200"/>
        <v>93</v>
      </c>
    </row>
    <row r="135" spans="2:75">
      <c r="B135" s="43" t="s">
        <v>440</v>
      </c>
      <c r="C135" s="48" t="s">
        <v>561</v>
      </c>
      <c r="D135" s="81" t="s">
        <v>83</v>
      </c>
      <c r="E135" s="58" t="s">
        <v>240</v>
      </c>
      <c r="F135" s="4">
        <v>13</v>
      </c>
      <c r="G135" s="4">
        <v>12</v>
      </c>
      <c r="H135" s="4">
        <v>13</v>
      </c>
      <c r="I135" s="4">
        <f t="shared" si="192"/>
        <v>38</v>
      </c>
      <c r="J135" s="4">
        <f t="shared" si="193"/>
        <v>81</v>
      </c>
      <c r="K135" s="4">
        <f t="shared" si="194"/>
        <v>137</v>
      </c>
      <c r="L135" s="64">
        <f t="shared" si="195"/>
        <v>81</v>
      </c>
      <c r="M135" s="15" t="s">
        <v>829</v>
      </c>
      <c r="N135" s="16">
        <v>13</v>
      </c>
      <c r="O135" s="16">
        <v>11</v>
      </c>
      <c r="P135" s="16">
        <v>9</v>
      </c>
      <c r="Q135" s="5">
        <f t="shared" si="201"/>
        <v>33</v>
      </c>
      <c r="R135" s="5">
        <f t="shared" si="202"/>
        <v>188</v>
      </c>
      <c r="S135" s="32">
        <f t="shared" si="203"/>
        <v>50</v>
      </c>
      <c r="T135" s="3">
        <f t="shared" si="204"/>
        <v>187</v>
      </c>
      <c r="U135" s="64">
        <f t="shared" si="205"/>
        <v>146</v>
      </c>
      <c r="V135" s="15" t="s">
        <v>1133</v>
      </c>
      <c r="W135" s="16">
        <v>12</v>
      </c>
      <c r="X135" s="16">
        <v>13</v>
      </c>
      <c r="Y135" s="16">
        <v>13</v>
      </c>
      <c r="Z135" s="4">
        <f t="shared" si="206"/>
        <v>38</v>
      </c>
      <c r="AA135" s="5">
        <f t="shared" si="207"/>
        <v>104</v>
      </c>
      <c r="AB135" s="32">
        <f t="shared" si="208"/>
        <v>112</v>
      </c>
      <c r="AC135" s="84">
        <f t="shared" si="209"/>
        <v>299</v>
      </c>
      <c r="AD135" s="64">
        <f t="shared" si="210"/>
        <v>128</v>
      </c>
      <c r="AE135" s="36" t="s">
        <v>1366</v>
      </c>
      <c r="AF135" s="37">
        <v>12</v>
      </c>
      <c r="AG135" s="37">
        <v>12</v>
      </c>
      <c r="AH135" s="37">
        <v>14</v>
      </c>
      <c r="AI135" s="4">
        <f t="shared" si="211"/>
        <v>38</v>
      </c>
      <c r="AJ135" s="5">
        <f t="shared" si="212"/>
        <v>103</v>
      </c>
      <c r="AK135" s="32">
        <f t="shared" si="213"/>
        <v>134</v>
      </c>
      <c r="AL135" s="3">
        <f t="shared" si="214"/>
        <v>433</v>
      </c>
      <c r="AM135" s="5">
        <f t="shared" si="215"/>
        <v>115</v>
      </c>
      <c r="AN135" s="15" t="s">
        <v>1657</v>
      </c>
      <c r="AO135" s="16">
        <v>14</v>
      </c>
      <c r="AP135" s="16">
        <v>14</v>
      </c>
      <c r="AQ135" s="16">
        <v>13</v>
      </c>
      <c r="AR135" s="5">
        <f t="shared" si="216"/>
        <v>41</v>
      </c>
      <c r="AS135" s="5">
        <f t="shared" ref="AS135:AS198" si="220">IF(AN135="","",RANK(AR135,AR$6:AR$287))</f>
        <v>131</v>
      </c>
      <c r="AT135" s="32">
        <f t="shared" si="217"/>
        <v>89</v>
      </c>
      <c r="AU135" s="3">
        <f t="shared" si="218"/>
        <v>522</v>
      </c>
      <c r="AV135" s="5">
        <f t="shared" si="219"/>
        <v>129</v>
      </c>
      <c r="AW135" s="15"/>
      <c r="AX135" s="16"/>
      <c r="AY135" s="16"/>
      <c r="AZ135" s="16"/>
      <c r="BA135" s="5">
        <f>SUM(AX135:AZ135)</f>
        <v>0</v>
      </c>
      <c r="BB135" s="5" t="str">
        <f>IF(AW135="","",RANK(BA135,BA$7:BA$287))</f>
        <v/>
      </c>
      <c r="BC135" s="32">
        <f>IF(BB135="",0,BA$288+1-BB135)</f>
        <v>0</v>
      </c>
      <c r="BD135" s="3">
        <f>BC135+AU135</f>
        <v>522</v>
      </c>
      <c r="BE135" s="5">
        <f>IF(BD135=0,"",RANK(BD135,BD$7:BD$287))</f>
        <v>94</v>
      </c>
      <c r="BF135" s="15"/>
      <c r="BG135" s="16"/>
      <c r="BH135" s="16"/>
      <c r="BI135" s="16"/>
      <c r="BJ135" s="4">
        <f>SUM(BG135:BI135)</f>
        <v>0</v>
      </c>
      <c r="BK135" s="5" t="str">
        <f>IF(BF135="","",RANK(BJ135,BJ$7:BJ$287))</f>
        <v/>
      </c>
      <c r="BL135" s="32">
        <f>IF(BK135="",0,BJ$288+1-BK135)</f>
        <v>0</v>
      </c>
      <c r="BM135" s="3">
        <f>BL135+BD135</f>
        <v>522</v>
      </c>
      <c r="BN135" s="5">
        <f>IF(BM135=0,"",RANK(BM135,BM$7:BM$287))</f>
        <v>94</v>
      </c>
      <c r="BO135" s="15"/>
      <c r="BP135" s="16"/>
      <c r="BQ135" s="16"/>
      <c r="BR135" s="16"/>
      <c r="BS135" s="5">
        <f t="shared" si="196"/>
        <v>0</v>
      </c>
      <c r="BT135" s="5" t="str">
        <f t="shared" si="197"/>
        <v/>
      </c>
      <c r="BU135" s="42">
        <f t="shared" si="198"/>
        <v>0</v>
      </c>
      <c r="BV135" s="3">
        <f t="shared" si="199"/>
        <v>522</v>
      </c>
      <c r="BW135" s="64">
        <f t="shared" si="200"/>
        <v>92</v>
      </c>
    </row>
    <row r="136" spans="2:75">
      <c r="B136" s="43" t="s">
        <v>435</v>
      </c>
      <c r="C136" s="48" t="s">
        <v>553</v>
      </c>
      <c r="D136" s="81" t="s">
        <v>76</v>
      </c>
      <c r="E136" s="58" t="s">
        <v>239</v>
      </c>
      <c r="F136" s="4">
        <v>13</v>
      </c>
      <c r="G136" s="4">
        <v>11</v>
      </c>
      <c r="H136" s="4">
        <v>14</v>
      </c>
      <c r="I136" s="4">
        <f t="shared" si="192"/>
        <v>38</v>
      </c>
      <c r="J136" s="4">
        <f t="shared" si="193"/>
        <v>81</v>
      </c>
      <c r="K136" s="4">
        <f t="shared" si="194"/>
        <v>137</v>
      </c>
      <c r="L136" s="64">
        <f t="shared" si="195"/>
        <v>81</v>
      </c>
      <c r="M136" s="15" t="s">
        <v>821</v>
      </c>
      <c r="N136" s="16">
        <v>11</v>
      </c>
      <c r="O136" s="16">
        <v>11</v>
      </c>
      <c r="P136" s="16">
        <v>6</v>
      </c>
      <c r="Q136" s="5">
        <f t="shared" si="201"/>
        <v>28</v>
      </c>
      <c r="R136" s="5">
        <f t="shared" si="202"/>
        <v>219</v>
      </c>
      <c r="S136" s="32">
        <f t="shared" si="203"/>
        <v>19</v>
      </c>
      <c r="T136" s="3">
        <f t="shared" si="204"/>
        <v>156</v>
      </c>
      <c r="U136" s="64">
        <f t="shared" si="205"/>
        <v>178</v>
      </c>
      <c r="V136" s="15" t="s">
        <v>1125</v>
      </c>
      <c r="W136" s="16">
        <v>16</v>
      </c>
      <c r="X136" s="16">
        <v>12</v>
      </c>
      <c r="Y136" s="16">
        <v>11</v>
      </c>
      <c r="Z136" s="4">
        <f t="shared" si="206"/>
        <v>39</v>
      </c>
      <c r="AA136" s="5">
        <f t="shared" si="207"/>
        <v>94</v>
      </c>
      <c r="AB136" s="32">
        <f t="shared" si="208"/>
        <v>122</v>
      </c>
      <c r="AC136" s="84">
        <f t="shared" si="209"/>
        <v>278</v>
      </c>
      <c r="AD136" s="64">
        <f t="shared" si="210"/>
        <v>141</v>
      </c>
      <c r="AE136" s="36" t="s">
        <v>1408</v>
      </c>
      <c r="AF136" s="37">
        <v>13</v>
      </c>
      <c r="AG136" s="37">
        <v>13</v>
      </c>
      <c r="AH136" s="37">
        <v>10</v>
      </c>
      <c r="AI136" s="4">
        <f t="shared" si="211"/>
        <v>36</v>
      </c>
      <c r="AJ136" s="5">
        <f t="shared" si="212"/>
        <v>134</v>
      </c>
      <c r="AK136" s="32">
        <f t="shared" si="213"/>
        <v>103</v>
      </c>
      <c r="AL136" s="3">
        <f t="shared" si="214"/>
        <v>381</v>
      </c>
      <c r="AM136" s="5">
        <f t="shared" si="215"/>
        <v>145</v>
      </c>
      <c r="AN136" s="15" t="s">
        <v>1647</v>
      </c>
      <c r="AO136" s="16">
        <v>15</v>
      </c>
      <c r="AP136" s="16">
        <v>12</v>
      </c>
      <c r="AQ136" s="16">
        <v>17</v>
      </c>
      <c r="AR136" s="5">
        <f t="shared" si="216"/>
        <v>44</v>
      </c>
      <c r="AS136" s="5">
        <f t="shared" si="220"/>
        <v>81</v>
      </c>
      <c r="AT136" s="32">
        <f t="shared" si="217"/>
        <v>139</v>
      </c>
      <c r="AU136" s="3">
        <f t="shared" si="218"/>
        <v>520</v>
      </c>
      <c r="AV136" s="5">
        <f t="shared" si="219"/>
        <v>131</v>
      </c>
      <c r="AW136" s="15"/>
      <c r="AX136" s="16"/>
      <c r="AY136" s="16"/>
      <c r="AZ136" s="16"/>
      <c r="BA136" s="5"/>
      <c r="BB136" s="5"/>
      <c r="BC136" s="32"/>
      <c r="BD136" s="3"/>
      <c r="BE136" s="5"/>
      <c r="BF136" s="15"/>
      <c r="BG136" s="16"/>
      <c r="BH136" s="16"/>
      <c r="BI136" s="16"/>
      <c r="BJ136" s="4"/>
      <c r="BK136" s="5"/>
      <c r="BL136" s="32"/>
      <c r="BM136" s="3"/>
      <c r="BN136" s="5"/>
      <c r="BO136" s="15"/>
      <c r="BP136" s="16"/>
      <c r="BQ136" s="16"/>
      <c r="BR136" s="16"/>
      <c r="BS136" s="5">
        <f t="shared" si="196"/>
        <v>0</v>
      </c>
      <c r="BT136" s="5" t="str">
        <f t="shared" si="197"/>
        <v/>
      </c>
      <c r="BU136" s="42">
        <f t="shared" si="198"/>
        <v>0</v>
      </c>
      <c r="BV136" s="3">
        <f t="shared" si="199"/>
        <v>0</v>
      </c>
      <c r="BW136" s="64" t="str">
        <f t="shared" si="200"/>
        <v/>
      </c>
    </row>
    <row r="137" spans="2:75">
      <c r="B137" s="43" t="s">
        <v>665</v>
      </c>
      <c r="C137" s="48" t="s">
        <v>542</v>
      </c>
      <c r="D137" s="81" t="s">
        <v>57</v>
      </c>
      <c r="E137" s="58" t="s">
        <v>351</v>
      </c>
      <c r="F137" s="4">
        <v>9</v>
      </c>
      <c r="G137" s="4">
        <v>13</v>
      </c>
      <c r="H137" s="4">
        <v>8</v>
      </c>
      <c r="I137" s="4">
        <f t="shared" si="192"/>
        <v>30</v>
      </c>
      <c r="J137" s="4">
        <f t="shared" si="193"/>
        <v>199</v>
      </c>
      <c r="K137" s="4">
        <f t="shared" si="194"/>
        <v>19</v>
      </c>
      <c r="L137" s="64">
        <f t="shared" si="195"/>
        <v>199</v>
      </c>
      <c r="M137" s="15" t="s">
        <v>782</v>
      </c>
      <c r="N137" s="16">
        <v>13</v>
      </c>
      <c r="O137" s="16">
        <v>13</v>
      </c>
      <c r="P137" s="16">
        <v>13</v>
      </c>
      <c r="Q137" s="4">
        <f t="shared" si="201"/>
        <v>39</v>
      </c>
      <c r="R137" s="5">
        <f t="shared" si="202"/>
        <v>106</v>
      </c>
      <c r="S137" s="32">
        <f t="shared" si="203"/>
        <v>132</v>
      </c>
      <c r="T137" s="3">
        <f t="shared" si="204"/>
        <v>151</v>
      </c>
      <c r="U137" s="64">
        <f t="shared" si="205"/>
        <v>180</v>
      </c>
      <c r="V137" s="15" t="s">
        <v>1094</v>
      </c>
      <c r="W137" s="16">
        <v>14</v>
      </c>
      <c r="X137" s="16">
        <v>10</v>
      </c>
      <c r="Y137" s="16">
        <v>13</v>
      </c>
      <c r="Z137" s="4">
        <f t="shared" si="206"/>
        <v>37</v>
      </c>
      <c r="AA137" s="5">
        <f t="shared" si="207"/>
        <v>115</v>
      </c>
      <c r="AB137" s="32">
        <f t="shared" si="208"/>
        <v>101</v>
      </c>
      <c r="AC137" s="84">
        <f t="shared" si="209"/>
        <v>252</v>
      </c>
      <c r="AD137" s="64">
        <f t="shared" si="210"/>
        <v>157</v>
      </c>
      <c r="AE137" s="36" t="s">
        <v>1449</v>
      </c>
      <c r="AF137" s="37">
        <v>11</v>
      </c>
      <c r="AG137" s="37">
        <v>12</v>
      </c>
      <c r="AH137" s="37">
        <v>10</v>
      </c>
      <c r="AI137" s="4">
        <f t="shared" si="211"/>
        <v>33</v>
      </c>
      <c r="AJ137" s="5">
        <f t="shared" si="212"/>
        <v>185</v>
      </c>
      <c r="AK137" s="32">
        <f t="shared" si="213"/>
        <v>52</v>
      </c>
      <c r="AL137" s="3">
        <f t="shared" si="214"/>
        <v>304</v>
      </c>
      <c r="AM137" s="5">
        <f t="shared" si="215"/>
        <v>181</v>
      </c>
      <c r="AN137" s="15" t="s">
        <v>1611</v>
      </c>
      <c r="AO137" s="16">
        <v>18</v>
      </c>
      <c r="AP137" s="16">
        <v>17</v>
      </c>
      <c r="AQ137" s="16">
        <v>17</v>
      </c>
      <c r="AR137" s="5">
        <f t="shared" si="216"/>
        <v>52</v>
      </c>
      <c r="AS137" s="5">
        <f t="shared" si="220"/>
        <v>7</v>
      </c>
      <c r="AT137" s="32">
        <f t="shared" si="217"/>
        <v>213</v>
      </c>
      <c r="AU137" s="3">
        <f t="shared" si="218"/>
        <v>517</v>
      </c>
      <c r="AV137" s="5">
        <f t="shared" si="219"/>
        <v>132</v>
      </c>
      <c r="AW137" s="15"/>
      <c r="AX137" s="16"/>
      <c r="AY137" s="16"/>
      <c r="AZ137" s="16"/>
      <c r="BA137" s="5">
        <f>SUM(AX137:AZ137)</f>
        <v>0</v>
      </c>
      <c r="BB137" s="5" t="str">
        <f>IF(AW137="","",RANK(BA137,BA$7:BA$287))</f>
        <v/>
      </c>
      <c r="BC137" s="32">
        <f>IF(BB137="",0,BA$288+1-BB137)</f>
        <v>0</v>
      </c>
      <c r="BD137" s="3">
        <f t="shared" ref="BD137:BD201" si="221">BC137+AU137</f>
        <v>517</v>
      </c>
      <c r="BE137" s="5">
        <f>IF(BD137=0,"",RANK(BD137,BD$7:BD$287))</f>
        <v>96</v>
      </c>
      <c r="BF137" s="15"/>
      <c r="BG137" s="16"/>
      <c r="BH137" s="16"/>
      <c r="BI137" s="16"/>
      <c r="BJ137" s="4">
        <f t="shared" ref="BJ137:BJ201" si="222">SUM(BG137:BI137)</f>
        <v>0</v>
      </c>
      <c r="BK137" s="5" t="str">
        <f>IF(BF137="","",RANK(BJ137,BJ$7:BJ$287))</f>
        <v/>
      </c>
      <c r="BL137" s="32">
        <f>IF(BK137="",0,BJ$288+1-BK137)</f>
        <v>0</v>
      </c>
      <c r="BM137" s="3">
        <f t="shared" ref="BM137:BM201" si="223">BL137+BD137</f>
        <v>517</v>
      </c>
      <c r="BN137" s="5">
        <f>IF(BM137=0,"",RANK(BM137,BM$7:BM$287))</f>
        <v>96</v>
      </c>
      <c r="BO137" s="15"/>
      <c r="BP137" s="16"/>
      <c r="BQ137" s="16"/>
      <c r="BR137" s="16"/>
      <c r="BS137" s="5">
        <f t="shared" si="196"/>
        <v>0</v>
      </c>
      <c r="BT137" s="5" t="str">
        <f t="shared" si="197"/>
        <v/>
      </c>
      <c r="BU137" s="42">
        <f t="shared" si="198"/>
        <v>0</v>
      </c>
      <c r="BV137" s="3">
        <f t="shared" si="199"/>
        <v>517</v>
      </c>
      <c r="BW137" s="64">
        <f t="shared" si="200"/>
        <v>94</v>
      </c>
    </row>
    <row r="138" spans="2:75">
      <c r="B138" s="43" t="s">
        <v>454</v>
      </c>
      <c r="C138" s="48" t="s">
        <v>540</v>
      </c>
      <c r="D138" s="81" t="s">
        <v>50</v>
      </c>
      <c r="E138" s="58" t="s">
        <v>260</v>
      </c>
      <c r="F138" s="4">
        <v>10</v>
      </c>
      <c r="G138" s="4">
        <v>15</v>
      </c>
      <c r="H138" s="4">
        <v>12</v>
      </c>
      <c r="I138" s="4">
        <f t="shared" si="192"/>
        <v>37</v>
      </c>
      <c r="J138" s="4">
        <f t="shared" si="193"/>
        <v>96</v>
      </c>
      <c r="K138" s="4">
        <f t="shared" si="194"/>
        <v>122</v>
      </c>
      <c r="L138" s="64">
        <f t="shared" si="195"/>
        <v>96</v>
      </c>
      <c r="M138" s="15" t="s">
        <v>762</v>
      </c>
      <c r="N138" s="16">
        <v>9</v>
      </c>
      <c r="O138" s="16">
        <v>12</v>
      </c>
      <c r="P138" s="16">
        <v>13</v>
      </c>
      <c r="Q138" s="4">
        <f t="shared" si="201"/>
        <v>34</v>
      </c>
      <c r="R138" s="5">
        <f t="shared" si="202"/>
        <v>179</v>
      </c>
      <c r="S138" s="32">
        <f t="shared" si="203"/>
        <v>59</v>
      </c>
      <c r="T138" s="3">
        <f t="shared" si="204"/>
        <v>181</v>
      </c>
      <c r="U138" s="64">
        <f t="shared" si="205"/>
        <v>150</v>
      </c>
      <c r="V138" s="15" t="s">
        <v>1074</v>
      </c>
      <c r="W138" s="16">
        <v>12</v>
      </c>
      <c r="X138" s="16">
        <v>15</v>
      </c>
      <c r="Y138" s="16">
        <v>16</v>
      </c>
      <c r="Z138" s="4">
        <f t="shared" si="206"/>
        <v>43</v>
      </c>
      <c r="AA138" s="5">
        <f t="shared" si="207"/>
        <v>52</v>
      </c>
      <c r="AB138" s="32">
        <f t="shared" si="208"/>
        <v>164</v>
      </c>
      <c r="AC138" s="84">
        <f t="shared" si="209"/>
        <v>345</v>
      </c>
      <c r="AD138" s="64">
        <f t="shared" si="210"/>
        <v>102</v>
      </c>
      <c r="AE138" s="36" t="s">
        <v>1331</v>
      </c>
      <c r="AF138" s="37">
        <v>12</v>
      </c>
      <c r="AG138" s="37">
        <v>12</v>
      </c>
      <c r="AH138" s="37">
        <v>16</v>
      </c>
      <c r="AI138" s="4">
        <f t="shared" si="211"/>
        <v>40</v>
      </c>
      <c r="AJ138" s="5">
        <f t="shared" si="212"/>
        <v>66</v>
      </c>
      <c r="AK138" s="32">
        <f t="shared" si="213"/>
        <v>171</v>
      </c>
      <c r="AL138" s="3">
        <f t="shared" si="214"/>
        <v>516</v>
      </c>
      <c r="AM138" s="5">
        <f t="shared" si="215"/>
        <v>82</v>
      </c>
      <c r="AN138" s="15"/>
      <c r="AO138" s="16"/>
      <c r="AP138" s="16"/>
      <c r="AQ138" s="16"/>
      <c r="AR138" s="5">
        <f t="shared" si="216"/>
        <v>0</v>
      </c>
      <c r="AS138" s="5" t="str">
        <f t="shared" si="220"/>
        <v/>
      </c>
      <c r="AT138" s="32">
        <f t="shared" si="217"/>
        <v>0</v>
      </c>
      <c r="AU138" s="3">
        <f t="shared" si="218"/>
        <v>516</v>
      </c>
      <c r="AV138" s="5">
        <f t="shared" si="219"/>
        <v>133</v>
      </c>
      <c r="AW138" s="15"/>
      <c r="AX138" s="16"/>
      <c r="AY138" s="16"/>
      <c r="AZ138" s="16"/>
      <c r="BA138" s="5">
        <f>SUM(AX138:AZ138)</f>
        <v>0</v>
      </c>
      <c r="BB138" s="5" t="str">
        <f>IF(AW138="","",RANK(BA138,BA$7:BA$287))</f>
        <v/>
      </c>
      <c r="BC138" s="32">
        <f>IF(BB138="",0,BA$288+1-BB138)</f>
        <v>0</v>
      </c>
      <c r="BD138" s="3">
        <f t="shared" si="221"/>
        <v>516</v>
      </c>
      <c r="BE138" s="5">
        <f>IF(BD138=0,"",RANK(BD138,BD$7:BD$287))</f>
        <v>97</v>
      </c>
      <c r="BF138" s="15"/>
      <c r="BG138" s="16"/>
      <c r="BH138" s="16"/>
      <c r="BI138" s="16"/>
      <c r="BJ138" s="4">
        <f t="shared" si="222"/>
        <v>0</v>
      </c>
      <c r="BK138" s="5" t="str">
        <f>IF(BF138="","",RANK(BJ138,BJ$7:BJ$287))</f>
        <v/>
      </c>
      <c r="BL138" s="32">
        <f>IF(BK138="",0,BJ$288+1-BK138)</f>
        <v>0</v>
      </c>
      <c r="BM138" s="3">
        <f t="shared" si="223"/>
        <v>516</v>
      </c>
      <c r="BN138" s="5">
        <f>IF(BM138=0,"",RANK(BM138,BM$7:BM$287))</f>
        <v>97</v>
      </c>
      <c r="BO138" s="15"/>
      <c r="BP138" s="16"/>
      <c r="BQ138" s="16"/>
      <c r="BR138" s="16"/>
      <c r="BS138" s="5">
        <f t="shared" si="196"/>
        <v>0</v>
      </c>
      <c r="BT138" s="5" t="str">
        <f t="shared" si="197"/>
        <v/>
      </c>
      <c r="BU138" s="42">
        <f t="shared" si="198"/>
        <v>0</v>
      </c>
      <c r="BV138" s="3">
        <f t="shared" si="199"/>
        <v>516</v>
      </c>
      <c r="BW138" s="64">
        <f t="shared" si="200"/>
        <v>95</v>
      </c>
    </row>
    <row r="139" spans="2:75">
      <c r="B139" s="43" t="s">
        <v>697</v>
      </c>
      <c r="C139" s="48" t="s">
        <v>543</v>
      </c>
      <c r="D139" s="81" t="s">
        <v>106</v>
      </c>
      <c r="E139" s="58" t="s">
        <v>213</v>
      </c>
      <c r="F139" s="4">
        <v>16</v>
      </c>
      <c r="G139" s="4">
        <v>13</v>
      </c>
      <c r="H139" s="4">
        <v>12</v>
      </c>
      <c r="I139" s="4">
        <f t="shared" si="192"/>
        <v>41</v>
      </c>
      <c r="J139" s="4">
        <f t="shared" si="193"/>
        <v>57</v>
      </c>
      <c r="K139" s="4">
        <f t="shared" si="194"/>
        <v>161</v>
      </c>
      <c r="L139" s="64">
        <f t="shared" si="195"/>
        <v>57</v>
      </c>
      <c r="M139" s="15" t="s">
        <v>868</v>
      </c>
      <c r="N139" s="16">
        <v>9</v>
      </c>
      <c r="O139" s="16">
        <v>11</v>
      </c>
      <c r="P139" s="16">
        <v>6</v>
      </c>
      <c r="Q139" s="4">
        <f t="shared" si="201"/>
        <v>26</v>
      </c>
      <c r="R139" s="5">
        <f t="shared" si="202"/>
        <v>227</v>
      </c>
      <c r="S139" s="32">
        <f t="shared" si="203"/>
        <v>11</v>
      </c>
      <c r="T139" s="3">
        <f t="shared" si="204"/>
        <v>172</v>
      </c>
      <c r="U139" s="64">
        <f t="shared" si="205"/>
        <v>163</v>
      </c>
      <c r="V139" s="15" t="s">
        <v>1166</v>
      </c>
      <c r="W139" s="16">
        <v>8</v>
      </c>
      <c r="X139" s="16">
        <v>14</v>
      </c>
      <c r="Y139" s="16">
        <v>14</v>
      </c>
      <c r="Z139" s="4">
        <f t="shared" si="206"/>
        <v>36</v>
      </c>
      <c r="AA139" s="5">
        <f t="shared" si="207"/>
        <v>128</v>
      </c>
      <c r="AB139" s="32">
        <f t="shared" si="208"/>
        <v>88</v>
      </c>
      <c r="AC139" s="84">
        <f t="shared" si="209"/>
        <v>260</v>
      </c>
      <c r="AD139" s="64">
        <f t="shared" si="210"/>
        <v>152</v>
      </c>
      <c r="AE139" s="36" t="s">
        <v>1324</v>
      </c>
      <c r="AF139" s="37">
        <v>11</v>
      </c>
      <c r="AG139" s="37">
        <v>12</v>
      </c>
      <c r="AH139" s="37">
        <v>18</v>
      </c>
      <c r="AI139" s="4">
        <f t="shared" si="211"/>
        <v>41</v>
      </c>
      <c r="AJ139" s="5">
        <f t="shared" si="212"/>
        <v>56</v>
      </c>
      <c r="AK139" s="32">
        <f t="shared" si="213"/>
        <v>181</v>
      </c>
      <c r="AL139" s="3">
        <f t="shared" si="214"/>
        <v>441</v>
      </c>
      <c r="AM139" s="5">
        <f t="shared" si="215"/>
        <v>112</v>
      </c>
      <c r="AN139" s="15" t="s">
        <v>1691</v>
      </c>
      <c r="AO139" s="16">
        <v>12</v>
      </c>
      <c r="AP139" s="16">
        <v>12</v>
      </c>
      <c r="AQ139" s="16">
        <v>16</v>
      </c>
      <c r="AR139" s="5">
        <f t="shared" si="216"/>
        <v>40</v>
      </c>
      <c r="AS139" s="5">
        <f t="shared" si="220"/>
        <v>147</v>
      </c>
      <c r="AT139" s="32">
        <f t="shared" si="217"/>
        <v>73</v>
      </c>
      <c r="AU139" s="3">
        <f t="shared" si="218"/>
        <v>514</v>
      </c>
      <c r="AV139" s="5">
        <f t="shared" si="219"/>
        <v>134</v>
      </c>
      <c r="AW139" s="15"/>
      <c r="AX139" s="16"/>
      <c r="AY139" s="16"/>
      <c r="AZ139" s="16"/>
      <c r="BA139" s="5">
        <f>SUM(AX139:AZ139)</f>
        <v>0</v>
      </c>
      <c r="BB139" s="5" t="str">
        <f>IF(AW139="","",RANK(BA139,BA$7:BA$287))</f>
        <v/>
      </c>
      <c r="BC139" s="32">
        <f>IF(BB139="",0,BA$288+1-BB139)</f>
        <v>0</v>
      </c>
      <c r="BD139" s="3">
        <f t="shared" si="221"/>
        <v>514</v>
      </c>
      <c r="BE139" s="5">
        <f>IF(BD139=0,"",RANK(BD139,BD$7:BD$287))</f>
        <v>98</v>
      </c>
      <c r="BF139" s="15"/>
      <c r="BG139" s="16"/>
      <c r="BH139" s="16"/>
      <c r="BI139" s="16"/>
      <c r="BJ139" s="4">
        <f t="shared" si="222"/>
        <v>0</v>
      </c>
      <c r="BK139" s="5" t="str">
        <f>IF(BF139="","",RANK(BJ139,BJ$7:BJ$287))</f>
        <v/>
      </c>
      <c r="BL139" s="32">
        <f>IF(BK139="",0,BJ$288+1-BK139)</f>
        <v>0</v>
      </c>
      <c r="BM139" s="3">
        <f t="shared" si="223"/>
        <v>514</v>
      </c>
      <c r="BN139" s="5">
        <f>IF(BM139=0,"",RANK(BM139,BM$7:BM$287))</f>
        <v>98</v>
      </c>
      <c r="BO139" s="15"/>
      <c r="BP139" s="16"/>
      <c r="BQ139" s="16"/>
      <c r="BR139" s="16"/>
      <c r="BS139" s="5">
        <f t="shared" si="196"/>
        <v>0</v>
      </c>
      <c r="BT139" s="5" t="str">
        <f t="shared" si="197"/>
        <v/>
      </c>
      <c r="BU139" s="42">
        <f t="shared" si="198"/>
        <v>0</v>
      </c>
      <c r="BV139" s="3">
        <f t="shared" si="199"/>
        <v>514</v>
      </c>
      <c r="BW139" s="64">
        <f t="shared" si="200"/>
        <v>96</v>
      </c>
    </row>
    <row r="140" spans="2:75">
      <c r="B140" s="43" t="s">
        <v>387</v>
      </c>
      <c r="C140" s="48" t="s">
        <v>551</v>
      </c>
      <c r="D140" s="81" t="s">
        <v>69</v>
      </c>
      <c r="E140" s="58" t="s">
        <v>183</v>
      </c>
      <c r="F140" s="4">
        <v>16</v>
      </c>
      <c r="G140" s="4">
        <v>15</v>
      </c>
      <c r="H140" s="4">
        <v>14</v>
      </c>
      <c r="I140" s="4">
        <f t="shared" si="192"/>
        <v>45</v>
      </c>
      <c r="J140" s="4">
        <f t="shared" si="193"/>
        <v>24</v>
      </c>
      <c r="K140" s="4">
        <f t="shared" si="194"/>
        <v>194</v>
      </c>
      <c r="L140" s="64">
        <f t="shared" si="195"/>
        <v>24</v>
      </c>
      <c r="M140" s="15" t="s">
        <v>808</v>
      </c>
      <c r="N140" s="16">
        <v>8</v>
      </c>
      <c r="O140" s="16">
        <v>11</v>
      </c>
      <c r="P140" s="16">
        <v>8</v>
      </c>
      <c r="Q140" s="4">
        <f t="shared" si="201"/>
        <v>27</v>
      </c>
      <c r="R140" s="5">
        <f t="shared" si="202"/>
        <v>223</v>
      </c>
      <c r="S140" s="32">
        <f t="shared" si="203"/>
        <v>15</v>
      </c>
      <c r="T140" s="3">
        <f t="shared" si="204"/>
        <v>209</v>
      </c>
      <c r="U140" s="64">
        <f t="shared" si="205"/>
        <v>126</v>
      </c>
      <c r="V140" s="15" t="s">
        <v>1114</v>
      </c>
      <c r="W140" s="16">
        <v>11</v>
      </c>
      <c r="X140" s="16">
        <v>15</v>
      </c>
      <c r="Y140" s="16">
        <v>14</v>
      </c>
      <c r="Z140" s="4">
        <f t="shared" si="206"/>
        <v>40</v>
      </c>
      <c r="AA140" s="5">
        <f t="shared" si="207"/>
        <v>79</v>
      </c>
      <c r="AB140" s="32">
        <f t="shared" si="208"/>
        <v>137</v>
      </c>
      <c r="AC140" s="84">
        <f t="shared" si="209"/>
        <v>346</v>
      </c>
      <c r="AD140" s="64">
        <f t="shared" si="210"/>
        <v>100</v>
      </c>
      <c r="AE140" s="36" t="s">
        <v>1454</v>
      </c>
      <c r="AF140" s="37">
        <v>11</v>
      </c>
      <c r="AG140" s="37">
        <v>11</v>
      </c>
      <c r="AH140" s="37">
        <v>11</v>
      </c>
      <c r="AI140" s="4">
        <f t="shared" si="211"/>
        <v>33</v>
      </c>
      <c r="AJ140" s="5">
        <f t="shared" si="212"/>
        <v>185</v>
      </c>
      <c r="AK140" s="32">
        <f t="shared" si="213"/>
        <v>52</v>
      </c>
      <c r="AL140" s="3">
        <f t="shared" si="214"/>
        <v>398</v>
      </c>
      <c r="AM140" s="5">
        <f t="shared" si="215"/>
        <v>136</v>
      </c>
      <c r="AN140" s="15" t="s">
        <v>1636</v>
      </c>
      <c r="AO140" s="16">
        <v>10</v>
      </c>
      <c r="AP140" s="16">
        <v>15</v>
      </c>
      <c r="AQ140" s="16">
        <v>17</v>
      </c>
      <c r="AR140" s="5">
        <f t="shared" si="216"/>
        <v>42</v>
      </c>
      <c r="AS140" s="5">
        <f t="shared" si="220"/>
        <v>111</v>
      </c>
      <c r="AT140" s="32">
        <f t="shared" si="217"/>
        <v>109</v>
      </c>
      <c r="AU140" s="3">
        <f t="shared" si="218"/>
        <v>507</v>
      </c>
      <c r="AV140" s="5">
        <f t="shared" si="219"/>
        <v>135</v>
      </c>
      <c r="AW140" s="15"/>
      <c r="AX140" s="16"/>
      <c r="AY140" s="16"/>
      <c r="AZ140" s="16"/>
      <c r="BA140" s="5"/>
      <c r="BB140" s="5"/>
      <c r="BC140" s="32"/>
      <c r="BD140" s="3"/>
      <c r="BE140" s="5"/>
      <c r="BF140" s="15"/>
      <c r="BG140" s="16"/>
      <c r="BH140" s="16"/>
      <c r="BI140" s="16"/>
      <c r="BJ140" s="4"/>
      <c r="BK140" s="5"/>
      <c r="BL140" s="32"/>
      <c r="BM140" s="3"/>
      <c r="BN140" s="5"/>
      <c r="BO140" s="15"/>
      <c r="BP140" s="16"/>
      <c r="BQ140" s="16"/>
      <c r="BR140" s="16"/>
      <c r="BS140" s="5"/>
      <c r="BT140" s="5"/>
      <c r="BU140" s="42"/>
      <c r="BV140" s="3"/>
      <c r="BW140" s="64"/>
    </row>
    <row r="141" spans="2:75">
      <c r="B141" s="43" t="s">
        <v>391</v>
      </c>
      <c r="C141" s="48" t="s">
        <v>543</v>
      </c>
      <c r="D141" s="81" t="s">
        <v>108</v>
      </c>
      <c r="E141" s="58" t="s">
        <v>177</v>
      </c>
      <c r="F141" s="4">
        <v>15</v>
      </c>
      <c r="G141" s="4">
        <v>14</v>
      </c>
      <c r="H141" s="4">
        <v>16</v>
      </c>
      <c r="I141" s="4">
        <f t="shared" si="192"/>
        <v>45</v>
      </c>
      <c r="J141" s="4">
        <f t="shared" si="193"/>
        <v>24</v>
      </c>
      <c r="K141" s="4">
        <f t="shared" si="194"/>
        <v>194</v>
      </c>
      <c r="L141" s="64">
        <f t="shared" si="195"/>
        <v>24</v>
      </c>
      <c r="M141" s="15" t="s">
        <v>870</v>
      </c>
      <c r="N141" s="16">
        <v>13</v>
      </c>
      <c r="O141" s="16">
        <v>12</v>
      </c>
      <c r="P141" s="16">
        <v>7</v>
      </c>
      <c r="Q141" s="4">
        <f t="shared" si="201"/>
        <v>32</v>
      </c>
      <c r="R141" s="5">
        <f t="shared" si="202"/>
        <v>194</v>
      </c>
      <c r="S141" s="32">
        <f t="shared" si="203"/>
        <v>44</v>
      </c>
      <c r="T141" s="3">
        <f t="shared" si="204"/>
        <v>238</v>
      </c>
      <c r="U141" s="64">
        <f t="shared" si="205"/>
        <v>100</v>
      </c>
      <c r="V141" s="15" t="s">
        <v>1168</v>
      </c>
      <c r="W141" s="16">
        <v>9</v>
      </c>
      <c r="X141" s="16">
        <v>12</v>
      </c>
      <c r="Y141" s="16">
        <v>13</v>
      </c>
      <c r="Z141" s="4">
        <f t="shared" si="206"/>
        <v>34</v>
      </c>
      <c r="AA141" s="5">
        <f t="shared" si="207"/>
        <v>158</v>
      </c>
      <c r="AB141" s="32">
        <f t="shared" si="208"/>
        <v>58</v>
      </c>
      <c r="AC141" s="84">
        <f t="shared" si="209"/>
        <v>296</v>
      </c>
      <c r="AD141" s="64">
        <f t="shared" si="210"/>
        <v>129</v>
      </c>
      <c r="AE141" s="36" t="s">
        <v>1380</v>
      </c>
      <c r="AF141" s="37">
        <v>11</v>
      </c>
      <c r="AG141" s="37">
        <v>12</v>
      </c>
      <c r="AH141" s="37">
        <v>14</v>
      </c>
      <c r="AI141" s="4">
        <f t="shared" si="211"/>
        <v>37</v>
      </c>
      <c r="AJ141" s="5">
        <f t="shared" si="212"/>
        <v>115</v>
      </c>
      <c r="AK141" s="32">
        <f t="shared" si="213"/>
        <v>122</v>
      </c>
      <c r="AL141" s="3">
        <f t="shared" si="214"/>
        <v>418</v>
      </c>
      <c r="AM141" s="5">
        <f t="shared" si="215"/>
        <v>125</v>
      </c>
      <c r="AN141" s="15" t="s">
        <v>1693</v>
      </c>
      <c r="AO141" s="16">
        <v>13</v>
      </c>
      <c r="AP141" s="16">
        <v>10</v>
      </c>
      <c r="AQ141" s="16">
        <v>18</v>
      </c>
      <c r="AR141" s="5">
        <f t="shared" si="216"/>
        <v>41</v>
      </c>
      <c r="AS141" s="5">
        <f t="shared" si="220"/>
        <v>131</v>
      </c>
      <c r="AT141" s="32">
        <f t="shared" si="217"/>
        <v>89</v>
      </c>
      <c r="AU141" s="3">
        <f t="shared" si="218"/>
        <v>507</v>
      </c>
      <c r="AV141" s="5">
        <f t="shared" si="219"/>
        <v>135</v>
      </c>
      <c r="AW141" s="15"/>
      <c r="AX141" s="16"/>
      <c r="AY141" s="16"/>
      <c r="AZ141" s="16"/>
      <c r="BA141" s="5"/>
      <c r="BB141" s="5" t="str">
        <f t="shared" ref="BB141:BB153" si="224">IF(AW141="","",RANK(BA141,BA$7:BA$287))</f>
        <v/>
      </c>
      <c r="BC141" s="32"/>
      <c r="BD141" s="3">
        <f t="shared" si="221"/>
        <v>507</v>
      </c>
      <c r="BE141" s="5">
        <f t="shared" ref="BE141:BE153" si="225">IF(BD141=0,"",RANK(BD141,BD$7:BD$287))</f>
        <v>99</v>
      </c>
      <c r="BF141" s="15"/>
      <c r="BG141" s="16"/>
      <c r="BH141" s="16"/>
      <c r="BI141" s="16"/>
      <c r="BJ141" s="4">
        <f t="shared" si="222"/>
        <v>0</v>
      </c>
      <c r="BK141" s="5" t="str">
        <f t="shared" ref="BK141:BK153" si="226">IF(BF141="","",RANK(BJ141,BJ$7:BJ$287))</f>
        <v/>
      </c>
      <c r="BL141" s="32">
        <f t="shared" ref="BL141:BL153" si="227">IF(BK141="",0,BJ$288+1-BK141)</f>
        <v>0</v>
      </c>
      <c r="BM141" s="3">
        <f t="shared" si="223"/>
        <v>507</v>
      </c>
      <c r="BN141" s="5">
        <f t="shared" ref="BN141:BN153" si="228">IF(BM141=0,"",RANK(BM141,BM$7:BM$287))</f>
        <v>99</v>
      </c>
      <c r="BO141" s="15"/>
      <c r="BP141" s="16"/>
      <c r="BQ141" s="16"/>
      <c r="BR141" s="16"/>
      <c r="BS141" s="5">
        <f t="shared" si="196"/>
        <v>0</v>
      </c>
      <c r="BT141" s="5" t="str">
        <f t="shared" ref="BT141:BT153" si="229">IF(BO141="","",RANK(BS141,BS$8:BS$287))</f>
        <v/>
      </c>
      <c r="BU141" s="42">
        <f t="shared" ref="BU141:BU153" si="230">IF(BT141="",0,BS$288+1-BT141)</f>
        <v>0</v>
      </c>
      <c r="BV141" s="3">
        <f t="shared" si="199"/>
        <v>507</v>
      </c>
      <c r="BW141" s="64">
        <f t="shared" ref="BW141:BW153" si="231">IF(BV141=0,"",RANK(BV141,BV$8:BV$287))</f>
        <v>97</v>
      </c>
    </row>
    <row r="142" spans="2:75">
      <c r="B142" s="43" t="s">
        <v>691</v>
      </c>
      <c r="C142" s="48" t="s">
        <v>548</v>
      </c>
      <c r="D142" s="81" t="s">
        <v>611</v>
      </c>
      <c r="E142" s="58" t="s">
        <v>265</v>
      </c>
      <c r="F142" s="4">
        <v>10</v>
      </c>
      <c r="G142" s="4">
        <v>12</v>
      </c>
      <c r="H142" s="4">
        <v>15</v>
      </c>
      <c r="I142" s="4">
        <f t="shared" si="192"/>
        <v>37</v>
      </c>
      <c r="J142" s="4">
        <f t="shared" si="193"/>
        <v>96</v>
      </c>
      <c r="K142" s="4">
        <f t="shared" si="194"/>
        <v>122</v>
      </c>
      <c r="L142" s="64">
        <f t="shared" si="195"/>
        <v>96</v>
      </c>
      <c r="M142" s="15"/>
      <c r="N142" s="16"/>
      <c r="O142" s="16"/>
      <c r="P142" s="16"/>
      <c r="Q142" s="4">
        <f t="shared" si="201"/>
        <v>0</v>
      </c>
      <c r="R142" s="5" t="str">
        <f t="shared" si="202"/>
        <v/>
      </c>
      <c r="S142" s="32">
        <f t="shared" si="203"/>
        <v>0</v>
      </c>
      <c r="T142" s="3">
        <f t="shared" si="204"/>
        <v>122</v>
      </c>
      <c r="U142" s="64">
        <f t="shared" si="205"/>
        <v>202</v>
      </c>
      <c r="V142" s="15" t="s">
        <v>1046</v>
      </c>
      <c r="W142" s="16">
        <v>11</v>
      </c>
      <c r="X142" s="16">
        <v>19</v>
      </c>
      <c r="Y142" s="16">
        <v>12</v>
      </c>
      <c r="Z142" s="4">
        <f t="shared" si="206"/>
        <v>42</v>
      </c>
      <c r="AA142" s="5">
        <f t="shared" si="207"/>
        <v>58</v>
      </c>
      <c r="AB142" s="32">
        <f t="shared" si="208"/>
        <v>158</v>
      </c>
      <c r="AC142" s="84">
        <f t="shared" si="209"/>
        <v>280</v>
      </c>
      <c r="AD142" s="64">
        <f t="shared" si="210"/>
        <v>138</v>
      </c>
      <c r="AE142" s="36" t="s">
        <v>1434</v>
      </c>
      <c r="AF142" s="37">
        <v>11</v>
      </c>
      <c r="AG142" s="37">
        <v>11</v>
      </c>
      <c r="AH142" s="37">
        <v>12</v>
      </c>
      <c r="AI142" s="4">
        <f t="shared" si="211"/>
        <v>34</v>
      </c>
      <c r="AJ142" s="5">
        <f t="shared" si="212"/>
        <v>171</v>
      </c>
      <c r="AK142" s="32">
        <f t="shared" si="213"/>
        <v>66</v>
      </c>
      <c r="AL142" s="3">
        <f t="shared" si="214"/>
        <v>346</v>
      </c>
      <c r="AM142" s="5">
        <f t="shared" si="215"/>
        <v>160</v>
      </c>
      <c r="AN142" s="15" t="s">
        <v>1562</v>
      </c>
      <c r="AO142" s="16">
        <v>16</v>
      </c>
      <c r="AP142" s="16">
        <v>13</v>
      </c>
      <c r="AQ142" s="16">
        <v>16</v>
      </c>
      <c r="AR142" s="5">
        <f t="shared" si="216"/>
        <v>45</v>
      </c>
      <c r="AS142" s="5">
        <f t="shared" si="220"/>
        <v>69</v>
      </c>
      <c r="AT142" s="32">
        <f t="shared" si="217"/>
        <v>151</v>
      </c>
      <c r="AU142" s="3">
        <f t="shared" si="218"/>
        <v>497</v>
      </c>
      <c r="AV142" s="5">
        <f t="shared" si="219"/>
        <v>137</v>
      </c>
      <c r="AW142" s="15"/>
      <c r="AX142" s="16"/>
      <c r="AY142" s="16"/>
      <c r="AZ142" s="16"/>
      <c r="BA142" s="5">
        <f t="shared" ref="BA142:BA171" si="232">SUM(AX142:AZ142)</f>
        <v>0</v>
      </c>
      <c r="BB142" s="5" t="str">
        <f t="shared" si="224"/>
        <v/>
      </c>
      <c r="BC142" s="32">
        <f t="shared" ref="BC142:BC153" si="233">IF(BB142="",0,BA$288+1-BB142)</f>
        <v>0</v>
      </c>
      <c r="BD142" s="3">
        <f t="shared" si="221"/>
        <v>497</v>
      </c>
      <c r="BE142" s="5">
        <f t="shared" si="225"/>
        <v>100</v>
      </c>
      <c r="BF142" s="15"/>
      <c r="BG142" s="16"/>
      <c r="BH142" s="16"/>
      <c r="BI142" s="16"/>
      <c r="BJ142" s="4">
        <f t="shared" si="222"/>
        <v>0</v>
      </c>
      <c r="BK142" s="5" t="str">
        <f t="shared" si="226"/>
        <v/>
      </c>
      <c r="BL142" s="32">
        <f t="shared" si="227"/>
        <v>0</v>
      </c>
      <c r="BM142" s="3">
        <f t="shared" si="223"/>
        <v>497</v>
      </c>
      <c r="BN142" s="5">
        <f t="shared" si="228"/>
        <v>100</v>
      </c>
      <c r="BO142" s="15"/>
      <c r="BP142" s="16"/>
      <c r="BQ142" s="16"/>
      <c r="BR142" s="16"/>
      <c r="BS142" s="5">
        <f t="shared" si="196"/>
        <v>0</v>
      </c>
      <c r="BT142" s="5" t="str">
        <f t="shared" si="229"/>
        <v/>
      </c>
      <c r="BU142" s="42">
        <f t="shared" si="230"/>
        <v>0</v>
      </c>
      <c r="BV142" s="3">
        <f t="shared" si="199"/>
        <v>497</v>
      </c>
      <c r="BW142" s="64">
        <f t="shared" si="231"/>
        <v>98</v>
      </c>
    </row>
    <row r="143" spans="2:75">
      <c r="B143" s="43" t="s">
        <v>955</v>
      </c>
      <c r="C143" s="48" t="s">
        <v>557</v>
      </c>
      <c r="D143" s="81" t="s">
        <v>954</v>
      </c>
      <c r="E143" s="58"/>
      <c r="F143" s="4"/>
      <c r="G143" s="4"/>
      <c r="H143" s="4"/>
      <c r="I143" s="4"/>
      <c r="J143" s="4"/>
      <c r="K143" s="4"/>
      <c r="L143" s="64"/>
      <c r="M143" s="15" t="s">
        <v>736</v>
      </c>
      <c r="N143" s="16">
        <v>14</v>
      </c>
      <c r="O143" s="16">
        <v>14</v>
      </c>
      <c r="P143" s="16">
        <v>20</v>
      </c>
      <c r="Q143" s="4">
        <f t="shared" si="201"/>
        <v>48</v>
      </c>
      <c r="R143" s="5">
        <f t="shared" si="202"/>
        <v>19</v>
      </c>
      <c r="S143" s="32">
        <f t="shared" si="203"/>
        <v>219</v>
      </c>
      <c r="T143" s="3">
        <f t="shared" si="204"/>
        <v>219</v>
      </c>
      <c r="U143" s="64">
        <f t="shared" si="205"/>
        <v>116</v>
      </c>
      <c r="V143" s="15" t="s">
        <v>1051</v>
      </c>
      <c r="W143" s="16">
        <v>8</v>
      </c>
      <c r="X143" s="16">
        <v>10</v>
      </c>
      <c r="Y143" s="16">
        <v>15</v>
      </c>
      <c r="Z143" s="4">
        <f t="shared" si="206"/>
        <v>33</v>
      </c>
      <c r="AA143" s="5">
        <f t="shared" si="207"/>
        <v>172</v>
      </c>
      <c r="AB143" s="32">
        <f t="shared" si="208"/>
        <v>44</v>
      </c>
      <c r="AC143" s="84">
        <f t="shared" si="209"/>
        <v>263</v>
      </c>
      <c r="AD143" s="64">
        <f t="shared" si="210"/>
        <v>148</v>
      </c>
      <c r="AE143" s="36" t="s">
        <v>1422</v>
      </c>
      <c r="AF143" s="37">
        <v>11</v>
      </c>
      <c r="AG143" s="37">
        <v>15</v>
      </c>
      <c r="AH143" s="37">
        <v>9</v>
      </c>
      <c r="AI143" s="4">
        <f t="shared" si="211"/>
        <v>35</v>
      </c>
      <c r="AJ143" s="5">
        <f t="shared" si="212"/>
        <v>156</v>
      </c>
      <c r="AK143" s="32">
        <f t="shared" si="213"/>
        <v>81</v>
      </c>
      <c r="AL143" s="3">
        <f t="shared" si="214"/>
        <v>344</v>
      </c>
      <c r="AM143" s="5">
        <f t="shared" si="215"/>
        <v>161</v>
      </c>
      <c r="AN143" s="15" t="s">
        <v>1568</v>
      </c>
      <c r="AO143" s="16">
        <v>14</v>
      </c>
      <c r="AP143" s="16">
        <v>16</v>
      </c>
      <c r="AQ143" s="16">
        <v>15</v>
      </c>
      <c r="AR143" s="5">
        <f t="shared" si="216"/>
        <v>45</v>
      </c>
      <c r="AS143" s="5">
        <f t="shared" si="220"/>
        <v>69</v>
      </c>
      <c r="AT143" s="32">
        <f t="shared" si="217"/>
        <v>151</v>
      </c>
      <c r="AU143" s="3">
        <f t="shared" si="218"/>
        <v>495</v>
      </c>
      <c r="AV143" s="5">
        <f t="shared" si="219"/>
        <v>138</v>
      </c>
      <c r="AW143" s="15"/>
      <c r="AX143" s="16"/>
      <c r="AY143" s="16"/>
      <c r="AZ143" s="16"/>
      <c r="BA143" s="5">
        <f t="shared" si="232"/>
        <v>0</v>
      </c>
      <c r="BB143" s="5" t="str">
        <f t="shared" si="224"/>
        <v/>
      </c>
      <c r="BC143" s="32">
        <f t="shared" si="233"/>
        <v>0</v>
      </c>
      <c r="BD143" s="3">
        <f t="shared" si="221"/>
        <v>495</v>
      </c>
      <c r="BE143" s="5">
        <f t="shared" si="225"/>
        <v>101</v>
      </c>
      <c r="BF143" s="15"/>
      <c r="BG143" s="16"/>
      <c r="BH143" s="16"/>
      <c r="BI143" s="16"/>
      <c r="BJ143" s="4">
        <f t="shared" si="222"/>
        <v>0</v>
      </c>
      <c r="BK143" s="5" t="str">
        <f t="shared" si="226"/>
        <v/>
      </c>
      <c r="BL143" s="32">
        <f t="shared" si="227"/>
        <v>0</v>
      </c>
      <c r="BM143" s="3">
        <f t="shared" si="223"/>
        <v>495</v>
      </c>
      <c r="BN143" s="5">
        <f t="shared" si="228"/>
        <v>101</v>
      </c>
      <c r="BO143" s="15"/>
      <c r="BP143" s="16"/>
      <c r="BQ143" s="16"/>
      <c r="BR143" s="16"/>
      <c r="BS143" s="5">
        <f t="shared" si="196"/>
        <v>0</v>
      </c>
      <c r="BT143" s="5" t="str">
        <f t="shared" si="229"/>
        <v/>
      </c>
      <c r="BU143" s="42">
        <f t="shared" si="230"/>
        <v>0</v>
      </c>
      <c r="BV143" s="3">
        <f t="shared" si="199"/>
        <v>495</v>
      </c>
      <c r="BW143" s="64">
        <f t="shared" si="231"/>
        <v>99</v>
      </c>
    </row>
    <row r="144" spans="2:75">
      <c r="B144" s="43" t="s">
        <v>673</v>
      </c>
      <c r="C144" s="48" t="s">
        <v>549</v>
      </c>
      <c r="D144" s="81" t="s">
        <v>639</v>
      </c>
      <c r="E144" s="58" t="s">
        <v>322</v>
      </c>
      <c r="F144" s="4">
        <v>12</v>
      </c>
      <c r="G144" s="4">
        <v>7</v>
      </c>
      <c r="H144" s="4">
        <v>14</v>
      </c>
      <c r="I144" s="4">
        <f t="shared" ref="I144:I154" si="234">SUM(F144:H144)</f>
        <v>33</v>
      </c>
      <c r="J144" s="4">
        <f t="shared" ref="J144:J154" si="235">IF(E144="","",RANK(I144,I$6:I$286))</f>
        <v>159</v>
      </c>
      <c r="K144" s="4">
        <f t="shared" ref="K144:K154" si="236">IF(J144="",0,I$288+1-J144)</f>
        <v>59</v>
      </c>
      <c r="L144" s="64">
        <f t="shared" ref="L144:L154" si="237">IF(E144="","",RANK(K144,K$6:K$286))</f>
        <v>159</v>
      </c>
      <c r="M144" s="15" t="s">
        <v>752</v>
      </c>
      <c r="N144" s="16">
        <v>6</v>
      </c>
      <c r="O144" s="16">
        <v>12</v>
      </c>
      <c r="P144" s="16">
        <v>7</v>
      </c>
      <c r="Q144" s="4">
        <f t="shared" si="201"/>
        <v>25</v>
      </c>
      <c r="R144" s="5">
        <f t="shared" si="202"/>
        <v>229</v>
      </c>
      <c r="S144" s="32">
        <f t="shared" si="203"/>
        <v>9</v>
      </c>
      <c r="T144" s="3">
        <f t="shared" si="204"/>
        <v>68</v>
      </c>
      <c r="U144" s="64">
        <f t="shared" si="205"/>
        <v>227</v>
      </c>
      <c r="V144" s="15" t="s">
        <v>1065</v>
      </c>
      <c r="W144" s="16">
        <v>12</v>
      </c>
      <c r="X144" s="16">
        <v>12</v>
      </c>
      <c r="Y144" s="16">
        <v>12</v>
      </c>
      <c r="Z144" s="4">
        <f t="shared" si="206"/>
        <v>36</v>
      </c>
      <c r="AA144" s="5">
        <f t="shared" si="207"/>
        <v>128</v>
      </c>
      <c r="AB144" s="32">
        <f t="shared" si="208"/>
        <v>88</v>
      </c>
      <c r="AC144" s="84">
        <f t="shared" si="209"/>
        <v>156</v>
      </c>
      <c r="AD144" s="64">
        <f t="shared" si="210"/>
        <v>208</v>
      </c>
      <c r="AE144" s="36" t="s">
        <v>1368</v>
      </c>
      <c r="AF144" s="37">
        <v>12</v>
      </c>
      <c r="AG144" s="37">
        <v>11</v>
      </c>
      <c r="AH144" s="37">
        <v>15</v>
      </c>
      <c r="AI144" s="4">
        <f t="shared" si="211"/>
        <v>38</v>
      </c>
      <c r="AJ144" s="5">
        <f t="shared" si="212"/>
        <v>103</v>
      </c>
      <c r="AK144" s="32">
        <f t="shared" si="213"/>
        <v>134</v>
      </c>
      <c r="AL144" s="3">
        <f t="shared" si="214"/>
        <v>290</v>
      </c>
      <c r="AM144" s="5">
        <f t="shared" si="215"/>
        <v>186</v>
      </c>
      <c r="AN144" s="15" t="s">
        <v>1580</v>
      </c>
      <c r="AO144" s="16">
        <v>19</v>
      </c>
      <c r="AP144" s="16">
        <v>16</v>
      </c>
      <c r="AQ144" s="16">
        <v>15</v>
      </c>
      <c r="AR144" s="5">
        <f t="shared" si="216"/>
        <v>50</v>
      </c>
      <c r="AS144" s="5">
        <f t="shared" si="220"/>
        <v>16</v>
      </c>
      <c r="AT144" s="32">
        <f t="shared" si="217"/>
        <v>204</v>
      </c>
      <c r="AU144" s="3">
        <f t="shared" si="218"/>
        <v>494</v>
      </c>
      <c r="AV144" s="5">
        <f t="shared" si="219"/>
        <v>140</v>
      </c>
      <c r="AW144" s="15"/>
      <c r="AX144" s="16"/>
      <c r="AY144" s="16"/>
      <c r="AZ144" s="16"/>
      <c r="BA144" s="5"/>
      <c r="BB144" s="5"/>
      <c r="BC144" s="32"/>
      <c r="BD144" s="3"/>
      <c r="BE144" s="5"/>
      <c r="BF144" s="15"/>
      <c r="BG144" s="16"/>
      <c r="BH144" s="16"/>
      <c r="BI144" s="16"/>
      <c r="BJ144" s="4"/>
      <c r="BK144" s="5"/>
      <c r="BL144" s="32"/>
      <c r="BM144" s="3"/>
      <c r="BN144" s="5"/>
      <c r="BO144" s="15"/>
      <c r="BP144" s="16"/>
      <c r="BQ144" s="16"/>
      <c r="BR144" s="16"/>
      <c r="BS144" s="5"/>
      <c r="BT144" s="5"/>
      <c r="BU144" s="42"/>
      <c r="BV144" s="3"/>
      <c r="BW144" s="64"/>
    </row>
    <row r="145" spans="2:75">
      <c r="B145" s="43" t="s">
        <v>672</v>
      </c>
      <c r="C145" s="48" t="s">
        <v>550</v>
      </c>
      <c r="D145" s="81" t="s">
        <v>130</v>
      </c>
      <c r="E145" s="58" t="s">
        <v>326</v>
      </c>
      <c r="F145" s="4">
        <v>13</v>
      </c>
      <c r="G145" s="4">
        <v>7</v>
      </c>
      <c r="H145" s="4">
        <v>12</v>
      </c>
      <c r="I145" s="4">
        <f t="shared" si="234"/>
        <v>32</v>
      </c>
      <c r="J145" s="4">
        <f t="shared" si="235"/>
        <v>173</v>
      </c>
      <c r="K145" s="4">
        <f t="shared" si="236"/>
        <v>45</v>
      </c>
      <c r="L145" s="64">
        <f t="shared" si="237"/>
        <v>173</v>
      </c>
      <c r="M145" s="15" t="s">
        <v>905</v>
      </c>
      <c r="N145" s="16">
        <v>14</v>
      </c>
      <c r="O145" s="16">
        <v>14</v>
      </c>
      <c r="P145" s="16">
        <v>17</v>
      </c>
      <c r="Q145" s="4">
        <f t="shared" si="201"/>
        <v>45</v>
      </c>
      <c r="R145" s="5">
        <f t="shared" si="202"/>
        <v>42</v>
      </c>
      <c r="S145" s="32">
        <f t="shared" si="203"/>
        <v>196</v>
      </c>
      <c r="T145" s="3">
        <f t="shared" si="204"/>
        <v>241</v>
      </c>
      <c r="U145" s="64">
        <f t="shared" si="205"/>
        <v>98</v>
      </c>
      <c r="V145" s="15" t="s">
        <v>1205</v>
      </c>
      <c r="W145" s="16">
        <v>9</v>
      </c>
      <c r="X145" s="16">
        <v>11</v>
      </c>
      <c r="Y145" s="16">
        <v>12</v>
      </c>
      <c r="Z145" s="4">
        <f t="shared" si="206"/>
        <v>32</v>
      </c>
      <c r="AA145" s="5">
        <f t="shared" si="207"/>
        <v>179</v>
      </c>
      <c r="AB145" s="32">
        <f t="shared" si="208"/>
        <v>37</v>
      </c>
      <c r="AC145" s="84">
        <f t="shared" si="209"/>
        <v>278</v>
      </c>
      <c r="AD145" s="64">
        <f t="shared" si="210"/>
        <v>141</v>
      </c>
      <c r="AE145" s="36" t="s">
        <v>1341</v>
      </c>
      <c r="AF145" s="37">
        <v>13</v>
      </c>
      <c r="AG145" s="37">
        <v>15</v>
      </c>
      <c r="AH145" s="37">
        <v>12</v>
      </c>
      <c r="AI145" s="4">
        <f t="shared" si="211"/>
        <v>40</v>
      </c>
      <c r="AJ145" s="5">
        <f t="shared" si="212"/>
        <v>66</v>
      </c>
      <c r="AK145" s="32">
        <f t="shared" si="213"/>
        <v>171</v>
      </c>
      <c r="AL145" s="3">
        <f t="shared" si="214"/>
        <v>449</v>
      </c>
      <c r="AM145" s="5">
        <f t="shared" si="215"/>
        <v>107</v>
      </c>
      <c r="AN145" s="15" t="s">
        <v>1729</v>
      </c>
      <c r="AO145" s="16">
        <v>11</v>
      </c>
      <c r="AP145" s="16">
        <v>11</v>
      </c>
      <c r="AQ145" s="16">
        <v>16</v>
      </c>
      <c r="AR145" s="5">
        <f t="shared" si="216"/>
        <v>38</v>
      </c>
      <c r="AS145" s="5">
        <f t="shared" si="220"/>
        <v>174</v>
      </c>
      <c r="AT145" s="32">
        <f t="shared" si="217"/>
        <v>46</v>
      </c>
      <c r="AU145" s="3">
        <f t="shared" si="218"/>
        <v>495</v>
      </c>
      <c r="AV145" s="5">
        <f t="shared" si="219"/>
        <v>138</v>
      </c>
      <c r="AW145" s="15"/>
      <c r="AX145" s="16"/>
      <c r="AY145" s="16"/>
      <c r="AZ145" s="16"/>
      <c r="BA145" s="5">
        <f t="shared" si="232"/>
        <v>0</v>
      </c>
      <c r="BB145" s="5" t="str">
        <f t="shared" si="224"/>
        <v/>
      </c>
      <c r="BC145" s="32">
        <f t="shared" si="233"/>
        <v>0</v>
      </c>
      <c r="BD145" s="3">
        <f t="shared" si="221"/>
        <v>495</v>
      </c>
      <c r="BE145" s="5">
        <f t="shared" si="225"/>
        <v>101</v>
      </c>
      <c r="BF145" s="15"/>
      <c r="BG145" s="16"/>
      <c r="BH145" s="16"/>
      <c r="BI145" s="16"/>
      <c r="BJ145" s="4">
        <f t="shared" si="222"/>
        <v>0</v>
      </c>
      <c r="BK145" s="5" t="str">
        <f t="shared" si="226"/>
        <v/>
      </c>
      <c r="BL145" s="32">
        <f t="shared" si="227"/>
        <v>0</v>
      </c>
      <c r="BM145" s="3">
        <f t="shared" si="223"/>
        <v>495</v>
      </c>
      <c r="BN145" s="5">
        <f t="shared" si="228"/>
        <v>101</v>
      </c>
      <c r="BO145" s="15"/>
      <c r="BP145" s="16"/>
      <c r="BQ145" s="16"/>
      <c r="BR145" s="16"/>
      <c r="BS145" s="5">
        <f t="shared" si="196"/>
        <v>0</v>
      </c>
      <c r="BT145" s="5" t="str">
        <f t="shared" si="229"/>
        <v/>
      </c>
      <c r="BU145" s="42">
        <f t="shared" si="230"/>
        <v>0</v>
      </c>
      <c r="BV145" s="3">
        <f t="shared" si="199"/>
        <v>495</v>
      </c>
      <c r="BW145" s="64">
        <f t="shared" si="231"/>
        <v>99</v>
      </c>
    </row>
    <row r="146" spans="2:75">
      <c r="B146" s="43" t="s">
        <v>515</v>
      </c>
      <c r="C146" s="48" t="s">
        <v>545</v>
      </c>
      <c r="D146" s="81" t="s">
        <v>100</v>
      </c>
      <c r="E146" s="58" t="s">
        <v>333</v>
      </c>
      <c r="F146" s="4">
        <v>11</v>
      </c>
      <c r="G146" s="4">
        <v>9</v>
      </c>
      <c r="H146" s="4">
        <v>12</v>
      </c>
      <c r="I146" s="4">
        <f t="shared" si="234"/>
        <v>32</v>
      </c>
      <c r="J146" s="4">
        <f t="shared" si="235"/>
        <v>173</v>
      </c>
      <c r="K146" s="4">
        <f t="shared" si="236"/>
        <v>45</v>
      </c>
      <c r="L146" s="64">
        <f t="shared" si="237"/>
        <v>173</v>
      </c>
      <c r="M146" s="15" t="s">
        <v>853</v>
      </c>
      <c r="N146" s="16">
        <v>11</v>
      </c>
      <c r="O146" s="16">
        <v>17</v>
      </c>
      <c r="P146" s="16">
        <v>13</v>
      </c>
      <c r="Q146" s="4">
        <f t="shared" si="201"/>
        <v>41</v>
      </c>
      <c r="R146" s="5">
        <f t="shared" si="202"/>
        <v>78</v>
      </c>
      <c r="S146" s="32">
        <f t="shared" si="203"/>
        <v>160</v>
      </c>
      <c r="T146" s="3">
        <f t="shared" si="204"/>
        <v>205</v>
      </c>
      <c r="U146" s="64">
        <f t="shared" si="205"/>
        <v>131</v>
      </c>
      <c r="V146" s="15" t="s">
        <v>1155</v>
      </c>
      <c r="W146" s="16">
        <v>8</v>
      </c>
      <c r="X146" s="16">
        <v>12</v>
      </c>
      <c r="Y146" s="16">
        <v>14</v>
      </c>
      <c r="Z146" s="4">
        <f t="shared" si="206"/>
        <v>34</v>
      </c>
      <c r="AA146" s="5">
        <f t="shared" si="207"/>
        <v>158</v>
      </c>
      <c r="AB146" s="32">
        <f t="shared" si="208"/>
        <v>58</v>
      </c>
      <c r="AC146" s="84">
        <f t="shared" si="209"/>
        <v>263</v>
      </c>
      <c r="AD146" s="64">
        <f t="shared" si="210"/>
        <v>148</v>
      </c>
      <c r="AE146" s="36" t="s">
        <v>1438</v>
      </c>
      <c r="AF146" s="37">
        <v>12</v>
      </c>
      <c r="AG146" s="37">
        <v>12</v>
      </c>
      <c r="AH146" s="37">
        <v>10</v>
      </c>
      <c r="AI146" s="4">
        <f t="shared" si="211"/>
        <v>34</v>
      </c>
      <c r="AJ146" s="5">
        <f t="shared" si="212"/>
        <v>171</v>
      </c>
      <c r="AK146" s="32">
        <f t="shared" si="213"/>
        <v>66</v>
      </c>
      <c r="AL146" s="3">
        <f t="shared" si="214"/>
        <v>329</v>
      </c>
      <c r="AM146" s="5">
        <f t="shared" si="215"/>
        <v>172</v>
      </c>
      <c r="AN146" s="15" t="s">
        <v>1676</v>
      </c>
      <c r="AO146" s="16">
        <v>18</v>
      </c>
      <c r="AP146" s="16">
        <v>13</v>
      </c>
      <c r="AQ146" s="16">
        <v>15</v>
      </c>
      <c r="AR146" s="5">
        <f t="shared" si="216"/>
        <v>46</v>
      </c>
      <c r="AS146" s="5">
        <f t="shared" si="220"/>
        <v>56</v>
      </c>
      <c r="AT146" s="32">
        <f t="shared" si="217"/>
        <v>164</v>
      </c>
      <c r="AU146" s="3">
        <f t="shared" si="218"/>
        <v>493</v>
      </c>
      <c r="AV146" s="5">
        <f t="shared" si="219"/>
        <v>141</v>
      </c>
      <c r="AW146" s="15"/>
      <c r="AX146" s="16"/>
      <c r="AY146" s="16"/>
      <c r="AZ146" s="16"/>
      <c r="BA146" s="5">
        <f t="shared" si="232"/>
        <v>0</v>
      </c>
      <c r="BB146" s="5" t="str">
        <f t="shared" si="224"/>
        <v/>
      </c>
      <c r="BC146" s="32">
        <f t="shared" si="233"/>
        <v>0</v>
      </c>
      <c r="BD146" s="3">
        <f t="shared" si="221"/>
        <v>493</v>
      </c>
      <c r="BE146" s="5">
        <f t="shared" si="225"/>
        <v>103</v>
      </c>
      <c r="BF146" s="15"/>
      <c r="BG146" s="16"/>
      <c r="BH146" s="16"/>
      <c r="BI146" s="16"/>
      <c r="BJ146" s="4">
        <f t="shared" si="222"/>
        <v>0</v>
      </c>
      <c r="BK146" s="5" t="str">
        <f t="shared" si="226"/>
        <v/>
      </c>
      <c r="BL146" s="32">
        <f t="shared" si="227"/>
        <v>0</v>
      </c>
      <c r="BM146" s="3">
        <f t="shared" si="223"/>
        <v>493</v>
      </c>
      <c r="BN146" s="5">
        <f t="shared" si="228"/>
        <v>103</v>
      </c>
      <c r="BO146" s="15"/>
      <c r="BP146" s="16"/>
      <c r="BQ146" s="16"/>
      <c r="BR146" s="16"/>
      <c r="BS146" s="5">
        <f t="shared" si="196"/>
        <v>0</v>
      </c>
      <c r="BT146" s="5" t="str">
        <f t="shared" si="229"/>
        <v/>
      </c>
      <c r="BU146" s="42">
        <f t="shared" si="230"/>
        <v>0</v>
      </c>
      <c r="BV146" s="3">
        <f t="shared" si="199"/>
        <v>493</v>
      </c>
      <c r="BW146" s="64">
        <f t="shared" si="231"/>
        <v>101</v>
      </c>
    </row>
    <row r="147" spans="2:75">
      <c r="B147" s="43" t="s">
        <v>389</v>
      </c>
      <c r="C147" s="48" t="s">
        <v>551</v>
      </c>
      <c r="D147" s="81" t="s">
        <v>74</v>
      </c>
      <c r="E147" s="58" t="s">
        <v>182</v>
      </c>
      <c r="F147" s="4">
        <v>20</v>
      </c>
      <c r="G147" s="4">
        <v>9</v>
      </c>
      <c r="H147" s="4">
        <v>16</v>
      </c>
      <c r="I147" s="4">
        <f t="shared" si="234"/>
        <v>45</v>
      </c>
      <c r="J147" s="4">
        <f t="shared" si="235"/>
        <v>24</v>
      </c>
      <c r="K147" s="4">
        <f t="shared" si="236"/>
        <v>194</v>
      </c>
      <c r="L147" s="64">
        <f t="shared" si="237"/>
        <v>24</v>
      </c>
      <c r="M147" s="15" t="s">
        <v>813</v>
      </c>
      <c r="N147" s="16">
        <v>9</v>
      </c>
      <c r="O147" s="16">
        <v>11</v>
      </c>
      <c r="P147" s="16">
        <v>11</v>
      </c>
      <c r="Q147" s="4">
        <f t="shared" si="201"/>
        <v>31</v>
      </c>
      <c r="R147" s="5">
        <f t="shared" si="202"/>
        <v>202</v>
      </c>
      <c r="S147" s="32">
        <f t="shared" si="203"/>
        <v>36</v>
      </c>
      <c r="T147" s="3">
        <f t="shared" si="204"/>
        <v>230</v>
      </c>
      <c r="U147" s="64">
        <f t="shared" si="205"/>
        <v>106</v>
      </c>
      <c r="V147" s="15" t="s">
        <v>1118</v>
      </c>
      <c r="W147" s="16">
        <v>10</v>
      </c>
      <c r="X147" s="16">
        <v>6</v>
      </c>
      <c r="Y147" s="16">
        <v>13</v>
      </c>
      <c r="Z147" s="4">
        <f t="shared" si="206"/>
        <v>29</v>
      </c>
      <c r="AA147" s="5">
        <f t="shared" si="207"/>
        <v>199</v>
      </c>
      <c r="AB147" s="32">
        <f t="shared" si="208"/>
        <v>17</v>
      </c>
      <c r="AC147" s="84">
        <f t="shared" si="209"/>
        <v>247</v>
      </c>
      <c r="AD147" s="64">
        <f t="shared" si="210"/>
        <v>163</v>
      </c>
      <c r="AE147" s="36" t="s">
        <v>1441</v>
      </c>
      <c r="AF147" s="37">
        <v>11</v>
      </c>
      <c r="AG147" s="37">
        <v>11</v>
      </c>
      <c r="AH147" s="37">
        <v>12</v>
      </c>
      <c r="AI147" s="4">
        <f t="shared" si="211"/>
        <v>34</v>
      </c>
      <c r="AJ147" s="5">
        <f t="shared" si="212"/>
        <v>171</v>
      </c>
      <c r="AK147" s="32">
        <f t="shared" si="213"/>
        <v>66</v>
      </c>
      <c r="AL147" s="3">
        <f t="shared" si="214"/>
        <v>313</v>
      </c>
      <c r="AM147" s="5">
        <f t="shared" si="215"/>
        <v>177</v>
      </c>
      <c r="AN147" s="15" t="s">
        <v>1639</v>
      </c>
      <c r="AO147" s="16">
        <v>16</v>
      </c>
      <c r="AP147" s="16">
        <v>16</v>
      </c>
      <c r="AQ147" s="16">
        <v>15</v>
      </c>
      <c r="AR147" s="5">
        <f t="shared" si="216"/>
        <v>47</v>
      </c>
      <c r="AS147" s="5">
        <f t="shared" si="220"/>
        <v>41</v>
      </c>
      <c r="AT147" s="32">
        <f t="shared" si="217"/>
        <v>179</v>
      </c>
      <c r="AU147" s="3">
        <f t="shared" si="218"/>
        <v>492</v>
      </c>
      <c r="AV147" s="5">
        <f t="shared" si="219"/>
        <v>142</v>
      </c>
      <c r="AW147" s="15"/>
      <c r="AX147" s="16"/>
      <c r="AY147" s="16"/>
      <c r="AZ147" s="16"/>
      <c r="BA147" s="5">
        <f t="shared" si="232"/>
        <v>0</v>
      </c>
      <c r="BB147" s="5" t="str">
        <f t="shared" si="224"/>
        <v/>
      </c>
      <c r="BC147" s="32">
        <f t="shared" si="233"/>
        <v>0</v>
      </c>
      <c r="BD147" s="3">
        <f t="shared" si="221"/>
        <v>492</v>
      </c>
      <c r="BE147" s="5">
        <f t="shared" si="225"/>
        <v>104</v>
      </c>
      <c r="BF147" s="15"/>
      <c r="BG147" s="16"/>
      <c r="BH147" s="16"/>
      <c r="BI147" s="16"/>
      <c r="BJ147" s="4">
        <f t="shared" si="222"/>
        <v>0</v>
      </c>
      <c r="BK147" s="5" t="str">
        <f t="shared" si="226"/>
        <v/>
      </c>
      <c r="BL147" s="32">
        <f t="shared" si="227"/>
        <v>0</v>
      </c>
      <c r="BM147" s="3">
        <f t="shared" si="223"/>
        <v>492</v>
      </c>
      <c r="BN147" s="5">
        <f t="shared" si="228"/>
        <v>104</v>
      </c>
      <c r="BO147" s="15"/>
      <c r="BP147" s="16"/>
      <c r="BQ147" s="16"/>
      <c r="BR147" s="16"/>
      <c r="BS147" s="5">
        <f t="shared" si="196"/>
        <v>0</v>
      </c>
      <c r="BT147" s="5" t="str">
        <f t="shared" si="229"/>
        <v/>
      </c>
      <c r="BU147" s="42">
        <f t="shared" si="230"/>
        <v>0</v>
      </c>
      <c r="BV147" s="3">
        <f t="shared" si="199"/>
        <v>492</v>
      </c>
      <c r="BW147" s="64">
        <f t="shared" si="231"/>
        <v>102</v>
      </c>
    </row>
    <row r="148" spans="2:75">
      <c r="B148" s="43" t="s">
        <v>511</v>
      </c>
      <c r="C148" s="48" t="s">
        <v>546</v>
      </c>
      <c r="D148" s="81" t="s">
        <v>30</v>
      </c>
      <c r="E148" s="58" t="s">
        <v>325</v>
      </c>
      <c r="F148" s="4">
        <v>11</v>
      </c>
      <c r="G148" s="4">
        <v>10</v>
      </c>
      <c r="H148" s="4">
        <v>11</v>
      </c>
      <c r="I148" s="4">
        <f t="shared" si="234"/>
        <v>32</v>
      </c>
      <c r="J148" s="4">
        <f t="shared" si="235"/>
        <v>173</v>
      </c>
      <c r="K148" s="4">
        <f t="shared" si="236"/>
        <v>45</v>
      </c>
      <c r="L148" s="64">
        <f t="shared" si="237"/>
        <v>173</v>
      </c>
      <c r="M148" s="15" t="s">
        <v>716</v>
      </c>
      <c r="N148" s="16">
        <v>12</v>
      </c>
      <c r="O148" s="16">
        <v>13</v>
      </c>
      <c r="P148" s="16">
        <v>10</v>
      </c>
      <c r="Q148" s="4">
        <f t="shared" si="201"/>
        <v>35</v>
      </c>
      <c r="R148" s="5">
        <f t="shared" si="202"/>
        <v>160</v>
      </c>
      <c r="S148" s="32">
        <f t="shared" si="203"/>
        <v>78</v>
      </c>
      <c r="T148" s="3">
        <f t="shared" si="204"/>
        <v>123</v>
      </c>
      <c r="U148" s="64">
        <f t="shared" si="205"/>
        <v>200</v>
      </c>
      <c r="V148" s="15" t="s">
        <v>1036</v>
      </c>
      <c r="W148" s="16">
        <v>13</v>
      </c>
      <c r="X148" s="16">
        <v>12</v>
      </c>
      <c r="Y148" s="16">
        <v>16</v>
      </c>
      <c r="Z148" s="4">
        <f t="shared" si="206"/>
        <v>41</v>
      </c>
      <c r="AA148" s="5">
        <f t="shared" si="207"/>
        <v>66</v>
      </c>
      <c r="AB148" s="32">
        <f t="shared" si="208"/>
        <v>150</v>
      </c>
      <c r="AC148" s="84">
        <f t="shared" si="209"/>
        <v>273</v>
      </c>
      <c r="AD148" s="64">
        <f t="shared" si="210"/>
        <v>144</v>
      </c>
      <c r="AE148" s="36" t="s">
        <v>1346</v>
      </c>
      <c r="AF148" s="37">
        <v>12</v>
      </c>
      <c r="AG148" s="37">
        <v>14</v>
      </c>
      <c r="AH148" s="37">
        <v>13</v>
      </c>
      <c r="AI148" s="4">
        <f t="shared" si="211"/>
        <v>39</v>
      </c>
      <c r="AJ148" s="5">
        <f t="shared" si="212"/>
        <v>85</v>
      </c>
      <c r="AK148" s="32">
        <f t="shared" si="213"/>
        <v>152</v>
      </c>
      <c r="AL148" s="3">
        <f t="shared" si="214"/>
        <v>425</v>
      </c>
      <c r="AM148" s="5">
        <f t="shared" si="215"/>
        <v>119</v>
      </c>
      <c r="AN148" s="15" t="s">
        <v>1553</v>
      </c>
      <c r="AO148" s="16">
        <v>14</v>
      </c>
      <c r="AP148" s="16">
        <v>10</v>
      </c>
      <c r="AQ148" s="16">
        <v>15</v>
      </c>
      <c r="AR148" s="5">
        <f t="shared" si="216"/>
        <v>39</v>
      </c>
      <c r="AS148" s="5">
        <f t="shared" si="220"/>
        <v>158</v>
      </c>
      <c r="AT148" s="32">
        <f t="shared" si="217"/>
        <v>62</v>
      </c>
      <c r="AU148" s="3">
        <f t="shared" si="218"/>
        <v>487</v>
      </c>
      <c r="AV148" s="5">
        <f t="shared" si="219"/>
        <v>143</v>
      </c>
      <c r="AW148" s="15"/>
      <c r="AX148" s="16"/>
      <c r="AY148" s="16"/>
      <c r="AZ148" s="16"/>
      <c r="BA148" s="5">
        <f t="shared" si="232"/>
        <v>0</v>
      </c>
      <c r="BB148" s="5" t="str">
        <f t="shared" si="224"/>
        <v/>
      </c>
      <c r="BC148" s="32">
        <f t="shared" si="233"/>
        <v>0</v>
      </c>
      <c r="BD148" s="3">
        <f t="shared" si="221"/>
        <v>487</v>
      </c>
      <c r="BE148" s="5">
        <f t="shared" si="225"/>
        <v>105</v>
      </c>
      <c r="BF148" s="15"/>
      <c r="BG148" s="16"/>
      <c r="BH148" s="16"/>
      <c r="BI148" s="16"/>
      <c r="BJ148" s="4">
        <f t="shared" si="222"/>
        <v>0</v>
      </c>
      <c r="BK148" s="5" t="str">
        <f t="shared" si="226"/>
        <v/>
      </c>
      <c r="BL148" s="32">
        <f t="shared" si="227"/>
        <v>0</v>
      </c>
      <c r="BM148" s="3">
        <f t="shared" si="223"/>
        <v>487</v>
      </c>
      <c r="BN148" s="5">
        <f t="shared" si="228"/>
        <v>105</v>
      </c>
      <c r="BO148" s="15"/>
      <c r="BP148" s="16"/>
      <c r="BQ148" s="16"/>
      <c r="BR148" s="16"/>
      <c r="BS148" s="5">
        <f t="shared" si="196"/>
        <v>0</v>
      </c>
      <c r="BT148" s="5" t="str">
        <f t="shared" si="229"/>
        <v/>
      </c>
      <c r="BU148" s="42">
        <f t="shared" si="230"/>
        <v>0</v>
      </c>
      <c r="BV148" s="3">
        <f t="shared" si="199"/>
        <v>487</v>
      </c>
      <c r="BW148" s="64">
        <f t="shared" si="231"/>
        <v>103</v>
      </c>
    </row>
    <row r="149" spans="2:75">
      <c r="B149" s="43" t="s">
        <v>692</v>
      </c>
      <c r="C149" s="48" t="s">
        <v>557</v>
      </c>
      <c r="D149" s="81" t="s">
        <v>35</v>
      </c>
      <c r="E149" s="58">
        <v>1975</v>
      </c>
      <c r="F149" s="4">
        <v>9</v>
      </c>
      <c r="G149" s="4">
        <v>12</v>
      </c>
      <c r="H149" s="4">
        <v>16</v>
      </c>
      <c r="I149" s="4">
        <f t="shared" si="234"/>
        <v>37</v>
      </c>
      <c r="J149" s="4">
        <f t="shared" si="235"/>
        <v>96</v>
      </c>
      <c r="K149" s="4">
        <f t="shared" si="236"/>
        <v>122</v>
      </c>
      <c r="L149" s="64">
        <f t="shared" si="237"/>
        <v>96</v>
      </c>
      <c r="M149" s="15" t="s">
        <v>737</v>
      </c>
      <c r="N149" s="16">
        <v>14</v>
      </c>
      <c r="O149" s="16">
        <v>12</v>
      </c>
      <c r="P149" s="16">
        <v>10</v>
      </c>
      <c r="Q149" s="4">
        <f t="shared" si="201"/>
        <v>36</v>
      </c>
      <c r="R149" s="5">
        <f t="shared" si="202"/>
        <v>148</v>
      </c>
      <c r="S149" s="32">
        <f t="shared" si="203"/>
        <v>90</v>
      </c>
      <c r="T149" s="3">
        <f t="shared" si="204"/>
        <v>212</v>
      </c>
      <c r="U149" s="64">
        <f t="shared" si="205"/>
        <v>121</v>
      </c>
      <c r="V149" s="15" t="s">
        <v>1052</v>
      </c>
      <c r="W149" s="16">
        <v>15</v>
      </c>
      <c r="X149" s="16">
        <v>13</v>
      </c>
      <c r="Y149" s="16">
        <v>13</v>
      </c>
      <c r="Z149" s="4">
        <f t="shared" si="206"/>
        <v>41</v>
      </c>
      <c r="AA149" s="5">
        <f t="shared" si="207"/>
        <v>66</v>
      </c>
      <c r="AB149" s="32">
        <f t="shared" si="208"/>
        <v>150</v>
      </c>
      <c r="AC149" s="84">
        <f t="shared" si="209"/>
        <v>362</v>
      </c>
      <c r="AD149" s="64">
        <f t="shared" si="210"/>
        <v>94</v>
      </c>
      <c r="AE149" s="36" t="s">
        <v>1399</v>
      </c>
      <c r="AF149" s="37">
        <v>13</v>
      </c>
      <c r="AG149" s="37">
        <v>13</v>
      </c>
      <c r="AH149" s="37">
        <v>10</v>
      </c>
      <c r="AI149" s="4">
        <f t="shared" si="211"/>
        <v>36</v>
      </c>
      <c r="AJ149" s="5">
        <f t="shared" si="212"/>
        <v>134</v>
      </c>
      <c r="AK149" s="32">
        <f t="shared" si="213"/>
        <v>103</v>
      </c>
      <c r="AL149" s="3">
        <f t="shared" si="214"/>
        <v>465</v>
      </c>
      <c r="AM149" s="5">
        <f t="shared" si="215"/>
        <v>98</v>
      </c>
      <c r="AN149" s="15" t="s">
        <v>1569</v>
      </c>
      <c r="AO149" s="16">
        <v>8</v>
      </c>
      <c r="AP149" s="16">
        <v>11</v>
      </c>
      <c r="AQ149" s="16">
        <v>16</v>
      </c>
      <c r="AR149" s="5">
        <f t="shared" si="216"/>
        <v>35</v>
      </c>
      <c r="AS149" s="5">
        <f t="shared" si="220"/>
        <v>199</v>
      </c>
      <c r="AT149" s="32">
        <f t="shared" si="217"/>
        <v>21</v>
      </c>
      <c r="AU149" s="3">
        <f t="shared" si="218"/>
        <v>486</v>
      </c>
      <c r="AV149" s="5">
        <f t="shared" si="219"/>
        <v>144</v>
      </c>
      <c r="AW149" s="15"/>
      <c r="AX149" s="16"/>
      <c r="AY149" s="16"/>
      <c r="AZ149" s="16"/>
      <c r="BA149" s="5">
        <f t="shared" si="232"/>
        <v>0</v>
      </c>
      <c r="BB149" s="5" t="str">
        <f t="shared" si="224"/>
        <v/>
      </c>
      <c r="BC149" s="32">
        <f t="shared" si="233"/>
        <v>0</v>
      </c>
      <c r="BD149" s="3">
        <f t="shared" si="221"/>
        <v>486</v>
      </c>
      <c r="BE149" s="5">
        <f t="shared" si="225"/>
        <v>106</v>
      </c>
      <c r="BF149" s="15"/>
      <c r="BG149" s="16"/>
      <c r="BH149" s="16"/>
      <c r="BI149" s="16"/>
      <c r="BJ149" s="4">
        <f t="shared" si="222"/>
        <v>0</v>
      </c>
      <c r="BK149" s="5" t="str">
        <f t="shared" si="226"/>
        <v/>
      </c>
      <c r="BL149" s="32">
        <f t="shared" si="227"/>
        <v>0</v>
      </c>
      <c r="BM149" s="3">
        <f t="shared" si="223"/>
        <v>486</v>
      </c>
      <c r="BN149" s="5">
        <f t="shared" si="228"/>
        <v>106</v>
      </c>
      <c r="BO149" s="15"/>
      <c r="BP149" s="16"/>
      <c r="BQ149" s="16"/>
      <c r="BR149" s="16"/>
      <c r="BS149" s="5">
        <f t="shared" si="196"/>
        <v>0</v>
      </c>
      <c r="BT149" s="5" t="str">
        <f t="shared" si="229"/>
        <v/>
      </c>
      <c r="BU149" s="42">
        <f t="shared" si="230"/>
        <v>0</v>
      </c>
      <c r="BV149" s="3">
        <f t="shared" si="199"/>
        <v>486</v>
      </c>
      <c r="BW149" s="64">
        <f t="shared" si="231"/>
        <v>104</v>
      </c>
    </row>
    <row r="150" spans="2:75">
      <c r="B150" s="43" t="s">
        <v>489</v>
      </c>
      <c r="C150" s="48" t="s">
        <v>545</v>
      </c>
      <c r="D150" s="81" t="s">
        <v>104</v>
      </c>
      <c r="E150" s="58" t="s">
        <v>303</v>
      </c>
      <c r="F150" s="4">
        <v>9</v>
      </c>
      <c r="G150" s="4">
        <v>13</v>
      </c>
      <c r="H150" s="4">
        <v>12</v>
      </c>
      <c r="I150" s="4">
        <f t="shared" si="234"/>
        <v>34</v>
      </c>
      <c r="J150" s="4">
        <f t="shared" si="235"/>
        <v>148</v>
      </c>
      <c r="K150" s="4">
        <f t="shared" si="236"/>
        <v>70</v>
      </c>
      <c r="L150" s="64">
        <f t="shared" si="237"/>
        <v>148</v>
      </c>
      <c r="M150" s="15" t="s">
        <v>860</v>
      </c>
      <c r="N150" s="16">
        <v>18</v>
      </c>
      <c r="O150" s="16">
        <v>13</v>
      </c>
      <c r="P150" s="16">
        <v>14</v>
      </c>
      <c r="Q150" s="4">
        <f t="shared" si="201"/>
        <v>45</v>
      </c>
      <c r="R150" s="5">
        <f t="shared" si="202"/>
        <v>42</v>
      </c>
      <c r="S150" s="32">
        <f t="shared" si="203"/>
        <v>196</v>
      </c>
      <c r="T150" s="3">
        <f t="shared" si="204"/>
        <v>266</v>
      </c>
      <c r="U150" s="64">
        <f t="shared" si="205"/>
        <v>85</v>
      </c>
      <c r="V150" s="15" t="s">
        <v>1161</v>
      </c>
      <c r="W150" s="16">
        <v>17</v>
      </c>
      <c r="X150" s="16">
        <v>13</v>
      </c>
      <c r="Y150" s="16">
        <v>12</v>
      </c>
      <c r="Z150" s="4">
        <f t="shared" si="206"/>
        <v>42</v>
      </c>
      <c r="AA150" s="5">
        <f t="shared" si="207"/>
        <v>58</v>
      </c>
      <c r="AB150" s="32">
        <f t="shared" si="208"/>
        <v>158</v>
      </c>
      <c r="AC150" s="84">
        <f t="shared" si="209"/>
        <v>424</v>
      </c>
      <c r="AD150" s="64">
        <f t="shared" si="210"/>
        <v>57</v>
      </c>
      <c r="AE150" s="36" t="s">
        <v>1487</v>
      </c>
      <c r="AF150" s="37">
        <v>11</v>
      </c>
      <c r="AG150" s="37">
        <v>9</v>
      </c>
      <c r="AH150" s="37">
        <v>7</v>
      </c>
      <c r="AI150" s="4">
        <f t="shared" si="211"/>
        <v>27</v>
      </c>
      <c r="AJ150" s="5">
        <f t="shared" si="212"/>
        <v>232</v>
      </c>
      <c r="AK150" s="32">
        <f t="shared" si="213"/>
        <v>5</v>
      </c>
      <c r="AL150" s="3">
        <f t="shared" si="214"/>
        <v>429</v>
      </c>
      <c r="AM150" s="5">
        <f t="shared" si="215"/>
        <v>116</v>
      </c>
      <c r="AN150" s="15" t="s">
        <v>1682</v>
      </c>
      <c r="AO150" s="16">
        <v>11</v>
      </c>
      <c r="AP150" s="16">
        <v>13</v>
      </c>
      <c r="AQ150" s="16">
        <v>14</v>
      </c>
      <c r="AR150" s="5">
        <f t="shared" si="216"/>
        <v>38</v>
      </c>
      <c r="AS150" s="5">
        <f t="shared" si="220"/>
        <v>174</v>
      </c>
      <c r="AT150" s="32">
        <f t="shared" si="217"/>
        <v>46</v>
      </c>
      <c r="AU150" s="3">
        <f t="shared" si="218"/>
        <v>475</v>
      </c>
      <c r="AV150" s="5">
        <f t="shared" si="219"/>
        <v>145</v>
      </c>
      <c r="AW150" s="15"/>
      <c r="AX150" s="16"/>
      <c r="AY150" s="16"/>
      <c r="AZ150" s="16"/>
      <c r="BA150" s="5"/>
      <c r="BB150" s="5"/>
      <c r="BC150" s="32"/>
      <c r="BD150" s="3"/>
      <c r="BE150" s="5"/>
      <c r="BF150" s="15"/>
      <c r="BG150" s="16"/>
      <c r="BH150" s="16"/>
      <c r="BI150" s="16"/>
      <c r="BJ150" s="4"/>
      <c r="BK150" s="5"/>
      <c r="BL150" s="32"/>
      <c r="BM150" s="3"/>
      <c r="BN150" s="5"/>
      <c r="BO150" s="15"/>
      <c r="BP150" s="16"/>
      <c r="BQ150" s="16"/>
      <c r="BR150" s="16"/>
      <c r="BS150" s="5"/>
      <c r="BT150" s="5"/>
      <c r="BU150" s="42"/>
      <c r="BV150" s="3"/>
      <c r="BW150" s="64"/>
    </row>
    <row r="151" spans="2:75">
      <c r="B151" s="43" t="s">
        <v>393</v>
      </c>
      <c r="C151" s="48" t="s">
        <v>555</v>
      </c>
      <c r="D151" s="81" t="s">
        <v>585</v>
      </c>
      <c r="E151" s="58" t="s">
        <v>198</v>
      </c>
      <c r="F151" s="4">
        <v>19</v>
      </c>
      <c r="G151" s="4">
        <v>11</v>
      </c>
      <c r="H151" s="4">
        <v>13</v>
      </c>
      <c r="I151" s="4">
        <f t="shared" si="234"/>
        <v>43</v>
      </c>
      <c r="J151" s="4">
        <f t="shared" si="235"/>
        <v>35</v>
      </c>
      <c r="K151" s="4">
        <f t="shared" si="236"/>
        <v>183</v>
      </c>
      <c r="L151" s="64">
        <f t="shared" si="237"/>
        <v>35</v>
      </c>
      <c r="M151" s="15" t="s">
        <v>820</v>
      </c>
      <c r="N151" s="16">
        <v>14</v>
      </c>
      <c r="O151" s="16">
        <v>12</v>
      </c>
      <c r="P151" s="16">
        <v>10</v>
      </c>
      <c r="Q151" s="4">
        <f t="shared" si="201"/>
        <v>36</v>
      </c>
      <c r="R151" s="5">
        <f t="shared" si="202"/>
        <v>148</v>
      </c>
      <c r="S151" s="32">
        <f t="shared" si="203"/>
        <v>90</v>
      </c>
      <c r="T151" s="3">
        <f t="shared" si="204"/>
        <v>273</v>
      </c>
      <c r="U151" s="64">
        <f t="shared" si="205"/>
        <v>77</v>
      </c>
      <c r="V151" s="15" t="s">
        <v>1124</v>
      </c>
      <c r="W151" s="16">
        <v>13</v>
      </c>
      <c r="X151" s="16">
        <v>7</v>
      </c>
      <c r="Y151" s="16">
        <v>14</v>
      </c>
      <c r="Z151" s="4">
        <f t="shared" si="206"/>
        <v>34</v>
      </c>
      <c r="AA151" s="5">
        <f t="shared" si="207"/>
        <v>158</v>
      </c>
      <c r="AB151" s="32">
        <f t="shared" si="208"/>
        <v>58</v>
      </c>
      <c r="AC151" s="84">
        <f t="shared" si="209"/>
        <v>331</v>
      </c>
      <c r="AD151" s="64">
        <f t="shared" si="210"/>
        <v>115</v>
      </c>
      <c r="AE151" s="36" t="s">
        <v>1423</v>
      </c>
      <c r="AF151" s="37">
        <v>11</v>
      </c>
      <c r="AG151" s="37">
        <v>12</v>
      </c>
      <c r="AH151" s="37">
        <v>12</v>
      </c>
      <c r="AI151" s="4">
        <f t="shared" si="211"/>
        <v>35</v>
      </c>
      <c r="AJ151" s="5">
        <f t="shared" si="212"/>
        <v>156</v>
      </c>
      <c r="AK151" s="32">
        <f t="shared" si="213"/>
        <v>81</v>
      </c>
      <c r="AL151" s="3">
        <f t="shared" si="214"/>
        <v>412</v>
      </c>
      <c r="AM151" s="5">
        <f t="shared" si="215"/>
        <v>127</v>
      </c>
      <c r="AN151" s="15" t="s">
        <v>1645</v>
      </c>
      <c r="AO151" s="16">
        <v>14</v>
      </c>
      <c r="AP151" s="16">
        <v>9</v>
      </c>
      <c r="AQ151" s="16">
        <v>16</v>
      </c>
      <c r="AR151" s="5">
        <f t="shared" si="216"/>
        <v>39</v>
      </c>
      <c r="AS151" s="5">
        <f t="shared" si="220"/>
        <v>158</v>
      </c>
      <c r="AT151" s="32">
        <f t="shared" si="217"/>
        <v>62</v>
      </c>
      <c r="AU151" s="3">
        <f t="shared" si="218"/>
        <v>474</v>
      </c>
      <c r="AV151" s="5">
        <f t="shared" si="219"/>
        <v>146</v>
      </c>
      <c r="AW151" s="15"/>
      <c r="AX151" s="16"/>
      <c r="AY151" s="16"/>
      <c r="AZ151" s="16"/>
      <c r="BA151" s="5">
        <f t="shared" si="232"/>
        <v>0</v>
      </c>
      <c r="BB151" s="5" t="str">
        <f t="shared" si="224"/>
        <v/>
      </c>
      <c r="BC151" s="32">
        <f t="shared" si="233"/>
        <v>0</v>
      </c>
      <c r="BD151" s="3">
        <f t="shared" si="221"/>
        <v>474</v>
      </c>
      <c r="BE151" s="5">
        <f t="shared" si="225"/>
        <v>107</v>
      </c>
      <c r="BF151" s="15"/>
      <c r="BG151" s="16"/>
      <c r="BH151" s="16"/>
      <c r="BI151" s="16"/>
      <c r="BJ151" s="4">
        <f t="shared" si="222"/>
        <v>0</v>
      </c>
      <c r="BK151" s="5" t="str">
        <f t="shared" si="226"/>
        <v/>
      </c>
      <c r="BL151" s="32">
        <f t="shared" si="227"/>
        <v>0</v>
      </c>
      <c r="BM151" s="3">
        <f t="shared" si="223"/>
        <v>474</v>
      </c>
      <c r="BN151" s="5">
        <f t="shared" si="228"/>
        <v>107</v>
      </c>
      <c r="BO151" s="15"/>
      <c r="BP151" s="16"/>
      <c r="BQ151" s="16"/>
      <c r="BR151" s="16"/>
      <c r="BS151" s="5">
        <f t="shared" si="196"/>
        <v>0</v>
      </c>
      <c r="BT151" s="5" t="str">
        <f t="shared" si="229"/>
        <v/>
      </c>
      <c r="BU151" s="42">
        <f t="shared" si="230"/>
        <v>0</v>
      </c>
      <c r="BV151" s="3">
        <f t="shared" si="199"/>
        <v>474</v>
      </c>
      <c r="BW151" s="64">
        <f t="shared" si="231"/>
        <v>105</v>
      </c>
    </row>
    <row r="152" spans="2:75">
      <c r="B152" s="43" t="s">
        <v>525</v>
      </c>
      <c r="C152" s="48" t="s">
        <v>547</v>
      </c>
      <c r="D152" s="81" t="s">
        <v>144</v>
      </c>
      <c r="E152" s="58" t="s">
        <v>350</v>
      </c>
      <c r="F152" s="4">
        <v>9</v>
      </c>
      <c r="G152" s="4">
        <v>9</v>
      </c>
      <c r="H152" s="4">
        <v>12</v>
      </c>
      <c r="I152" s="4">
        <f t="shared" si="234"/>
        <v>30</v>
      </c>
      <c r="J152" s="4">
        <f t="shared" si="235"/>
        <v>199</v>
      </c>
      <c r="K152" s="4">
        <f t="shared" si="236"/>
        <v>19</v>
      </c>
      <c r="L152" s="64">
        <f t="shared" si="237"/>
        <v>199</v>
      </c>
      <c r="M152" s="15" t="s">
        <v>933</v>
      </c>
      <c r="N152" s="16">
        <v>8</v>
      </c>
      <c r="O152" s="16">
        <v>11</v>
      </c>
      <c r="P152" s="16">
        <v>16</v>
      </c>
      <c r="Q152" s="4">
        <f t="shared" si="201"/>
        <v>35</v>
      </c>
      <c r="R152" s="5">
        <f t="shared" si="202"/>
        <v>160</v>
      </c>
      <c r="S152" s="32">
        <f t="shared" si="203"/>
        <v>78</v>
      </c>
      <c r="T152" s="3">
        <f t="shared" si="204"/>
        <v>97</v>
      </c>
      <c r="U152" s="64">
        <f t="shared" si="205"/>
        <v>212</v>
      </c>
      <c r="V152" s="15" t="s">
        <v>1230</v>
      </c>
      <c r="W152" s="16">
        <v>6</v>
      </c>
      <c r="X152" s="16">
        <v>14</v>
      </c>
      <c r="Y152" s="16">
        <v>12</v>
      </c>
      <c r="Z152" s="4">
        <f t="shared" si="206"/>
        <v>32</v>
      </c>
      <c r="AA152" s="5">
        <f t="shared" si="207"/>
        <v>179</v>
      </c>
      <c r="AB152" s="32">
        <f t="shared" si="208"/>
        <v>37</v>
      </c>
      <c r="AC152" s="84">
        <f t="shared" si="209"/>
        <v>134</v>
      </c>
      <c r="AD152" s="64">
        <f t="shared" si="210"/>
        <v>221</v>
      </c>
      <c r="AE152" s="36" t="s">
        <v>1354</v>
      </c>
      <c r="AF152" s="37">
        <v>15</v>
      </c>
      <c r="AG152" s="37">
        <v>14</v>
      </c>
      <c r="AH152" s="37">
        <v>10</v>
      </c>
      <c r="AI152" s="4">
        <f t="shared" si="211"/>
        <v>39</v>
      </c>
      <c r="AJ152" s="5">
        <f t="shared" si="212"/>
        <v>85</v>
      </c>
      <c r="AK152" s="32">
        <f t="shared" si="213"/>
        <v>152</v>
      </c>
      <c r="AL152" s="3">
        <f t="shared" si="214"/>
        <v>286</v>
      </c>
      <c r="AM152" s="5">
        <f t="shared" si="215"/>
        <v>188</v>
      </c>
      <c r="AN152" s="15" t="s">
        <v>1751</v>
      </c>
      <c r="AO152" s="16">
        <v>17</v>
      </c>
      <c r="AP152" s="16">
        <v>13</v>
      </c>
      <c r="AQ152" s="16">
        <v>18</v>
      </c>
      <c r="AR152" s="5">
        <f t="shared" si="216"/>
        <v>48</v>
      </c>
      <c r="AS152" s="5">
        <f t="shared" si="220"/>
        <v>33</v>
      </c>
      <c r="AT152" s="32">
        <f t="shared" si="217"/>
        <v>187</v>
      </c>
      <c r="AU152" s="3">
        <f t="shared" si="218"/>
        <v>473</v>
      </c>
      <c r="AV152" s="5">
        <f t="shared" si="219"/>
        <v>147</v>
      </c>
      <c r="AW152" s="15"/>
      <c r="AX152" s="16"/>
      <c r="AY152" s="16"/>
      <c r="AZ152" s="16"/>
      <c r="BA152" s="5">
        <f t="shared" si="232"/>
        <v>0</v>
      </c>
      <c r="BB152" s="5" t="str">
        <f t="shared" si="224"/>
        <v/>
      </c>
      <c r="BC152" s="32">
        <f t="shared" si="233"/>
        <v>0</v>
      </c>
      <c r="BD152" s="3">
        <f t="shared" si="221"/>
        <v>473</v>
      </c>
      <c r="BE152" s="5">
        <f t="shared" si="225"/>
        <v>108</v>
      </c>
      <c r="BF152" s="15"/>
      <c r="BG152" s="16"/>
      <c r="BH152" s="16"/>
      <c r="BI152" s="16"/>
      <c r="BJ152" s="4">
        <f t="shared" si="222"/>
        <v>0</v>
      </c>
      <c r="BK152" s="5" t="str">
        <f t="shared" si="226"/>
        <v/>
      </c>
      <c r="BL152" s="32">
        <f t="shared" si="227"/>
        <v>0</v>
      </c>
      <c r="BM152" s="3">
        <f t="shared" si="223"/>
        <v>473</v>
      </c>
      <c r="BN152" s="5">
        <f t="shared" si="228"/>
        <v>108</v>
      </c>
      <c r="BO152" s="15"/>
      <c r="BP152" s="16"/>
      <c r="BQ152" s="16"/>
      <c r="BR152" s="16"/>
      <c r="BS152" s="5">
        <f t="shared" si="196"/>
        <v>0</v>
      </c>
      <c r="BT152" s="5" t="str">
        <f t="shared" si="229"/>
        <v/>
      </c>
      <c r="BU152" s="42">
        <f t="shared" si="230"/>
        <v>0</v>
      </c>
      <c r="BV152" s="3">
        <f t="shared" si="199"/>
        <v>473</v>
      </c>
      <c r="BW152" s="64">
        <f t="shared" si="231"/>
        <v>106</v>
      </c>
    </row>
    <row r="153" spans="2:75">
      <c r="B153" s="43" t="s">
        <v>667</v>
      </c>
      <c r="C153" s="48" t="s">
        <v>550</v>
      </c>
      <c r="D153" s="81" t="s">
        <v>125</v>
      </c>
      <c r="E153" s="58" t="s">
        <v>341</v>
      </c>
      <c r="F153" s="4">
        <v>9</v>
      </c>
      <c r="G153" s="4">
        <v>11</v>
      </c>
      <c r="H153" s="4">
        <v>11</v>
      </c>
      <c r="I153" s="4">
        <f t="shared" si="234"/>
        <v>31</v>
      </c>
      <c r="J153" s="4">
        <f t="shared" si="235"/>
        <v>190</v>
      </c>
      <c r="K153" s="4">
        <f t="shared" si="236"/>
        <v>28</v>
      </c>
      <c r="L153" s="64">
        <f t="shared" si="237"/>
        <v>190</v>
      </c>
      <c r="M153" s="15" t="s">
        <v>900</v>
      </c>
      <c r="N153" s="16">
        <v>11</v>
      </c>
      <c r="O153" s="16">
        <v>13</v>
      </c>
      <c r="P153" s="16">
        <v>16</v>
      </c>
      <c r="Q153" s="4">
        <f t="shared" si="201"/>
        <v>40</v>
      </c>
      <c r="R153" s="5">
        <f t="shared" si="202"/>
        <v>90</v>
      </c>
      <c r="S153" s="32">
        <f t="shared" si="203"/>
        <v>148</v>
      </c>
      <c r="T153" s="3">
        <f t="shared" si="204"/>
        <v>176</v>
      </c>
      <c r="U153" s="64">
        <f t="shared" si="205"/>
        <v>161</v>
      </c>
      <c r="V153" s="15" t="s">
        <v>1198</v>
      </c>
      <c r="W153" s="16">
        <v>12</v>
      </c>
      <c r="X153" s="16">
        <v>10</v>
      </c>
      <c r="Y153" s="16">
        <v>13</v>
      </c>
      <c r="Z153" s="4">
        <f t="shared" si="206"/>
        <v>35</v>
      </c>
      <c r="AA153" s="5">
        <f t="shared" si="207"/>
        <v>144</v>
      </c>
      <c r="AB153" s="32">
        <f t="shared" si="208"/>
        <v>72</v>
      </c>
      <c r="AC153" s="84">
        <f t="shared" si="209"/>
        <v>248</v>
      </c>
      <c r="AD153" s="64">
        <f t="shared" si="210"/>
        <v>161</v>
      </c>
      <c r="AE153" s="36" t="s">
        <v>1349</v>
      </c>
      <c r="AF153" s="37">
        <v>13</v>
      </c>
      <c r="AG153" s="37">
        <v>18</v>
      </c>
      <c r="AH153" s="37">
        <v>8</v>
      </c>
      <c r="AI153" s="4">
        <f t="shared" si="211"/>
        <v>39</v>
      </c>
      <c r="AJ153" s="5">
        <f t="shared" si="212"/>
        <v>85</v>
      </c>
      <c r="AK153" s="32">
        <f t="shared" si="213"/>
        <v>152</v>
      </c>
      <c r="AL153" s="3">
        <f t="shared" si="214"/>
        <v>400</v>
      </c>
      <c r="AM153" s="5">
        <f t="shared" si="215"/>
        <v>134</v>
      </c>
      <c r="AN153" s="15" t="s">
        <v>1721</v>
      </c>
      <c r="AO153" s="16">
        <v>14</v>
      </c>
      <c r="AP153" s="16">
        <v>12</v>
      </c>
      <c r="AQ153" s="16">
        <v>14</v>
      </c>
      <c r="AR153" s="5">
        <f t="shared" si="216"/>
        <v>40</v>
      </c>
      <c r="AS153" s="5">
        <f t="shared" si="220"/>
        <v>147</v>
      </c>
      <c r="AT153" s="32">
        <f t="shared" si="217"/>
        <v>73</v>
      </c>
      <c r="AU153" s="3">
        <f t="shared" si="218"/>
        <v>473</v>
      </c>
      <c r="AV153" s="5">
        <f t="shared" si="219"/>
        <v>147</v>
      </c>
      <c r="AW153" s="15"/>
      <c r="AX153" s="16"/>
      <c r="AY153" s="16"/>
      <c r="AZ153" s="16"/>
      <c r="BA153" s="5">
        <f t="shared" si="232"/>
        <v>0</v>
      </c>
      <c r="BB153" s="5" t="str">
        <f t="shared" si="224"/>
        <v/>
      </c>
      <c r="BC153" s="32">
        <f t="shared" si="233"/>
        <v>0</v>
      </c>
      <c r="BD153" s="3">
        <f t="shared" si="221"/>
        <v>473</v>
      </c>
      <c r="BE153" s="5">
        <f t="shared" si="225"/>
        <v>108</v>
      </c>
      <c r="BF153" s="15"/>
      <c r="BG153" s="16"/>
      <c r="BH153" s="16"/>
      <c r="BI153" s="16"/>
      <c r="BJ153" s="4">
        <f t="shared" si="222"/>
        <v>0</v>
      </c>
      <c r="BK153" s="5" t="str">
        <f t="shared" si="226"/>
        <v/>
      </c>
      <c r="BL153" s="32">
        <f t="shared" si="227"/>
        <v>0</v>
      </c>
      <c r="BM153" s="3">
        <f t="shared" si="223"/>
        <v>473</v>
      </c>
      <c r="BN153" s="5">
        <f t="shared" si="228"/>
        <v>108</v>
      </c>
      <c r="BO153" s="15"/>
      <c r="BP153" s="16"/>
      <c r="BQ153" s="16"/>
      <c r="BR153" s="16"/>
      <c r="BS153" s="5">
        <f t="shared" si="196"/>
        <v>0</v>
      </c>
      <c r="BT153" s="5" t="str">
        <f t="shared" si="229"/>
        <v/>
      </c>
      <c r="BU153" s="42">
        <f t="shared" si="230"/>
        <v>0</v>
      </c>
      <c r="BV153" s="3">
        <f t="shared" si="199"/>
        <v>473</v>
      </c>
      <c r="BW153" s="64">
        <f t="shared" si="231"/>
        <v>106</v>
      </c>
    </row>
    <row r="154" spans="2:75">
      <c r="B154" s="43" t="s">
        <v>446</v>
      </c>
      <c r="C154" s="48" t="s">
        <v>549</v>
      </c>
      <c r="D154" s="81" t="s">
        <v>44</v>
      </c>
      <c r="E154" s="58" t="s">
        <v>256</v>
      </c>
      <c r="F154" s="4">
        <v>10</v>
      </c>
      <c r="G154" s="4">
        <v>18</v>
      </c>
      <c r="H154" s="4">
        <v>9</v>
      </c>
      <c r="I154" s="4">
        <f t="shared" si="234"/>
        <v>37</v>
      </c>
      <c r="J154" s="4">
        <f t="shared" si="235"/>
        <v>96</v>
      </c>
      <c r="K154" s="4">
        <f t="shared" si="236"/>
        <v>122</v>
      </c>
      <c r="L154" s="64">
        <f t="shared" si="237"/>
        <v>96</v>
      </c>
      <c r="M154" s="15" t="s">
        <v>750</v>
      </c>
      <c r="N154" s="16">
        <v>14</v>
      </c>
      <c r="O154" s="16">
        <v>13</v>
      </c>
      <c r="P154" s="16">
        <v>19</v>
      </c>
      <c r="Q154" s="4">
        <f t="shared" si="201"/>
        <v>46</v>
      </c>
      <c r="R154" s="5">
        <f t="shared" si="202"/>
        <v>31</v>
      </c>
      <c r="S154" s="32">
        <f t="shared" si="203"/>
        <v>207</v>
      </c>
      <c r="T154" s="3">
        <f t="shared" si="204"/>
        <v>329</v>
      </c>
      <c r="U154" s="64">
        <f t="shared" si="205"/>
        <v>46</v>
      </c>
      <c r="V154" s="15" t="s">
        <v>1063</v>
      </c>
      <c r="W154" s="16">
        <v>14</v>
      </c>
      <c r="X154" s="16">
        <v>12</v>
      </c>
      <c r="Y154" s="16">
        <v>14</v>
      </c>
      <c r="Z154" s="4">
        <f t="shared" si="206"/>
        <v>40</v>
      </c>
      <c r="AA154" s="5">
        <f t="shared" si="207"/>
        <v>79</v>
      </c>
      <c r="AB154" s="32">
        <f t="shared" si="208"/>
        <v>137</v>
      </c>
      <c r="AC154" s="84">
        <f t="shared" si="209"/>
        <v>466</v>
      </c>
      <c r="AD154" s="64">
        <f t="shared" si="210"/>
        <v>46</v>
      </c>
      <c r="AE154" s="36"/>
      <c r="AF154" s="37"/>
      <c r="AG154" s="37"/>
      <c r="AH154" s="37"/>
      <c r="AI154" s="4">
        <f t="shared" si="211"/>
        <v>0</v>
      </c>
      <c r="AJ154" s="5" t="str">
        <f t="shared" si="212"/>
        <v/>
      </c>
      <c r="AK154" s="32">
        <f t="shared" si="213"/>
        <v>0</v>
      </c>
      <c r="AL154" s="3">
        <f t="shared" si="214"/>
        <v>466</v>
      </c>
      <c r="AM154" s="5">
        <f t="shared" si="215"/>
        <v>97</v>
      </c>
      <c r="AN154" s="15"/>
      <c r="AO154" s="16"/>
      <c r="AP154" s="16"/>
      <c r="AQ154" s="16"/>
      <c r="AR154" s="5">
        <f t="shared" si="216"/>
        <v>0</v>
      </c>
      <c r="AS154" s="5" t="str">
        <f t="shared" si="220"/>
        <v/>
      </c>
      <c r="AT154" s="32">
        <f t="shared" si="217"/>
        <v>0</v>
      </c>
      <c r="AU154" s="3">
        <f t="shared" si="218"/>
        <v>466</v>
      </c>
      <c r="AV154" s="5">
        <f t="shared" si="219"/>
        <v>150</v>
      </c>
      <c r="AW154" s="15"/>
      <c r="AX154" s="16"/>
      <c r="AY154" s="16"/>
      <c r="AZ154" s="16"/>
      <c r="BA154" s="5"/>
      <c r="BB154" s="5"/>
      <c r="BC154" s="33"/>
      <c r="BD154" s="3"/>
      <c r="BE154" s="5"/>
      <c r="BF154" s="15"/>
      <c r="BG154" s="16"/>
      <c r="BH154" s="16"/>
      <c r="BI154" s="16"/>
      <c r="BJ154" s="4"/>
      <c r="BK154" s="5"/>
      <c r="BL154" s="32"/>
      <c r="BM154" s="3"/>
      <c r="BN154" s="5"/>
      <c r="BO154" s="15"/>
      <c r="BP154" s="16"/>
      <c r="BQ154" s="16"/>
      <c r="BR154" s="16"/>
      <c r="BS154" s="5"/>
      <c r="BT154" s="5"/>
      <c r="BU154" s="42"/>
      <c r="BV154" s="3"/>
      <c r="BW154" s="64"/>
    </row>
    <row r="155" spans="2:75">
      <c r="B155" s="43" t="s">
        <v>965</v>
      </c>
      <c r="C155" s="48" t="s">
        <v>554</v>
      </c>
      <c r="D155" s="81" t="s">
        <v>963</v>
      </c>
      <c r="E155" s="58"/>
      <c r="F155" s="4"/>
      <c r="G155" s="4"/>
      <c r="H155" s="4"/>
      <c r="I155" s="4"/>
      <c r="J155" s="4"/>
      <c r="K155" s="4"/>
      <c r="L155" s="64"/>
      <c r="M155" s="15" t="s">
        <v>771</v>
      </c>
      <c r="N155" s="16">
        <v>19</v>
      </c>
      <c r="O155" s="16">
        <v>13</v>
      </c>
      <c r="P155" s="16">
        <v>14</v>
      </c>
      <c r="Q155" s="4">
        <f t="shared" si="201"/>
        <v>46</v>
      </c>
      <c r="R155" s="5">
        <f t="shared" si="202"/>
        <v>31</v>
      </c>
      <c r="S155" s="32">
        <f t="shared" si="203"/>
        <v>207</v>
      </c>
      <c r="T155" s="3">
        <f t="shared" si="204"/>
        <v>207</v>
      </c>
      <c r="U155" s="64">
        <f t="shared" si="205"/>
        <v>130</v>
      </c>
      <c r="V155" s="15" t="s">
        <v>1080</v>
      </c>
      <c r="W155" s="16">
        <v>13</v>
      </c>
      <c r="X155" s="16">
        <v>13</v>
      </c>
      <c r="Y155" s="16">
        <v>14</v>
      </c>
      <c r="Z155" s="4">
        <f t="shared" si="206"/>
        <v>40</v>
      </c>
      <c r="AA155" s="5">
        <f t="shared" si="207"/>
        <v>79</v>
      </c>
      <c r="AB155" s="32">
        <f t="shared" si="208"/>
        <v>137</v>
      </c>
      <c r="AC155" s="84">
        <f t="shared" si="209"/>
        <v>344</v>
      </c>
      <c r="AD155" s="64">
        <f t="shared" si="210"/>
        <v>103</v>
      </c>
      <c r="AE155" s="36" t="s">
        <v>1467</v>
      </c>
      <c r="AF155" s="37">
        <v>12</v>
      </c>
      <c r="AG155" s="37">
        <v>12</v>
      </c>
      <c r="AH155" s="37">
        <v>8</v>
      </c>
      <c r="AI155" s="4">
        <f t="shared" si="211"/>
        <v>32</v>
      </c>
      <c r="AJ155" s="5">
        <f t="shared" si="212"/>
        <v>203</v>
      </c>
      <c r="AK155" s="32">
        <f t="shared" si="213"/>
        <v>34</v>
      </c>
      <c r="AL155" s="3">
        <f t="shared" si="214"/>
        <v>378</v>
      </c>
      <c r="AM155" s="5">
        <f t="shared" si="215"/>
        <v>147</v>
      </c>
      <c r="AN155" s="15" t="s">
        <v>1597</v>
      </c>
      <c r="AO155" s="16">
        <v>17</v>
      </c>
      <c r="AP155" s="16">
        <v>12</v>
      </c>
      <c r="AQ155" s="16">
        <v>12</v>
      </c>
      <c r="AR155" s="5">
        <f t="shared" si="216"/>
        <v>41</v>
      </c>
      <c r="AS155" s="5">
        <f t="shared" si="220"/>
        <v>131</v>
      </c>
      <c r="AT155" s="32">
        <f t="shared" si="217"/>
        <v>89</v>
      </c>
      <c r="AU155" s="3">
        <f t="shared" si="218"/>
        <v>467</v>
      </c>
      <c r="AV155" s="5">
        <f t="shared" si="219"/>
        <v>149</v>
      </c>
      <c r="AW155" s="15"/>
      <c r="AX155" s="16"/>
      <c r="AY155" s="16"/>
      <c r="AZ155" s="16"/>
      <c r="BA155" s="5"/>
      <c r="BB155" s="5"/>
      <c r="BC155" s="33"/>
      <c r="BD155" s="3"/>
      <c r="BE155" s="5"/>
      <c r="BF155" s="15"/>
      <c r="BG155" s="16"/>
      <c r="BH155" s="16"/>
      <c r="BI155" s="16"/>
      <c r="BJ155" s="4"/>
      <c r="BK155" s="5"/>
      <c r="BL155" s="32"/>
      <c r="BM155" s="3"/>
      <c r="BN155" s="5"/>
      <c r="BO155" s="15"/>
      <c r="BP155" s="16"/>
      <c r="BQ155" s="16"/>
      <c r="BR155" s="16"/>
      <c r="BS155" s="5"/>
      <c r="BT155" s="5"/>
      <c r="BU155" s="42"/>
      <c r="BV155" s="3"/>
      <c r="BW155" s="64"/>
    </row>
    <row r="156" spans="2:75">
      <c r="B156" s="43" t="s">
        <v>973</v>
      </c>
      <c r="C156" s="48" t="s">
        <v>542</v>
      </c>
      <c r="D156" s="81" t="s">
        <v>972</v>
      </c>
      <c r="E156" s="58"/>
      <c r="F156" s="4"/>
      <c r="G156" s="4"/>
      <c r="H156" s="4"/>
      <c r="I156" s="4"/>
      <c r="J156" s="4"/>
      <c r="K156" s="4"/>
      <c r="L156" s="64"/>
      <c r="M156" s="15" t="s">
        <v>786</v>
      </c>
      <c r="N156" s="16">
        <v>12</v>
      </c>
      <c r="O156" s="16">
        <v>12</v>
      </c>
      <c r="P156" s="16">
        <v>11</v>
      </c>
      <c r="Q156" s="4">
        <f t="shared" si="201"/>
        <v>35</v>
      </c>
      <c r="R156" s="5">
        <f t="shared" si="202"/>
        <v>160</v>
      </c>
      <c r="S156" s="32">
        <f t="shared" si="203"/>
        <v>78</v>
      </c>
      <c r="T156" s="3">
        <f t="shared" si="204"/>
        <v>78</v>
      </c>
      <c r="U156" s="64">
        <f t="shared" si="205"/>
        <v>220</v>
      </c>
      <c r="V156" s="15" t="s">
        <v>1099</v>
      </c>
      <c r="W156" s="16">
        <v>14</v>
      </c>
      <c r="X156" s="16">
        <v>12</v>
      </c>
      <c r="Y156" s="16">
        <v>9</v>
      </c>
      <c r="Z156" s="4">
        <f t="shared" si="206"/>
        <v>35</v>
      </c>
      <c r="AA156" s="5">
        <f t="shared" si="207"/>
        <v>144</v>
      </c>
      <c r="AB156" s="32">
        <f t="shared" si="208"/>
        <v>72</v>
      </c>
      <c r="AC156" s="84">
        <f t="shared" si="209"/>
        <v>150</v>
      </c>
      <c r="AD156" s="64">
        <f t="shared" si="210"/>
        <v>212</v>
      </c>
      <c r="AE156" s="36" t="s">
        <v>1398</v>
      </c>
      <c r="AF156" s="37">
        <v>13</v>
      </c>
      <c r="AG156" s="37">
        <v>13</v>
      </c>
      <c r="AH156" s="37">
        <v>10</v>
      </c>
      <c r="AI156" s="4">
        <f t="shared" si="211"/>
        <v>36</v>
      </c>
      <c r="AJ156" s="5">
        <f t="shared" si="212"/>
        <v>134</v>
      </c>
      <c r="AK156" s="32">
        <f t="shared" si="213"/>
        <v>103</v>
      </c>
      <c r="AL156" s="3">
        <f t="shared" si="214"/>
        <v>253</v>
      </c>
      <c r="AM156" s="5">
        <f t="shared" si="215"/>
        <v>203</v>
      </c>
      <c r="AN156" s="15" t="s">
        <v>1617</v>
      </c>
      <c r="AO156" s="16">
        <v>18</v>
      </c>
      <c r="AP156" s="16">
        <v>15</v>
      </c>
      <c r="AQ156" s="16">
        <v>19</v>
      </c>
      <c r="AR156" s="5">
        <f t="shared" si="216"/>
        <v>52</v>
      </c>
      <c r="AS156" s="5">
        <f t="shared" si="220"/>
        <v>7</v>
      </c>
      <c r="AT156" s="32">
        <f t="shared" si="217"/>
        <v>213</v>
      </c>
      <c r="AU156" s="3">
        <f t="shared" si="218"/>
        <v>466</v>
      </c>
      <c r="AV156" s="5">
        <f t="shared" si="219"/>
        <v>150</v>
      </c>
      <c r="AW156" s="15"/>
      <c r="AX156" s="16"/>
      <c r="AY156" s="16"/>
      <c r="AZ156" s="16"/>
      <c r="BA156" s="5">
        <f t="shared" si="232"/>
        <v>0</v>
      </c>
      <c r="BB156" s="5" t="str">
        <f t="shared" ref="BB156:BB164" si="238">IF(AW156="","",RANK(BA156,BA$7:BA$287))</f>
        <v/>
      </c>
      <c r="BC156" s="33">
        <f t="shared" ref="BC156:BC164" si="239">IF(BB156="",0,BA$288+1-BB156)</f>
        <v>0</v>
      </c>
      <c r="BD156" s="3">
        <f t="shared" si="221"/>
        <v>466</v>
      </c>
      <c r="BE156" s="5">
        <f t="shared" ref="BE156:BE164" si="240">IF(BD156=0,"",RANK(BD156,BD$7:BD$287))</f>
        <v>110</v>
      </c>
      <c r="BF156" s="15"/>
      <c r="BG156" s="16"/>
      <c r="BH156" s="16"/>
      <c r="BI156" s="16"/>
      <c r="BJ156" s="4">
        <f t="shared" si="222"/>
        <v>0</v>
      </c>
      <c r="BK156" s="5" t="str">
        <f t="shared" ref="BK156:BK164" si="241">IF(BF156="","",RANK(BJ156,BJ$7:BJ$287))</f>
        <v/>
      </c>
      <c r="BL156" s="32">
        <f t="shared" ref="BL156:BL164" si="242">IF(BK156="",0,BJ$288+1-BK156)</f>
        <v>0</v>
      </c>
      <c r="BM156" s="3">
        <f t="shared" si="223"/>
        <v>466</v>
      </c>
      <c r="BN156" s="5">
        <f t="shared" ref="BN156:BN164" si="243">IF(BM156=0,"",RANK(BM156,BM$7:BM$287))</f>
        <v>110</v>
      </c>
      <c r="BO156" s="15"/>
      <c r="BP156" s="16"/>
      <c r="BQ156" s="16"/>
      <c r="BR156" s="16"/>
      <c r="BS156" s="5">
        <f t="shared" si="196"/>
        <v>0</v>
      </c>
      <c r="BT156" s="5" t="str">
        <f t="shared" ref="BT156:BT164" si="244">IF(BO156="","",RANK(BS156,BS$8:BS$287))</f>
        <v/>
      </c>
      <c r="BU156" s="42">
        <f t="shared" ref="BU156:BU164" si="245">IF(BT156="",0,BS$288+1-BT156)</f>
        <v>0</v>
      </c>
      <c r="BV156" s="3">
        <f t="shared" si="199"/>
        <v>466</v>
      </c>
      <c r="BW156" s="64">
        <f t="shared" ref="BW156:BW164" si="246">IF(BV156=0,"",RANK(BV156,BV$8:BV$287))</f>
        <v>108</v>
      </c>
    </row>
    <row r="157" spans="2:75">
      <c r="B157" s="43" t="s">
        <v>397</v>
      </c>
      <c r="C157" s="48" t="s">
        <v>545</v>
      </c>
      <c r="D157" s="81" t="s">
        <v>103</v>
      </c>
      <c r="E157" s="58" t="s">
        <v>191</v>
      </c>
      <c r="F157" s="4">
        <v>15</v>
      </c>
      <c r="G157" s="4">
        <v>16</v>
      </c>
      <c r="H157" s="4">
        <v>12</v>
      </c>
      <c r="I157" s="4">
        <f>SUM(F157:H157)</f>
        <v>43</v>
      </c>
      <c r="J157" s="4">
        <f>IF(E157="","",RANK(I157,I$6:I$286))</f>
        <v>35</v>
      </c>
      <c r="K157" s="4">
        <f>IF(J157="",0,I$288+1-J157)</f>
        <v>183</v>
      </c>
      <c r="L157" s="64">
        <f>IF(E157="","",RANK(K157,K$6:K$286))</f>
        <v>35</v>
      </c>
      <c r="M157" s="15" t="s">
        <v>858</v>
      </c>
      <c r="N157" s="16">
        <v>14</v>
      </c>
      <c r="O157" s="16">
        <v>11</v>
      </c>
      <c r="P157" s="16">
        <v>15</v>
      </c>
      <c r="Q157" s="4">
        <f t="shared" si="201"/>
        <v>40</v>
      </c>
      <c r="R157" s="5">
        <f t="shared" si="202"/>
        <v>90</v>
      </c>
      <c r="S157" s="32">
        <f t="shared" si="203"/>
        <v>148</v>
      </c>
      <c r="T157" s="3">
        <f t="shared" si="204"/>
        <v>331</v>
      </c>
      <c r="U157" s="64">
        <f t="shared" si="205"/>
        <v>42</v>
      </c>
      <c r="V157" s="15" t="s">
        <v>1160</v>
      </c>
      <c r="W157" s="16">
        <v>9</v>
      </c>
      <c r="X157" s="16">
        <v>9</v>
      </c>
      <c r="Y157" s="16">
        <v>13</v>
      </c>
      <c r="Z157" s="4">
        <f t="shared" si="206"/>
        <v>31</v>
      </c>
      <c r="AA157" s="5">
        <f t="shared" si="207"/>
        <v>188</v>
      </c>
      <c r="AB157" s="32">
        <f t="shared" si="208"/>
        <v>28</v>
      </c>
      <c r="AC157" s="84">
        <f t="shared" si="209"/>
        <v>359</v>
      </c>
      <c r="AD157" s="64">
        <f t="shared" si="210"/>
        <v>96</v>
      </c>
      <c r="AE157" s="36" t="s">
        <v>1430</v>
      </c>
      <c r="AF157" s="37">
        <v>10</v>
      </c>
      <c r="AG157" s="37">
        <v>10</v>
      </c>
      <c r="AH157" s="37">
        <v>14</v>
      </c>
      <c r="AI157" s="4">
        <f t="shared" si="211"/>
        <v>34</v>
      </c>
      <c r="AJ157" s="5">
        <f t="shared" si="212"/>
        <v>171</v>
      </c>
      <c r="AK157" s="32">
        <f t="shared" si="213"/>
        <v>66</v>
      </c>
      <c r="AL157" s="3">
        <f t="shared" si="214"/>
        <v>425</v>
      </c>
      <c r="AM157" s="5">
        <f t="shared" si="215"/>
        <v>119</v>
      </c>
      <c r="AN157" s="15" t="s">
        <v>1680</v>
      </c>
      <c r="AO157" s="16">
        <v>11</v>
      </c>
      <c r="AP157" s="16">
        <v>13</v>
      </c>
      <c r="AQ157" s="16">
        <v>13</v>
      </c>
      <c r="AR157" s="5">
        <f t="shared" si="216"/>
        <v>37</v>
      </c>
      <c r="AS157" s="5">
        <f t="shared" si="220"/>
        <v>181</v>
      </c>
      <c r="AT157" s="32">
        <f t="shared" si="217"/>
        <v>39</v>
      </c>
      <c r="AU157" s="3">
        <f t="shared" si="218"/>
        <v>464</v>
      </c>
      <c r="AV157" s="5">
        <f t="shared" si="219"/>
        <v>152</v>
      </c>
      <c r="AW157" s="15"/>
      <c r="AX157" s="16"/>
      <c r="AY157" s="16"/>
      <c r="AZ157" s="16"/>
      <c r="BA157" s="5">
        <f t="shared" si="232"/>
        <v>0</v>
      </c>
      <c r="BB157" s="5" t="str">
        <f t="shared" si="238"/>
        <v/>
      </c>
      <c r="BC157" s="32">
        <f t="shared" si="239"/>
        <v>0</v>
      </c>
      <c r="BD157" s="3">
        <f t="shared" si="221"/>
        <v>464</v>
      </c>
      <c r="BE157" s="5">
        <f t="shared" si="240"/>
        <v>111</v>
      </c>
      <c r="BF157" s="15"/>
      <c r="BG157" s="16"/>
      <c r="BH157" s="16"/>
      <c r="BI157" s="16"/>
      <c r="BJ157" s="4">
        <f t="shared" si="222"/>
        <v>0</v>
      </c>
      <c r="BK157" s="5" t="str">
        <f t="shared" si="241"/>
        <v/>
      </c>
      <c r="BL157" s="32">
        <f t="shared" si="242"/>
        <v>0</v>
      </c>
      <c r="BM157" s="3">
        <f t="shared" si="223"/>
        <v>464</v>
      </c>
      <c r="BN157" s="5">
        <f t="shared" si="243"/>
        <v>111</v>
      </c>
      <c r="BO157" s="15"/>
      <c r="BP157" s="16"/>
      <c r="BQ157" s="16"/>
      <c r="BR157" s="16"/>
      <c r="BS157" s="5">
        <f t="shared" si="196"/>
        <v>0</v>
      </c>
      <c r="BT157" s="5" t="str">
        <f t="shared" si="244"/>
        <v/>
      </c>
      <c r="BU157" s="42">
        <f t="shared" si="245"/>
        <v>0</v>
      </c>
      <c r="BV157" s="3">
        <f t="shared" si="199"/>
        <v>464</v>
      </c>
      <c r="BW157" s="64">
        <f t="shared" si="246"/>
        <v>109</v>
      </c>
    </row>
    <row r="158" spans="2:75">
      <c r="B158" s="43" t="s">
        <v>951</v>
      </c>
      <c r="C158" s="48" t="s">
        <v>548</v>
      </c>
      <c r="D158" s="81" t="s">
        <v>950</v>
      </c>
      <c r="E158" s="58"/>
      <c r="F158" s="4"/>
      <c r="G158" s="4"/>
      <c r="H158" s="4"/>
      <c r="I158" s="4"/>
      <c r="J158" s="4"/>
      <c r="K158" s="4"/>
      <c r="L158" s="64"/>
      <c r="M158" s="15" t="s">
        <v>726</v>
      </c>
      <c r="N158" s="16">
        <v>16</v>
      </c>
      <c r="O158" s="16">
        <v>11</v>
      </c>
      <c r="P158" s="16">
        <v>8</v>
      </c>
      <c r="Q158" s="5">
        <f t="shared" si="201"/>
        <v>35</v>
      </c>
      <c r="R158" s="5">
        <f t="shared" si="202"/>
        <v>160</v>
      </c>
      <c r="S158" s="32">
        <f t="shared" si="203"/>
        <v>78</v>
      </c>
      <c r="T158" s="3">
        <f t="shared" si="204"/>
        <v>78</v>
      </c>
      <c r="U158" s="64">
        <f t="shared" si="205"/>
        <v>220</v>
      </c>
      <c r="V158" s="15" t="s">
        <v>1042</v>
      </c>
      <c r="W158" s="16">
        <v>15</v>
      </c>
      <c r="X158" s="16">
        <v>15</v>
      </c>
      <c r="Y158" s="16">
        <v>14</v>
      </c>
      <c r="Z158" s="4">
        <f t="shared" si="206"/>
        <v>44</v>
      </c>
      <c r="AA158" s="5">
        <f t="shared" si="207"/>
        <v>42</v>
      </c>
      <c r="AB158" s="32">
        <f t="shared" si="208"/>
        <v>174</v>
      </c>
      <c r="AC158" s="84">
        <f t="shared" si="209"/>
        <v>252</v>
      </c>
      <c r="AD158" s="64">
        <f t="shared" si="210"/>
        <v>157</v>
      </c>
      <c r="AE158" s="36" t="s">
        <v>1392</v>
      </c>
      <c r="AF158" s="37">
        <v>12</v>
      </c>
      <c r="AG158" s="37">
        <v>13</v>
      </c>
      <c r="AH158" s="37">
        <v>12</v>
      </c>
      <c r="AI158" s="4">
        <f t="shared" si="211"/>
        <v>37</v>
      </c>
      <c r="AJ158" s="5">
        <f t="shared" si="212"/>
        <v>115</v>
      </c>
      <c r="AK158" s="32">
        <f t="shared" si="213"/>
        <v>122</v>
      </c>
      <c r="AL158" s="3">
        <f t="shared" si="214"/>
        <v>374</v>
      </c>
      <c r="AM158" s="5">
        <f t="shared" si="215"/>
        <v>149</v>
      </c>
      <c r="AN158" s="15" t="s">
        <v>1560</v>
      </c>
      <c r="AO158" s="16">
        <v>10</v>
      </c>
      <c r="AP158" s="16">
        <v>12</v>
      </c>
      <c r="AQ158" s="16">
        <v>19</v>
      </c>
      <c r="AR158" s="5">
        <f t="shared" si="216"/>
        <v>41</v>
      </c>
      <c r="AS158" s="5">
        <f t="shared" si="220"/>
        <v>131</v>
      </c>
      <c r="AT158" s="32">
        <f t="shared" si="217"/>
        <v>89</v>
      </c>
      <c r="AU158" s="3">
        <f t="shared" si="218"/>
        <v>463</v>
      </c>
      <c r="AV158" s="5">
        <f t="shared" si="219"/>
        <v>153</v>
      </c>
      <c r="AW158" s="15"/>
      <c r="AX158" s="16"/>
      <c r="AY158" s="16"/>
      <c r="AZ158" s="16"/>
      <c r="BA158" s="5"/>
      <c r="BB158" s="5"/>
      <c r="BC158" s="32"/>
      <c r="BD158" s="3"/>
      <c r="BE158" s="5"/>
      <c r="BF158" s="15"/>
      <c r="BG158" s="16"/>
      <c r="BH158" s="16"/>
      <c r="BI158" s="16"/>
      <c r="BJ158" s="4"/>
      <c r="BK158" s="5"/>
      <c r="BL158" s="32"/>
      <c r="BM158" s="3"/>
      <c r="BN158" s="5"/>
      <c r="BO158" s="15"/>
      <c r="BP158" s="16"/>
      <c r="BQ158" s="16"/>
      <c r="BR158" s="16"/>
      <c r="BS158" s="5"/>
      <c r="BT158" s="5"/>
      <c r="BU158" s="42"/>
      <c r="BV158" s="3"/>
      <c r="BW158" s="64"/>
    </row>
    <row r="159" spans="2:75">
      <c r="B159" s="43" t="s">
        <v>530</v>
      </c>
      <c r="C159" s="48" t="s">
        <v>541</v>
      </c>
      <c r="D159" s="81" t="s">
        <v>140</v>
      </c>
      <c r="E159" s="58" t="s">
        <v>356</v>
      </c>
      <c r="F159" s="4">
        <v>9</v>
      </c>
      <c r="G159" s="4">
        <v>9</v>
      </c>
      <c r="H159" s="4">
        <v>11</v>
      </c>
      <c r="I159" s="4">
        <f>SUM(F159:H159)</f>
        <v>29</v>
      </c>
      <c r="J159" s="4">
        <f>IF(E159="","",RANK(I159,I$6:I$286))</f>
        <v>204</v>
      </c>
      <c r="K159" s="4">
        <f>IF(J159="",0,I$288+1-J159)</f>
        <v>14</v>
      </c>
      <c r="L159" s="64">
        <f>IF(E159="","",RANK(K159,K$6:K$286))</f>
        <v>204</v>
      </c>
      <c r="M159" s="15" t="s">
        <v>927</v>
      </c>
      <c r="N159" s="16">
        <v>10</v>
      </c>
      <c r="O159" s="16">
        <v>11</v>
      </c>
      <c r="P159" s="16">
        <v>11</v>
      </c>
      <c r="Q159" s="5">
        <f t="shared" si="201"/>
        <v>32</v>
      </c>
      <c r="R159" s="5">
        <f t="shared" si="202"/>
        <v>194</v>
      </c>
      <c r="S159" s="32">
        <f t="shared" si="203"/>
        <v>44</v>
      </c>
      <c r="T159" s="3">
        <f t="shared" si="204"/>
        <v>58</v>
      </c>
      <c r="U159" s="64">
        <f t="shared" si="205"/>
        <v>235</v>
      </c>
      <c r="V159" s="15" t="s">
        <v>1224</v>
      </c>
      <c r="W159" s="16">
        <v>19</v>
      </c>
      <c r="X159" s="16">
        <v>14</v>
      </c>
      <c r="Y159" s="16">
        <v>14</v>
      </c>
      <c r="Z159" s="5">
        <f t="shared" si="206"/>
        <v>47</v>
      </c>
      <c r="AA159" s="5">
        <f t="shared" si="207"/>
        <v>26</v>
      </c>
      <c r="AB159" s="32">
        <f t="shared" si="208"/>
        <v>190</v>
      </c>
      <c r="AC159" s="84">
        <f t="shared" si="209"/>
        <v>248</v>
      </c>
      <c r="AD159" s="64">
        <f t="shared" si="210"/>
        <v>161</v>
      </c>
      <c r="AE159" s="36" t="s">
        <v>1302</v>
      </c>
      <c r="AF159" s="37">
        <v>14</v>
      </c>
      <c r="AG159" s="37">
        <v>15</v>
      </c>
      <c r="AH159" s="37">
        <v>14</v>
      </c>
      <c r="AI159" s="4">
        <f t="shared" si="211"/>
        <v>43</v>
      </c>
      <c r="AJ159" s="5">
        <f t="shared" si="212"/>
        <v>38</v>
      </c>
      <c r="AK159" s="32">
        <f t="shared" si="213"/>
        <v>199</v>
      </c>
      <c r="AL159" s="3">
        <f t="shared" si="214"/>
        <v>447</v>
      </c>
      <c r="AM159" s="5">
        <f t="shared" si="215"/>
        <v>108</v>
      </c>
      <c r="AN159" s="15"/>
      <c r="AO159" s="16"/>
      <c r="AP159" s="16"/>
      <c r="AQ159" s="16"/>
      <c r="AR159" s="5">
        <f t="shared" si="216"/>
        <v>0</v>
      </c>
      <c r="AS159" s="5" t="str">
        <f t="shared" si="220"/>
        <v/>
      </c>
      <c r="AT159" s="32">
        <f t="shared" si="217"/>
        <v>0</v>
      </c>
      <c r="AU159" s="3">
        <f t="shared" si="218"/>
        <v>447</v>
      </c>
      <c r="AV159" s="5">
        <f t="shared" si="219"/>
        <v>154</v>
      </c>
      <c r="AW159" s="15"/>
      <c r="AX159" s="16"/>
      <c r="AY159" s="16"/>
      <c r="AZ159" s="16"/>
      <c r="BA159" s="5">
        <f t="shared" si="232"/>
        <v>0</v>
      </c>
      <c r="BB159" s="5" t="str">
        <f t="shared" si="238"/>
        <v/>
      </c>
      <c r="BC159" s="32">
        <f t="shared" si="239"/>
        <v>0</v>
      </c>
      <c r="BD159" s="3">
        <f t="shared" si="221"/>
        <v>447</v>
      </c>
      <c r="BE159" s="5">
        <f t="shared" si="240"/>
        <v>112</v>
      </c>
      <c r="BF159" s="15"/>
      <c r="BG159" s="16"/>
      <c r="BH159" s="16"/>
      <c r="BI159" s="16"/>
      <c r="BJ159" s="4">
        <f t="shared" si="222"/>
        <v>0</v>
      </c>
      <c r="BK159" s="5" t="str">
        <f t="shared" si="241"/>
        <v/>
      </c>
      <c r="BL159" s="32">
        <f t="shared" si="242"/>
        <v>0</v>
      </c>
      <c r="BM159" s="3">
        <f t="shared" si="223"/>
        <v>447</v>
      </c>
      <c r="BN159" s="5">
        <f t="shared" si="243"/>
        <v>112</v>
      </c>
      <c r="BO159" s="15"/>
      <c r="BP159" s="16"/>
      <c r="BQ159" s="16"/>
      <c r="BR159" s="16"/>
      <c r="BS159" s="5">
        <f t="shared" si="196"/>
        <v>0</v>
      </c>
      <c r="BT159" s="5" t="str">
        <f t="shared" si="244"/>
        <v/>
      </c>
      <c r="BU159" s="42">
        <f t="shared" si="245"/>
        <v>0</v>
      </c>
      <c r="BV159" s="3">
        <f t="shared" si="199"/>
        <v>447</v>
      </c>
      <c r="BW159" s="64">
        <f t="shared" si="246"/>
        <v>110</v>
      </c>
    </row>
    <row r="160" spans="2:75">
      <c r="B160" s="43" t="s">
        <v>467</v>
      </c>
      <c r="C160" s="48" t="s">
        <v>548</v>
      </c>
      <c r="D160" s="81" t="s">
        <v>32</v>
      </c>
      <c r="E160" s="58" t="s">
        <v>297</v>
      </c>
      <c r="F160" s="4">
        <v>11</v>
      </c>
      <c r="G160" s="4">
        <v>11</v>
      </c>
      <c r="H160" s="4">
        <v>13</v>
      </c>
      <c r="I160" s="4">
        <f>SUM(F160:H160)</f>
        <v>35</v>
      </c>
      <c r="J160" s="4">
        <f>IF(E160="","",RANK(I160,I$6:I$286))</f>
        <v>128</v>
      </c>
      <c r="K160" s="4">
        <f>IF(J160="",0,I$288+1-J160)</f>
        <v>90</v>
      </c>
      <c r="L160" s="64">
        <f>IF(E160="","",RANK(K160,K$6:K$286))</f>
        <v>128</v>
      </c>
      <c r="M160" s="15" t="s">
        <v>727</v>
      </c>
      <c r="N160" s="16">
        <v>17</v>
      </c>
      <c r="O160" s="16">
        <v>17</v>
      </c>
      <c r="P160" s="16">
        <v>14</v>
      </c>
      <c r="Q160" s="4">
        <f t="shared" si="201"/>
        <v>48</v>
      </c>
      <c r="R160" s="5">
        <f t="shared" si="202"/>
        <v>19</v>
      </c>
      <c r="S160" s="32">
        <f t="shared" si="203"/>
        <v>219</v>
      </c>
      <c r="T160" s="3">
        <f t="shared" si="204"/>
        <v>309</v>
      </c>
      <c r="U160" s="64">
        <f t="shared" si="205"/>
        <v>59</v>
      </c>
      <c r="V160" s="15" t="s">
        <v>1043</v>
      </c>
      <c r="W160" s="16">
        <v>13</v>
      </c>
      <c r="X160" s="16">
        <v>12</v>
      </c>
      <c r="Y160" s="16">
        <v>15</v>
      </c>
      <c r="Z160" s="4">
        <f t="shared" si="206"/>
        <v>40</v>
      </c>
      <c r="AA160" s="5">
        <f t="shared" si="207"/>
        <v>79</v>
      </c>
      <c r="AB160" s="32">
        <f t="shared" si="208"/>
        <v>137</v>
      </c>
      <c r="AC160" s="84">
        <f t="shared" si="209"/>
        <v>446</v>
      </c>
      <c r="AD160" s="64">
        <f t="shared" si="210"/>
        <v>52</v>
      </c>
      <c r="AE160" s="36"/>
      <c r="AF160" s="37"/>
      <c r="AG160" s="37"/>
      <c r="AH160" s="37"/>
      <c r="AI160" s="4">
        <f t="shared" si="211"/>
        <v>0</v>
      </c>
      <c r="AJ160" s="5" t="str">
        <f t="shared" si="212"/>
        <v/>
      </c>
      <c r="AK160" s="32">
        <f t="shared" si="213"/>
        <v>0</v>
      </c>
      <c r="AL160" s="3">
        <f t="shared" si="214"/>
        <v>446</v>
      </c>
      <c r="AM160" s="5">
        <f t="shared" si="215"/>
        <v>109</v>
      </c>
      <c r="AN160" s="15"/>
      <c r="AO160" s="16"/>
      <c r="AP160" s="16"/>
      <c r="AQ160" s="16"/>
      <c r="AR160" s="5">
        <f t="shared" si="216"/>
        <v>0</v>
      </c>
      <c r="AS160" s="5" t="str">
        <f t="shared" si="220"/>
        <v/>
      </c>
      <c r="AT160" s="32">
        <f t="shared" si="217"/>
        <v>0</v>
      </c>
      <c r="AU160" s="3">
        <f t="shared" si="218"/>
        <v>446</v>
      </c>
      <c r="AV160" s="5">
        <f t="shared" si="219"/>
        <v>155</v>
      </c>
      <c r="AW160" s="15"/>
      <c r="AX160" s="16"/>
      <c r="AY160" s="16"/>
      <c r="AZ160" s="16"/>
      <c r="BA160" s="5">
        <f t="shared" si="232"/>
        <v>0</v>
      </c>
      <c r="BB160" s="5" t="str">
        <f t="shared" si="238"/>
        <v/>
      </c>
      <c r="BC160" s="32">
        <f t="shared" si="239"/>
        <v>0</v>
      </c>
      <c r="BD160" s="3">
        <f t="shared" si="221"/>
        <v>446</v>
      </c>
      <c r="BE160" s="5">
        <f t="shared" si="240"/>
        <v>113</v>
      </c>
      <c r="BF160" s="15"/>
      <c r="BG160" s="16"/>
      <c r="BH160" s="16"/>
      <c r="BI160" s="16"/>
      <c r="BJ160" s="4">
        <f t="shared" si="222"/>
        <v>0</v>
      </c>
      <c r="BK160" s="5" t="str">
        <f t="shared" si="241"/>
        <v/>
      </c>
      <c r="BL160" s="32">
        <f t="shared" si="242"/>
        <v>0</v>
      </c>
      <c r="BM160" s="3">
        <f t="shared" si="223"/>
        <v>446</v>
      </c>
      <c r="BN160" s="5">
        <f t="shared" si="243"/>
        <v>113</v>
      </c>
      <c r="BO160" s="15"/>
      <c r="BP160" s="16"/>
      <c r="BQ160" s="16"/>
      <c r="BR160" s="16"/>
      <c r="BS160" s="5">
        <f t="shared" si="196"/>
        <v>0</v>
      </c>
      <c r="BT160" s="5" t="str">
        <f t="shared" si="244"/>
        <v/>
      </c>
      <c r="BU160" s="42">
        <f t="shared" si="245"/>
        <v>0</v>
      </c>
      <c r="BV160" s="3">
        <f t="shared" si="199"/>
        <v>446</v>
      </c>
      <c r="BW160" s="64">
        <f t="shared" si="246"/>
        <v>111</v>
      </c>
    </row>
    <row r="161" spans="2:75">
      <c r="B161" s="43" t="s">
        <v>450</v>
      </c>
      <c r="C161" s="48" t="s">
        <v>542</v>
      </c>
      <c r="D161" s="81" t="s">
        <v>608</v>
      </c>
      <c r="E161" s="58" t="s">
        <v>255</v>
      </c>
      <c r="F161" s="4">
        <v>10</v>
      </c>
      <c r="G161" s="4">
        <v>13</v>
      </c>
      <c r="H161" s="4">
        <v>14</v>
      </c>
      <c r="I161" s="4">
        <f>SUM(F161:H161)</f>
        <v>37</v>
      </c>
      <c r="J161" s="4">
        <f>IF(E161="","",RANK(I161,I$6:I$286))</f>
        <v>96</v>
      </c>
      <c r="K161" s="4">
        <f>IF(J161="",0,I$288+1-J161)</f>
        <v>122</v>
      </c>
      <c r="L161" s="64">
        <f>IF(E161="","",RANK(K161,K$6:K$286))</f>
        <v>96</v>
      </c>
      <c r="M161" s="15" t="s">
        <v>788</v>
      </c>
      <c r="N161" s="16">
        <v>7</v>
      </c>
      <c r="O161" s="16">
        <v>7</v>
      </c>
      <c r="P161" s="16">
        <v>8</v>
      </c>
      <c r="Q161" s="4">
        <f t="shared" si="201"/>
        <v>22</v>
      </c>
      <c r="R161" s="5">
        <f t="shared" si="202"/>
        <v>236</v>
      </c>
      <c r="S161" s="32">
        <f t="shared" si="203"/>
        <v>2</v>
      </c>
      <c r="T161" s="3">
        <f t="shared" si="204"/>
        <v>124</v>
      </c>
      <c r="U161" s="64">
        <f t="shared" si="205"/>
        <v>199</v>
      </c>
      <c r="V161" s="15"/>
      <c r="W161" s="16"/>
      <c r="X161" s="16"/>
      <c r="Y161" s="16"/>
      <c r="Z161" s="4">
        <f t="shared" si="206"/>
        <v>0</v>
      </c>
      <c r="AA161" s="5" t="str">
        <f t="shared" si="207"/>
        <v/>
      </c>
      <c r="AB161" s="32">
        <f t="shared" si="208"/>
        <v>0</v>
      </c>
      <c r="AC161" s="84">
        <f t="shared" si="209"/>
        <v>124</v>
      </c>
      <c r="AD161" s="64">
        <f t="shared" si="210"/>
        <v>227</v>
      </c>
      <c r="AE161" s="36" t="s">
        <v>1303</v>
      </c>
      <c r="AF161" s="37">
        <v>14</v>
      </c>
      <c r="AG161" s="37">
        <v>13</v>
      </c>
      <c r="AH161" s="37">
        <v>16</v>
      </c>
      <c r="AI161" s="4">
        <f t="shared" si="211"/>
        <v>43</v>
      </c>
      <c r="AJ161" s="5">
        <f t="shared" si="212"/>
        <v>38</v>
      </c>
      <c r="AK161" s="32">
        <f t="shared" si="213"/>
        <v>199</v>
      </c>
      <c r="AL161" s="3">
        <f t="shared" si="214"/>
        <v>323</v>
      </c>
      <c r="AM161" s="5">
        <f t="shared" si="215"/>
        <v>175</v>
      </c>
      <c r="AN161" s="15" t="s">
        <v>1619</v>
      </c>
      <c r="AO161" s="16">
        <v>12</v>
      </c>
      <c r="AP161" s="16">
        <v>14</v>
      </c>
      <c r="AQ161" s="16">
        <v>17</v>
      </c>
      <c r="AR161" s="5">
        <f t="shared" si="216"/>
        <v>43</v>
      </c>
      <c r="AS161" s="5">
        <f t="shared" si="220"/>
        <v>98</v>
      </c>
      <c r="AT161" s="32">
        <f t="shared" si="217"/>
        <v>122</v>
      </c>
      <c r="AU161" s="3">
        <f t="shared" si="218"/>
        <v>445</v>
      </c>
      <c r="AV161" s="5">
        <f t="shared" si="219"/>
        <v>156</v>
      </c>
      <c r="AW161" s="15"/>
      <c r="AX161" s="16"/>
      <c r="AY161" s="16"/>
      <c r="AZ161" s="16"/>
      <c r="BA161" s="5">
        <f t="shared" si="232"/>
        <v>0</v>
      </c>
      <c r="BB161" s="5" t="str">
        <f t="shared" si="238"/>
        <v/>
      </c>
      <c r="BC161" s="32">
        <f t="shared" si="239"/>
        <v>0</v>
      </c>
      <c r="BD161" s="3">
        <f t="shared" si="221"/>
        <v>445</v>
      </c>
      <c r="BE161" s="5">
        <f t="shared" si="240"/>
        <v>114</v>
      </c>
      <c r="BF161" s="15"/>
      <c r="BG161" s="16"/>
      <c r="BH161" s="16"/>
      <c r="BI161" s="16"/>
      <c r="BJ161" s="4">
        <f t="shared" si="222"/>
        <v>0</v>
      </c>
      <c r="BK161" s="5" t="str">
        <f t="shared" si="241"/>
        <v/>
      </c>
      <c r="BL161" s="32">
        <f t="shared" si="242"/>
        <v>0</v>
      </c>
      <c r="BM161" s="3">
        <f t="shared" si="223"/>
        <v>445</v>
      </c>
      <c r="BN161" s="5">
        <f t="shared" si="243"/>
        <v>114</v>
      </c>
      <c r="BO161" s="15"/>
      <c r="BP161" s="16"/>
      <c r="BQ161" s="16"/>
      <c r="BR161" s="16"/>
      <c r="BS161" s="5">
        <f t="shared" si="196"/>
        <v>0</v>
      </c>
      <c r="BT161" s="5" t="str">
        <f t="shared" si="244"/>
        <v/>
      </c>
      <c r="BU161" s="42">
        <f t="shared" si="245"/>
        <v>0</v>
      </c>
      <c r="BV161" s="3">
        <f t="shared" si="199"/>
        <v>445</v>
      </c>
      <c r="BW161" s="64">
        <f t="shared" si="246"/>
        <v>112</v>
      </c>
    </row>
    <row r="162" spans="2:75">
      <c r="B162" s="43" t="s">
        <v>493</v>
      </c>
      <c r="C162" s="48" t="s">
        <v>564</v>
      </c>
      <c r="D162" s="81" t="s">
        <v>134</v>
      </c>
      <c r="E162" s="58" t="s">
        <v>311</v>
      </c>
      <c r="F162" s="4">
        <v>10</v>
      </c>
      <c r="G162" s="4">
        <v>11</v>
      </c>
      <c r="H162" s="4">
        <v>12</v>
      </c>
      <c r="I162" s="4">
        <f>SUM(F162:H162)</f>
        <v>33</v>
      </c>
      <c r="J162" s="4">
        <f>IF(E162="","",RANK(I162,I$6:I$286))</f>
        <v>159</v>
      </c>
      <c r="K162" s="4">
        <f>IF(J162="",0,I$288+1-J162)</f>
        <v>59</v>
      </c>
      <c r="L162" s="64">
        <f>IF(E162="","",RANK(K162,K$6:K$286))</f>
        <v>159</v>
      </c>
      <c r="M162" s="15" t="s">
        <v>915</v>
      </c>
      <c r="N162" s="16">
        <v>14</v>
      </c>
      <c r="O162" s="16">
        <v>13</v>
      </c>
      <c r="P162" s="16">
        <v>12</v>
      </c>
      <c r="Q162" s="4">
        <f t="shared" si="201"/>
        <v>39</v>
      </c>
      <c r="R162" s="5">
        <f t="shared" si="202"/>
        <v>106</v>
      </c>
      <c r="S162" s="32">
        <f t="shared" si="203"/>
        <v>132</v>
      </c>
      <c r="T162" s="3">
        <f t="shared" si="204"/>
        <v>191</v>
      </c>
      <c r="U162" s="64">
        <f t="shared" si="205"/>
        <v>139</v>
      </c>
      <c r="V162" s="15" t="s">
        <v>1214</v>
      </c>
      <c r="W162" s="16">
        <v>10</v>
      </c>
      <c r="X162" s="16">
        <v>6</v>
      </c>
      <c r="Y162" s="16">
        <v>11</v>
      </c>
      <c r="Z162" s="4">
        <f t="shared" si="206"/>
        <v>27</v>
      </c>
      <c r="AA162" s="5">
        <f t="shared" si="207"/>
        <v>206</v>
      </c>
      <c r="AB162" s="32">
        <f t="shared" si="208"/>
        <v>10</v>
      </c>
      <c r="AC162" s="84">
        <f t="shared" si="209"/>
        <v>201</v>
      </c>
      <c r="AD162" s="64">
        <f t="shared" si="210"/>
        <v>186</v>
      </c>
      <c r="AE162" s="36" t="s">
        <v>1356</v>
      </c>
      <c r="AF162" s="37">
        <v>14</v>
      </c>
      <c r="AG162" s="37">
        <v>12</v>
      </c>
      <c r="AH162" s="37">
        <v>13</v>
      </c>
      <c r="AI162" s="4">
        <f t="shared" si="211"/>
        <v>39</v>
      </c>
      <c r="AJ162" s="5">
        <f t="shared" si="212"/>
        <v>85</v>
      </c>
      <c r="AK162" s="32">
        <f t="shared" si="213"/>
        <v>152</v>
      </c>
      <c r="AL162" s="3">
        <f t="shared" si="214"/>
        <v>353</v>
      </c>
      <c r="AM162" s="5">
        <f t="shared" si="215"/>
        <v>157</v>
      </c>
      <c r="AN162" s="15" t="s">
        <v>1738</v>
      </c>
      <c r="AO162" s="16">
        <v>11</v>
      </c>
      <c r="AP162" s="16">
        <v>15</v>
      </c>
      <c r="AQ162" s="16">
        <v>15</v>
      </c>
      <c r="AR162" s="5">
        <f t="shared" si="216"/>
        <v>41</v>
      </c>
      <c r="AS162" s="5">
        <f t="shared" si="220"/>
        <v>131</v>
      </c>
      <c r="AT162" s="32">
        <f t="shared" si="217"/>
        <v>89</v>
      </c>
      <c r="AU162" s="3">
        <f t="shared" si="218"/>
        <v>442</v>
      </c>
      <c r="AV162" s="5">
        <f t="shared" si="219"/>
        <v>157</v>
      </c>
      <c r="AW162" s="15"/>
      <c r="AX162" s="16"/>
      <c r="AY162" s="16"/>
      <c r="AZ162" s="16"/>
      <c r="BA162" s="5">
        <f t="shared" si="232"/>
        <v>0</v>
      </c>
      <c r="BB162" s="5" t="str">
        <f t="shared" si="238"/>
        <v/>
      </c>
      <c r="BC162" s="32">
        <f t="shared" si="239"/>
        <v>0</v>
      </c>
      <c r="BD162" s="3">
        <f t="shared" si="221"/>
        <v>442</v>
      </c>
      <c r="BE162" s="5">
        <f t="shared" si="240"/>
        <v>115</v>
      </c>
      <c r="BF162" s="15"/>
      <c r="BG162" s="16"/>
      <c r="BH162" s="16"/>
      <c r="BI162" s="16"/>
      <c r="BJ162" s="4">
        <f t="shared" si="222"/>
        <v>0</v>
      </c>
      <c r="BK162" s="5" t="str">
        <f t="shared" si="241"/>
        <v/>
      </c>
      <c r="BL162" s="32">
        <f t="shared" si="242"/>
        <v>0</v>
      </c>
      <c r="BM162" s="3">
        <f t="shared" si="223"/>
        <v>442</v>
      </c>
      <c r="BN162" s="5">
        <f t="shared" si="243"/>
        <v>115</v>
      </c>
      <c r="BO162" s="36"/>
      <c r="BP162" s="37"/>
      <c r="BQ162" s="37"/>
      <c r="BR162" s="37"/>
      <c r="BS162" s="5">
        <f t="shared" si="196"/>
        <v>0</v>
      </c>
      <c r="BT162" s="5" t="str">
        <f t="shared" si="244"/>
        <v/>
      </c>
      <c r="BU162" s="42">
        <f t="shared" si="245"/>
        <v>0</v>
      </c>
      <c r="BV162" s="3">
        <f t="shared" si="199"/>
        <v>442</v>
      </c>
      <c r="BW162" s="64">
        <f t="shared" si="246"/>
        <v>113</v>
      </c>
    </row>
    <row r="163" spans="2:75">
      <c r="B163" s="43" t="s">
        <v>460</v>
      </c>
      <c r="C163" s="48" t="s">
        <v>549</v>
      </c>
      <c r="D163" s="81" t="s">
        <v>46</v>
      </c>
      <c r="E163" s="58" t="s">
        <v>274</v>
      </c>
      <c r="F163" s="4">
        <v>12</v>
      </c>
      <c r="G163" s="4">
        <v>8</v>
      </c>
      <c r="H163" s="4">
        <v>16</v>
      </c>
      <c r="I163" s="4">
        <f>SUM(F163:H163)</f>
        <v>36</v>
      </c>
      <c r="J163" s="4">
        <f>IF(E163="","",RANK(I163,I$6:I$286))</f>
        <v>116</v>
      </c>
      <c r="K163" s="4">
        <f>IF(J163="",0,I$288+1-J163)</f>
        <v>102</v>
      </c>
      <c r="L163" s="64">
        <f>IF(E163="","",RANK(K163,K$6:K$286))</f>
        <v>116</v>
      </c>
      <c r="M163" s="15" t="s">
        <v>753</v>
      </c>
      <c r="N163" s="16">
        <v>8</v>
      </c>
      <c r="O163" s="16">
        <v>11</v>
      </c>
      <c r="P163" s="16">
        <v>11</v>
      </c>
      <c r="Q163" s="4">
        <f t="shared" si="201"/>
        <v>30</v>
      </c>
      <c r="R163" s="5">
        <f t="shared" si="202"/>
        <v>207</v>
      </c>
      <c r="S163" s="32">
        <f t="shared" si="203"/>
        <v>31</v>
      </c>
      <c r="T163" s="3">
        <f t="shared" si="204"/>
        <v>133</v>
      </c>
      <c r="U163" s="64">
        <f t="shared" si="205"/>
        <v>191</v>
      </c>
      <c r="V163" s="15" t="s">
        <v>1066</v>
      </c>
      <c r="W163" s="16">
        <v>7</v>
      </c>
      <c r="X163" s="16">
        <v>15</v>
      </c>
      <c r="Y163" s="16">
        <v>13</v>
      </c>
      <c r="Z163" s="4">
        <f t="shared" si="206"/>
        <v>35</v>
      </c>
      <c r="AA163" s="5">
        <f t="shared" si="207"/>
        <v>144</v>
      </c>
      <c r="AB163" s="32">
        <f t="shared" si="208"/>
        <v>72</v>
      </c>
      <c r="AC163" s="84">
        <f t="shared" si="209"/>
        <v>205</v>
      </c>
      <c r="AD163" s="64">
        <f t="shared" si="210"/>
        <v>184</v>
      </c>
      <c r="AE163" s="36" t="s">
        <v>1367</v>
      </c>
      <c r="AF163" s="37">
        <v>13</v>
      </c>
      <c r="AG163" s="37">
        <v>14</v>
      </c>
      <c r="AH163" s="37">
        <v>11</v>
      </c>
      <c r="AI163" s="4">
        <f t="shared" si="211"/>
        <v>38</v>
      </c>
      <c r="AJ163" s="5">
        <f t="shared" si="212"/>
        <v>103</v>
      </c>
      <c r="AK163" s="32">
        <f t="shared" si="213"/>
        <v>134</v>
      </c>
      <c r="AL163" s="3">
        <f t="shared" si="214"/>
        <v>339</v>
      </c>
      <c r="AM163" s="5">
        <f t="shared" si="215"/>
        <v>165</v>
      </c>
      <c r="AN163" s="15" t="s">
        <v>1581</v>
      </c>
      <c r="AO163" s="16">
        <v>11</v>
      </c>
      <c r="AP163" s="16">
        <v>15</v>
      </c>
      <c r="AQ163" s="16">
        <v>15</v>
      </c>
      <c r="AR163" s="5">
        <f t="shared" si="216"/>
        <v>41</v>
      </c>
      <c r="AS163" s="5">
        <f t="shared" si="220"/>
        <v>131</v>
      </c>
      <c r="AT163" s="32">
        <f t="shared" si="217"/>
        <v>89</v>
      </c>
      <c r="AU163" s="3">
        <f t="shared" si="218"/>
        <v>428</v>
      </c>
      <c r="AV163" s="5">
        <f t="shared" si="219"/>
        <v>158</v>
      </c>
      <c r="AW163" s="15"/>
      <c r="AX163" s="16"/>
      <c r="AY163" s="16"/>
      <c r="AZ163" s="16"/>
      <c r="BA163" s="5">
        <f t="shared" si="232"/>
        <v>0</v>
      </c>
      <c r="BB163" s="5" t="str">
        <f t="shared" si="238"/>
        <v/>
      </c>
      <c r="BC163" s="32">
        <f t="shared" si="239"/>
        <v>0</v>
      </c>
      <c r="BD163" s="3">
        <f t="shared" si="221"/>
        <v>428</v>
      </c>
      <c r="BE163" s="5">
        <f t="shared" si="240"/>
        <v>116</v>
      </c>
      <c r="BF163" s="15"/>
      <c r="BG163" s="16"/>
      <c r="BH163" s="16"/>
      <c r="BI163" s="16"/>
      <c r="BJ163" s="4">
        <f t="shared" si="222"/>
        <v>0</v>
      </c>
      <c r="BK163" s="5" t="str">
        <f t="shared" si="241"/>
        <v/>
      </c>
      <c r="BL163" s="32">
        <f t="shared" si="242"/>
        <v>0</v>
      </c>
      <c r="BM163" s="3">
        <f t="shared" si="223"/>
        <v>428</v>
      </c>
      <c r="BN163" s="5">
        <f t="shared" si="243"/>
        <v>116</v>
      </c>
      <c r="BO163" s="36"/>
      <c r="BP163" s="37"/>
      <c r="BQ163" s="37"/>
      <c r="BR163" s="37"/>
      <c r="BS163" s="5">
        <f t="shared" si="196"/>
        <v>0</v>
      </c>
      <c r="BT163" s="5" t="str">
        <f t="shared" si="244"/>
        <v/>
      </c>
      <c r="BU163" s="42">
        <f t="shared" si="245"/>
        <v>0</v>
      </c>
      <c r="BV163" s="3">
        <f t="shared" si="199"/>
        <v>428</v>
      </c>
      <c r="BW163" s="64">
        <f t="shared" si="246"/>
        <v>114</v>
      </c>
    </row>
    <row r="164" spans="2:75">
      <c r="B164" s="43" t="s">
        <v>1011</v>
      </c>
      <c r="C164" s="48" t="s">
        <v>564</v>
      </c>
      <c r="D164" s="81" t="s">
        <v>1010</v>
      </c>
      <c r="E164" s="58"/>
      <c r="F164" s="4"/>
      <c r="G164" s="4"/>
      <c r="H164" s="4"/>
      <c r="I164" s="4"/>
      <c r="J164" s="4"/>
      <c r="K164" s="4"/>
      <c r="L164" s="64"/>
      <c r="M164" s="15" t="s">
        <v>920</v>
      </c>
      <c r="N164" s="16">
        <v>8</v>
      </c>
      <c r="O164" s="16">
        <v>11</v>
      </c>
      <c r="P164" s="16">
        <v>6</v>
      </c>
      <c r="Q164" s="4">
        <f t="shared" si="201"/>
        <v>25</v>
      </c>
      <c r="R164" s="5">
        <f t="shared" si="202"/>
        <v>229</v>
      </c>
      <c r="S164" s="32">
        <f t="shared" si="203"/>
        <v>9</v>
      </c>
      <c r="T164" s="3">
        <f t="shared" si="204"/>
        <v>9</v>
      </c>
      <c r="U164" s="64">
        <f t="shared" si="205"/>
        <v>251</v>
      </c>
      <c r="V164" s="15" t="s">
        <v>1217</v>
      </c>
      <c r="W164" s="16">
        <v>14</v>
      </c>
      <c r="X164" s="16">
        <v>18</v>
      </c>
      <c r="Y164" s="16">
        <v>19</v>
      </c>
      <c r="Z164" s="4">
        <f t="shared" si="206"/>
        <v>51</v>
      </c>
      <c r="AA164" s="5">
        <f t="shared" si="207"/>
        <v>9</v>
      </c>
      <c r="AB164" s="32">
        <f t="shared" si="208"/>
        <v>207</v>
      </c>
      <c r="AC164" s="84">
        <f t="shared" si="209"/>
        <v>216</v>
      </c>
      <c r="AD164" s="64">
        <f t="shared" si="210"/>
        <v>176</v>
      </c>
      <c r="AE164" s="36" t="s">
        <v>1332</v>
      </c>
      <c r="AF164" s="37">
        <v>11</v>
      </c>
      <c r="AG164" s="37">
        <v>16</v>
      </c>
      <c r="AH164" s="37">
        <v>13</v>
      </c>
      <c r="AI164" s="4">
        <f t="shared" si="211"/>
        <v>40</v>
      </c>
      <c r="AJ164" s="5">
        <f t="shared" si="212"/>
        <v>66</v>
      </c>
      <c r="AK164" s="32">
        <f t="shared" si="213"/>
        <v>171</v>
      </c>
      <c r="AL164" s="3">
        <f t="shared" si="214"/>
        <v>387</v>
      </c>
      <c r="AM164" s="5">
        <f t="shared" si="215"/>
        <v>141</v>
      </c>
      <c r="AN164" s="15" t="s">
        <v>1742</v>
      </c>
      <c r="AO164" s="16">
        <v>14</v>
      </c>
      <c r="AP164" s="16">
        <v>9</v>
      </c>
      <c r="AQ164" s="16">
        <v>14</v>
      </c>
      <c r="AR164" s="5">
        <f t="shared" si="216"/>
        <v>37</v>
      </c>
      <c r="AS164" s="5">
        <f t="shared" si="220"/>
        <v>181</v>
      </c>
      <c r="AT164" s="32">
        <f t="shared" si="217"/>
        <v>39</v>
      </c>
      <c r="AU164" s="3">
        <f t="shared" si="218"/>
        <v>426</v>
      </c>
      <c r="AV164" s="5">
        <f t="shared" si="219"/>
        <v>159</v>
      </c>
      <c r="AW164" s="15"/>
      <c r="AX164" s="16"/>
      <c r="AY164" s="16"/>
      <c r="AZ164" s="16"/>
      <c r="BA164" s="5">
        <f t="shared" si="232"/>
        <v>0</v>
      </c>
      <c r="BB164" s="5" t="str">
        <f t="shared" si="238"/>
        <v/>
      </c>
      <c r="BC164" s="32">
        <f t="shared" si="239"/>
        <v>0</v>
      </c>
      <c r="BD164" s="3">
        <f t="shared" si="221"/>
        <v>426</v>
      </c>
      <c r="BE164" s="5">
        <f t="shared" si="240"/>
        <v>117</v>
      </c>
      <c r="BF164" s="36"/>
      <c r="BG164" s="37"/>
      <c r="BH164" s="37"/>
      <c r="BI164" s="37"/>
      <c r="BJ164" s="4">
        <f t="shared" si="222"/>
        <v>0</v>
      </c>
      <c r="BK164" s="5" t="str">
        <f t="shared" si="241"/>
        <v/>
      </c>
      <c r="BL164" s="32">
        <f t="shared" si="242"/>
        <v>0</v>
      </c>
      <c r="BM164" s="3">
        <f t="shared" si="223"/>
        <v>426</v>
      </c>
      <c r="BN164" s="5">
        <f t="shared" si="243"/>
        <v>117</v>
      </c>
      <c r="BO164" s="15"/>
      <c r="BP164" s="16"/>
      <c r="BQ164" s="16"/>
      <c r="BR164" s="16"/>
      <c r="BS164" s="5">
        <f t="shared" si="196"/>
        <v>0</v>
      </c>
      <c r="BT164" s="5" t="str">
        <f t="shared" si="244"/>
        <v/>
      </c>
      <c r="BU164" s="42">
        <f t="shared" si="245"/>
        <v>0</v>
      </c>
      <c r="BV164" s="3">
        <f t="shared" si="199"/>
        <v>426</v>
      </c>
      <c r="BW164" s="64">
        <f t="shared" si="246"/>
        <v>115</v>
      </c>
    </row>
    <row r="165" spans="2:75">
      <c r="B165" s="43" t="s">
        <v>501</v>
      </c>
      <c r="C165" s="48" t="s">
        <v>542</v>
      </c>
      <c r="D165" s="81" t="s">
        <v>637</v>
      </c>
      <c r="E165" s="58" t="s">
        <v>319</v>
      </c>
      <c r="F165" s="4">
        <v>9</v>
      </c>
      <c r="G165" s="4">
        <v>10</v>
      </c>
      <c r="H165" s="4">
        <v>14</v>
      </c>
      <c r="I165" s="4">
        <f t="shared" ref="I165:I170" si="247">SUM(F165:H165)</f>
        <v>33</v>
      </c>
      <c r="J165" s="4">
        <f t="shared" ref="J165:J170" si="248">IF(E165="","",RANK(I165,I$6:I$286))</f>
        <v>159</v>
      </c>
      <c r="K165" s="4">
        <f t="shared" ref="K165:K170" si="249">IF(J165="",0,I$288+1-J165)</f>
        <v>59</v>
      </c>
      <c r="L165" s="64">
        <f t="shared" ref="L165:L170" si="250">IF(E165="","",RANK(K165,K$6:K$286))</f>
        <v>159</v>
      </c>
      <c r="M165" s="15" t="s">
        <v>794</v>
      </c>
      <c r="N165" s="16">
        <v>12</v>
      </c>
      <c r="O165" s="16">
        <v>12</v>
      </c>
      <c r="P165" s="16">
        <v>11</v>
      </c>
      <c r="Q165" s="4">
        <f t="shared" si="201"/>
        <v>35</v>
      </c>
      <c r="R165" s="5">
        <f t="shared" si="202"/>
        <v>160</v>
      </c>
      <c r="S165" s="32">
        <f t="shared" si="203"/>
        <v>78</v>
      </c>
      <c r="T165" s="3">
        <f t="shared" si="204"/>
        <v>137</v>
      </c>
      <c r="U165" s="64">
        <f t="shared" si="205"/>
        <v>185</v>
      </c>
      <c r="V165" s="15" t="s">
        <v>1105</v>
      </c>
      <c r="W165" s="16">
        <v>12</v>
      </c>
      <c r="X165" s="16">
        <v>10</v>
      </c>
      <c r="Y165" s="16">
        <v>13</v>
      </c>
      <c r="Z165" s="4">
        <f t="shared" si="206"/>
        <v>35</v>
      </c>
      <c r="AA165" s="5">
        <f t="shared" si="207"/>
        <v>144</v>
      </c>
      <c r="AB165" s="32">
        <f t="shared" si="208"/>
        <v>72</v>
      </c>
      <c r="AC165" s="84">
        <f t="shared" si="209"/>
        <v>209</v>
      </c>
      <c r="AD165" s="64">
        <f t="shared" si="210"/>
        <v>182</v>
      </c>
      <c r="AE165" s="36" t="s">
        <v>1376</v>
      </c>
      <c r="AF165" s="37">
        <v>10</v>
      </c>
      <c r="AG165" s="37">
        <v>14</v>
      </c>
      <c r="AH165" s="37">
        <v>13</v>
      </c>
      <c r="AI165" s="4">
        <f t="shared" si="211"/>
        <v>37</v>
      </c>
      <c r="AJ165" s="5">
        <f t="shared" si="212"/>
        <v>115</v>
      </c>
      <c r="AK165" s="32">
        <f t="shared" si="213"/>
        <v>122</v>
      </c>
      <c r="AL165" s="3">
        <f t="shared" si="214"/>
        <v>331</v>
      </c>
      <c r="AM165" s="5">
        <f t="shared" si="215"/>
        <v>169</v>
      </c>
      <c r="AN165" s="15" t="s">
        <v>1624</v>
      </c>
      <c r="AO165" s="16">
        <v>13</v>
      </c>
      <c r="AP165" s="16">
        <v>13</v>
      </c>
      <c r="AQ165" s="16">
        <v>15</v>
      </c>
      <c r="AR165" s="5">
        <f t="shared" si="216"/>
        <v>41</v>
      </c>
      <c r="AS165" s="5">
        <f t="shared" si="220"/>
        <v>131</v>
      </c>
      <c r="AT165" s="32">
        <f t="shared" si="217"/>
        <v>89</v>
      </c>
      <c r="AU165" s="3">
        <f t="shared" si="218"/>
        <v>420</v>
      </c>
      <c r="AV165" s="5">
        <f t="shared" si="219"/>
        <v>160</v>
      </c>
      <c r="AW165" s="15"/>
      <c r="AX165" s="16"/>
      <c r="AY165" s="16"/>
      <c r="AZ165" s="16"/>
      <c r="BA165" s="5"/>
      <c r="BB165" s="5"/>
      <c r="BC165" s="33"/>
      <c r="BD165" s="3"/>
      <c r="BE165" s="5"/>
      <c r="BF165" s="36"/>
      <c r="BG165" s="37"/>
      <c r="BH165" s="37"/>
      <c r="BI165" s="37"/>
      <c r="BJ165" s="4"/>
      <c r="BK165" s="5"/>
      <c r="BL165" s="32"/>
      <c r="BM165" s="3"/>
      <c r="BN165" s="5"/>
      <c r="BO165" s="15"/>
      <c r="BP165" s="16"/>
      <c r="BQ165" s="16"/>
      <c r="BR165" s="16"/>
      <c r="BS165" s="5"/>
      <c r="BT165" s="5"/>
      <c r="BU165" s="42"/>
      <c r="BV165" s="3"/>
      <c r="BW165" s="64"/>
    </row>
    <row r="166" spans="2:75">
      <c r="B166" s="43" t="s">
        <v>522</v>
      </c>
      <c r="C166" s="48" t="s">
        <v>544</v>
      </c>
      <c r="D166" s="81" t="s">
        <v>652</v>
      </c>
      <c r="E166" s="58" t="s">
        <v>348</v>
      </c>
      <c r="F166" s="4">
        <v>12</v>
      </c>
      <c r="G166" s="4">
        <v>7</v>
      </c>
      <c r="H166" s="4">
        <v>12</v>
      </c>
      <c r="I166" s="4">
        <f t="shared" si="247"/>
        <v>31</v>
      </c>
      <c r="J166" s="4">
        <f t="shared" si="248"/>
        <v>190</v>
      </c>
      <c r="K166" s="4">
        <f t="shared" si="249"/>
        <v>28</v>
      </c>
      <c r="L166" s="64">
        <f t="shared" si="250"/>
        <v>190</v>
      </c>
      <c r="M166" s="15"/>
      <c r="N166" s="16"/>
      <c r="O166" s="16"/>
      <c r="P166" s="16"/>
      <c r="Q166" s="4">
        <f t="shared" ref="Q166:Q197" si="251">SUM(N166:P166)</f>
        <v>0</v>
      </c>
      <c r="R166" s="5" t="str">
        <f t="shared" ref="R166:R197" si="252">IF(M166="","",RANK(Q166,Q$6:Q$287))</f>
        <v/>
      </c>
      <c r="S166" s="32">
        <f t="shared" ref="S166:S197" si="253">IF(R166="",0,Q$288+1-R166)</f>
        <v>0</v>
      </c>
      <c r="T166" s="3">
        <f t="shared" ref="T166:T197" si="254">S166+K166</f>
        <v>28</v>
      </c>
      <c r="U166" s="64">
        <f t="shared" ref="U166:U197" si="255">IF(T166=0,"",RANK(T166,T$6:T$287))</f>
        <v>243</v>
      </c>
      <c r="V166" s="15" t="s">
        <v>1029</v>
      </c>
      <c r="W166" s="16">
        <v>17</v>
      </c>
      <c r="X166" s="16">
        <v>11</v>
      </c>
      <c r="Y166" s="16">
        <v>14</v>
      </c>
      <c r="Z166" s="4">
        <f t="shared" ref="Z166:Z197" si="256">SUM(W166:Y166)</f>
        <v>42</v>
      </c>
      <c r="AA166" s="5">
        <f t="shared" ref="AA166:AA197" si="257">IF(V166="","",RANK(Z166,Z$6:Z$287))</f>
        <v>58</v>
      </c>
      <c r="AB166" s="32">
        <f t="shared" ref="AB166:AB197" si="258">IF(AA166="",0,Z$288+1-AA166)</f>
        <v>158</v>
      </c>
      <c r="AC166" s="84">
        <f t="shared" ref="AC166:AC197" si="259">AB166+T166</f>
        <v>186</v>
      </c>
      <c r="AD166" s="64">
        <f t="shared" ref="AD166:AD197" si="260">IF(AC166=0,"",RANK(AC166,AC$6:AC$287))</f>
        <v>197</v>
      </c>
      <c r="AE166" s="36" t="s">
        <v>1391</v>
      </c>
      <c r="AF166" s="37">
        <v>12</v>
      </c>
      <c r="AG166" s="37">
        <v>14</v>
      </c>
      <c r="AH166" s="37">
        <v>11</v>
      </c>
      <c r="AI166" s="4">
        <f t="shared" si="211"/>
        <v>37</v>
      </c>
      <c r="AJ166" s="5">
        <f t="shared" si="212"/>
        <v>115</v>
      </c>
      <c r="AK166" s="32">
        <f t="shared" si="213"/>
        <v>122</v>
      </c>
      <c r="AL166" s="3">
        <f t="shared" si="214"/>
        <v>308</v>
      </c>
      <c r="AM166" s="5">
        <f t="shared" si="215"/>
        <v>178</v>
      </c>
      <c r="AN166" s="15" t="s">
        <v>1547</v>
      </c>
      <c r="AO166" s="16">
        <v>16</v>
      </c>
      <c r="AP166" s="16">
        <v>10</v>
      </c>
      <c r="AQ166" s="16">
        <v>16</v>
      </c>
      <c r="AR166" s="5">
        <f t="shared" si="216"/>
        <v>42</v>
      </c>
      <c r="AS166" s="5">
        <f t="shared" si="220"/>
        <v>111</v>
      </c>
      <c r="AT166" s="32">
        <f t="shared" si="217"/>
        <v>109</v>
      </c>
      <c r="AU166" s="3">
        <f t="shared" si="218"/>
        <v>417</v>
      </c>
      <c r="AV166" s="5">
        <f t="shared" si="219"/>
        <v>162</v>
      </c>
      <c r="AW166" s="15"/>
      <c r="AX166" s="16"/>
      <c r="AY166" s="16"/>
      <c r="AZ166" s="16"/>
      <c r="BA166" s="5"/>
      <c r="BB166" s="5"/>
      <c r="BC166" s="33"/>
      <c r="BD166" s="3"/>
      <c r="BE166" s="5"/>
      <c r="BF166" s="36"/>
      <c r="BG166" s="37"/>
      <c r="BH166" s="37"/>
      <c r="BI166" s="37"/>
      <c r="BJ166" s="4"/>
      <c r="BK166" s="5"/>
      <c r="BL166" s="32"/>
      <c r="BM166" s="3"/>
      <c r="BN166" s="5"/>
      <c r="BO166" s="15"/>
      <c r="BP166" s="16"/>
      <c r="BQ166" s="16"/>
      <c r="BR166" s="16"/>
      <c r="BS166" s="5"/>
      <c r="BT166" s="5"/>
      <c r="BU166" s="42"/>
      <c r="BV166" s="3"/>
      <c r="BW166" s="64"/>
    </row>
    <row r="167" spans="2:75">
      <c r="B167" s="43" t="s">
        <v>401</v>
      </c>
      <c r="C167" s="48" t="s">
        <v>543</v>
      </c>
      <c r="D167" s="81" t="s">
        <v>111</v>
      </c>
      <c r="E167" s="58" t="s">
        <v>195</v>
      </c>
      <c r="F167" s="4">
        <v>16</v>
      </c>
      <c r="G167" s="4">
        <v>14</v>
      </c>
      <c r="H167" s="4">
        <v>13</v>
      </c>
      <c r="I167" s="4">
        <f t="shared" si="247"/>
        <v>43</v>
      </c>
      <c r="J167" s="4">
        <f t="shared" si="248"/>
        <v>35</v>
      </c>
      <c r="K167" s="4">
        <f t="shared" si="249"/>
        <v>183</v>
      </c>
      <c r="L167" s="64">
        <f t="shared" si="250"/>
        <v>35</v>
      </c>
      <c r="M167" s="15"/>
      <c r="N167" s="16"/>
      <c r="O167" s="16"/>
      <c r="P167" s="16"/>
      <c r="Q167" s="4">
        <f t="shared" si="251"/>
        <v>0</v>
      </c>
      <c r="R167" s="5" t="str">
        <f t="shared" si="252"/>
        <v/>
      </c>
      <c r="S167" s="32">
        <f t="shared" si="253"/>
        <v>0</v>
      </c>
      <c r="T167" s="3">
        <f t="shared" si="254"/>
        <v>183</v>
      </c>
      <c r="U167" s="64">
        <f t="shared" si="255"/>
        <v>148</v>
      </c>
      <c r="V167" s="15" t="s">
        <v>1171</v>
      </c>
      <c r="W167" s="16">
        <v>14</v>
      </c>
      <c r="X167" s="16">
        <v>10</v>
      </c>
      <c r="Y167" s="16">
        <v>16</v>
      </c>
      <c r="Z167" s="4">
        <f t="shared" si="256"/>
        <v>40</v>
      </c>
      <c r="AA167" s="5">
        <f t="shared" si="257"/>
        <v>79</v>
      </c>
      <c r="AB167" s="32">
        <f t="shared" si="258"/>
        <v>137</v>
      </c>
      <c r="AC167" s="84">
        <f t="shared" si="259"/>
        <v>320</v>
      </c>
      <c r="AD167" s="64">
        <f t="shared" si="260"/>
        <v>121</v>
      </c>
      <c r="AE167" s="36" t="s">
        <v>1459</v>
      </c>
      <c r="AF167" s="37">
        <v>11</v>
      </c>
      <c r="AG167" s="37">
        <v>12</v>
      </c>
      <c r="AH167" s="37">
        <v>10</v>
      </c>
      <c r="AI167" s="4">
        <f t="shared" si="211"/>
        <v>33</v>
      </c>
      <c r="AJ167" s="5">
        <f t="shared" si="212"/>
        <v>185</v>
      </c>
      <c r="AK167" s="32">
        <f t="shared" si="213"/>
        <v>52</v>
      </c>
      <c r="AL167" s="3">
        <f t="shared" si="214"/>
        <v>372</v>
      </c>
      <c r="AM167" s="5">
        <f t="shared" si="215"/>
        <v>152</v>
      </c>
      <c r="AN167" s="15" t="s">
        <v>1696</v>
      </c>
      <c r="AO167" s="16">
        <v>12</v>
      </c>
      <c r="AP167" s="16">
        <v>10</v>
      </c>
      <c r="AQ167" s="16">
        <v>16</v>
      </c>
      <c r="AR167" s="5">
        <f t="shared" si="216"/>
        <v>38</v>
      </c>
      <c r="AS167" s="5">
        <f t="shared" si="220"/>
        <v>174</v>
      </c>
      <c r="AT167" s="32">
        <f t="shared" si="217"/>
        <v>46</v>
      </c>
      <c r="AU167" s="3">
        <f t="shared" si="218"/>
        <v>418</v>
      </c>
      <c r="AV167" s="5">
        <f t="shared" si="219"/>
        <v>161</v>
      </c>
      <c r="AW167" s="15"/>
      <c r="AX167" s="16"/>
      <c r="AY167" s="16"/>
      <c r="AZ167" s="16"/>
      <c r="BA167" s="5">
        <f t="shared" si="232"/>
        <v>0</v>
      </c>
      <c r="BB167" s="5" t="str">
        <f t="shared" ref="BB167:BB179" si="261">IF(AW167="","",RANK(BA167,BA$7:BA$287))</f>
        <v/>
      </c>
      <c r="BC167" s="33">
        <f>IF(BB167="",0,BA$288+1-BB167)</f>
        <v>0</v>
      </c>
      <c r="BD167" s="3">
        <f t="shared" si="221"/>
        <v>418</v>
      </c>
      <c r="BE167" s="5">
        <f t="shared" ref="BE167:BE179" si="262">IF(BD167=0,"",RANK(BD167,BD$7:BD$287))</f>
        <v>118</v>
      </c>
      <c r="BF167" s="36"/>
      <c r="BG167" s="37"/>
      <c r="BH167" s="37"/>
      <c r="BI167" s="37"/>
      <c r="BJ167" s="4">
        <f t="shared" si="222"/>
        <v>0</v>
      </c>
      <c r="BK167" s="5" t="str">
        <f t="shared" ref="BK167:BK179" si="263">IF(BF167="","",RANK(BJ167,BJ$7:BJ$287))</f>
        <v/>
      </c>
      <c r="BL167" s="32">
        <f t="shared" ref="BL167:BL179" si="264">IF(BK167="",0,BJ$288+1-BK167)</f>
        <v>0</v>
      </c>
      <c r="BM167" s="3">
        <f t="shared" si="223"/>
        <v>418</v>
      </c>
      <c r="BN167" s="5">
        <f t="shared" ref="BN167:BN179" si="265">IF(BM167=0,"",RANK(BM167,BM$7:BM$287))</f>
        <v>118</v>
      </c>
      <c r="BO167" s="15"/>
      <c r="BP167" s="16"/>
      <c r="BQ167" s="16"/>
      <c r="BR167" s="16"/>
      <c r="BS167" s="5">
        <f t="shared" si="196"/>
        <v>0</v>
      </c>
      <c r="BT167" s="5" t="str">
        <f t="shared" ref="BT167:BT179" si="266">IF(BO167="","",RANK(BS167,BS$8:BS$287))</f>
        <v/>
      </c>
      <c r="BU167" s="42">
        <f t="shared" ref="BU167:BU179" si="267">IF(BT167="",0,BS$288+1-BT167)</f>
        <v>0</v>
      </c>
      <c r="BV167" s="3">
        <f t="shared" si="199"/>
        <v>418</v>
      </c>
      <c r="BW167" s="64">
        <f t="shared" ref="BW167:BW179" si="268">IF(BV167=0,"",RANK(BV167,BV$8:BV$287))</f>
        <v>116</v>
      </c>
    </row>
    <row r="168" spans="2:75">
      <c r="B168" s="43" t="s">
        <v>458</v>
      </c>
      <c r="C168" s="48" t="s">
        <v>559</v>
      </c>
      <c r="D168" s="81" t="s">
        <v>121</v>
      </c>
      <c r="E168" s="58" t="s">
        <v>269</v>
      </c>
      <c r="F168" s="4">
        <v>11</v>
      </c>
      <c r="G168" s="4">
        <v>11</v>
      </c>
      <c r="H168" s="4">
        <v>14</v>
      </c>
      <c r="I168" s="4">
        <f t="shared" si="247"/>
        <v>36</v>
      </c>
      <c r="J168" s="4">
        <f t="shared" si="248"/>
        <v>116</v>
      </c>
      <c r="K168" s="4">
        <f t="shared" si="249"/>
        <v>102</v>
      </c>
      <c r="L168" s="64">
        <f t="shared" si="250"/>
        <v>116</v>
      </c>
      <c r="M168" s="15" t="s">
        <v>895</v>
      </c>
      <c r="N168" s="16">
        <v>10</v>
      </c>
      <c r="O168" s="16">
        <v>12</v>
      </c>
      <c r="P168" s="16">
        <v>15</v>
      </c>
      <c r="Q168" s="4">
        <f t="shared" si="251"/>
        <v>37</v>
      </c>
      <c r="R168" s="5">
        <f t="shared" si="252"/>
        <v>132</v>
      </c>
      <c r="S168" s="32">
        <f t="shared" si="253"/>
        <v>106</v>
      </c>
      <c r="T168" s="3">
        <f t="shared" si="254"/>
        <v>208</v>
      </c>
      <c r="U168" s="64">
        <f t="shared" si="255"/>
        <v>127</v>
      </c>
      <c r="V168" s="15" t="s">
        <v>1193</v>
      </c>
      <c r="W168" s="16">
        <v>10</v>
      </c>
      <c r="X168" s="16">
        <v>10</v>
      </c>
      <c r="Y168" s="16">
        <v>15</v>
      </c>
      <c r="Z168" s="4">
        <f t="shared" si="256"/>
        <v>35</v>
      </c>
      <c r="AA168" s="5">
        <f t="shared" si="257"/>
        <v>144</v>
      </c>
      <c r="AB168" s="32">
        <f t="shared" si="258"/>
        <v>72</v>
      </c>
      <c r="AC168" s="84">
        <f t="shared" si="259"/>
        <v>280</v>
      </c>
      <c r="AD168" s="64">
        <f t="shared" si="260"/>
        <v>138</v>
      </c>
      <c r="AE168" s="36" t="s">
        <v>1411</v>
      </c>
      <c r="AF168" s="37">
        <v>13</v>
      </c>
      <c r="AG168" s="37">
        <v>11</v>
      </c>
      <c r="AH168" s="37">
        <v>12</v>
      </c>
      <c r="AI168" s="4">
        <f t="shared" si="211"/>
        <v>36</v>
      </c>
      <c r="AJ168" s="5">
        <f t="shared" si="212"/>
        <v>134</v>
      </c>
      <c r="AK168" s="32">
        <f t="shared" si="213"/>
        <v>103</v>
      </c>
      <c r="AL168" s="3">
        <f t="shared" si="214"/>
        <v>383</v>
      </c>
      <c r="AM168" s="5">
        <f t="shared" si="215"/>
        <v>142</v>
      </c>
      <c r="AN168" s="36" t="s">
        <v>1716</v>
      </c>
      <c r="AO168" s="37">
        <v>12</v>
      </c>
      <c r="AP168" s="37">
        <v>11</v>
      </c>
      <c r="AQ168" s="37">
        <v>13</v>
      </c>
      <c r="AR168" s="5">
        <f t="shared" si="216"/>
        <v>36</v>
      </c>
      <c r="AS168" s="5">
        <f t="shared" si="220"/>
        <v>190</v>
      </c>
      <c r="AT168" s="32">
        <f t="shared" si="217"/>
        <v>30</v>
      </c>
      <c r="AU168" s="3">
        <f t="shared" si="218"/>
        <v>413</v>
      </c>
      <c r="AV168" s="5">
        <f t="shared" si="219"/>
        <v>163</v>
      </c>
      <c r="AW168" s="36"/>
      <c r="AX168" s="37"/>
      <c r="AY168" s="37"/>
      <c r="AZ168" s="37"/>
      <c r="BA168" s="5">
        <f t="shared" si="232"/>
        <v>0</v>
      </c>
      <c r="BB168" s="5" t="str">
        <f t="shared" si="261"/>
        <v/>
      </c>
      <c r="BC168" s="32">
        <f>IF(BB168="",0,BA$288+1-BB168)</f>
        <v>0</v>
      </c>
      <c r="BD168" s="3">
        <f t="shared" si="221"/>
        <v>413</v>
      </c>
      <c r="BE168" s="5">
        <f t="shared" si="262"/>
        <v>119</v>
      </c>
      <c r="BF168" s="15"/>
      <c r="BG168" s="16"/>
      <c r="BH168" s="16"/>
      <c r="BI168" s="16"/>
      <c r="BJ168" s="4">
        <f t="shared" si="222"/>
        <v>0</v>
      </c>
      <c r="BK168" s="5" t="str">
        <f t="shared" si="263"/>
        <v/>
      </c>
      <c r="BL168" s="32">
        <f t="shared" si="264"/>
        <v>0</v>
      </c>
      <c r="BM168" s="3">
        <f t="shared" si="223"/>
        <v>413</v>
      </c>
      <c r="BN168" s="5">
        <f t="shared" si="265"/>
        <v>119</v>
      </c>
      <c r="BO168" s="15"/>
      <c r="BP168" s="16"/>
      <c r="BQ168" s="16"/>
      <c r="BR168" s="16"/>
      <c r="BS168" s="5">
        <f t="shared" si="196"/>
        <v>0</v>
      </c>
      <c r="BT168" s="5" t="str">
        <f t="shared" si="266"/>
        <v/>
      </c>
      <c r="BU168" s="42">
        <f t="shared" si="267"/>
        <v>0</v>
      </c>
      <c r="BV168" s="3">
        <f t="shared" si="199"/>
        <v>413</v>
      </c>
      <c r="BW168" s="64">
        <f t="shared" si="268"/>
        <v>117</v>
      </c>
    </row>
    <row r="169" spans="2:75">
      <c r="B169" s="43" t="s">
        <v>518</v>
      </c>
      <c r="C169" s="48" t="s">
        <v>548</v>
      </c>
      <c r="D169" s="81" t="s">
        <v>650</v>
      </c>
      <c r="E169" s="58" t="s">
        <v>346</v>
      </c>
      <c r="F169" s="4">
        <v>8</v>
      </c>
      <c r="G169" s="4">
        <v>11</v>
      </c>
      <c r="H169" s="4">
        <v>12</v>
      </c>
      <c r="I169" s="4">
        <f t="shared" si="247"/>
        <v>31</v>
      </c>
      <c r="J169" s="4">
        <f t="shared" si="248"/>
        <v>190</v>
      </c>
      <c r="K169" s="4">
        <f t="shared" si="249"/>
        <v>28</v>
      </c>
      <c r="L169" s="64">
        <f t="shared" si="250"/>
        <v>190</v>
      </c>
      <c r="M169" s="15" t="s">
        <v>731</v>
      </c>
      <c r="N169" s="16">
        <v>16</v>
      </c>
      <c r="O169" s="16">
        <v>11</v>
      </c>
      <c r="P169" s="16">
        <v>18</v>
      </c>
      <c r="Q169" s="4">
        <f t="shared" si="251"/>
        <v>45</v>
      </c>
      <c r="R169" s="5">
        <f t="shared" si="252"/>
        <v>42</v>
      </c>
      <c r="S169" s="32">
        <f t="shared" si="253"/>
        <v>196</v>
      </c>
      <c r="T169" s="3">
        <f t="shared" si="254"/>
        <v>224</v>
      </c>
      <c r="U169" s="64">
        <f t="shared" si="255"/>
        <v>111</v>
      </c>
      <c r="V169" s="15"/>
      <c r="W169" s="16"/>
      <c r="X169" s="16"/>
      <c r="Y169" s="16"/>
      <c r="Z169" s="4">
        <f t="shared" si="256"/>
        <v>0</v>
      </c>
      <c r="AA169" s="5" t="str">
        <f t="shared" si="257"/>
        <v/>
      </c>
      <c r="AB169" s="32">
        <f t="shared" si="258"/>
        <v>0</v>
      </c>
      <c r="AC169" s="84">
        <f t="shared" si="259"/>
        <v>224</v>
      </c>
      <c r="AD169" s="64">
        <f t="shared" si="260"/>
        <v>170</v>
      </c>
      <c r="AE169" s="36" t="s">
        <v>1342</v>
      </c>
      <c r="AF169" s="37">
        <v>13</v>
      </c>
      <c r="AG169" s="37">
        <v>15</v>
      </c>
      <c r="AH169" s="37">
        <v>12</v>
      </c>
      <c r="AI169" s="4">
        <f t="shared" si="211"/>
        <v>40</v>
      </c>
      <c r="AJ169" s="5">
        <f t="shared" si="212"/>
        <v>66</v>
      </c>
      <c r="AK169" s="32">
        <f t="shared" si="213"/>
        <v>171</v>
      </c>
      <c r="AL169" s="3">
        <f t="shared" si="214"/>
        <v>395</v>
      </c>
      <c r="AM169" s="5">
        <f t="shared" si="215"/>
        <v>137</v>
      </c>
      <c r="AN169" s="15" t="s">
        <v>1563</v>
      </c>
      <c r="AO169" s="16">
        <v>14</v>
      </c>
      <c r="AP169" s="16">
        <v>9</v>
      </c>
      <c r="AQ169" s="16">
        <v>10</v>
      </c>
      <c r="AR169" s="5">
        <f t="shared" si="216"/>
        <v>33</v>
      </c>
      <c r="AS169" s="5">
        <f t="shared" si="220"/>
        <v>204</v>
      </c>
      <c r="AT169" s="32">
        <f t="shared" si="217"/>
        <v>16</v>
      </c>
      <c r="AU169" s="3">
        <f t="shared" si="218"/>
        <v>411</v>
      </c>
      <c r="AV169" s="5">
        <f t="shared" si="219"/>
        <v>164</v>
      </c>
      <c r="AW169" s="15"/>
      <c r="AX169" s="16"/>
      <c r="AY169" s="16"/>
      <c r="AZ169" s="16"/>
      <c r="BA169" s="5">
        <f t="shared" si="232"/>
        <v>0</v>
      </c>
      <c r="BB169" s="5" t="str">
        <f t="shared" si="261"/>
        <v/>
      </c>
      <c r="BC169" s="32">
        <f>IF(BB169="",0,BA$288+1-BB169)</f>
        <v>0</v>
      </c>
      <c r="BD169" s="3">
        <f t="shared" si="221"/>
        <v>411</v>
      </c>
      <c r="BE169" s="5">
        <f t="shared" si="262"/>
        <v>120</v>
      </c>
      <c r="BF169" s="15"/>
      <c r="BG169" s="16"/>
      <c r="BH169" s="16"/>
      <c r="BI169" s="16"/>
      <c r="BJ169" s="4">
        <f t="shared" si="222"/>
        <v>0</v>
      </c>
      <c r="BK169" s="5" t="str">
        <f t="shared" si="263"/>
        <v/>
      </c>
      <c r="BL169" s="32">
        <f t="shared" si="264"/>
        <v>0</v>
      </c>
      <c r="BM169" s="3">
        <f t="shared" si="223"/>
        <v>411</v>
      </c>
      <c r="BN169" s="5">
        <f t="shared" si="265"/>
        <v>120</v>
      </c>
      <c r="BO169" s="15"/>
      <c r="BP169" s="16"/>
      <c r="BQ169" s="16"/>
      <c r="BR169" s="16"/>
      <c r="BS169" s="5">
        <f t="shared" si="196"/>
        <v>0</v>
      </c>
      <c r="BT169" s="5" t="str">
        <f t="shared" si="266"/>
        <v/>
      </c>
      <c r="BU169" s="42">
        <f t="shared" si="267"/>
        <v>0</v>
      </c>
      <c r="BV169" s="3">
        <f t="shared" si="199"/>
        <v>411</v>
      </c>
      <c r="BW169" s="64">
        <f t="shared" si="268"/>
        <v>118</v>
      </c>
    </row>
    <row r="170" spans="2:75">
      <c r="B170" s="43" t="s">
        <v>433</v>
      </c>
      <c r="C170" s="48" t="s">
        <v>539</v>
      </c>
      <c r="D170" s="81" t="s">
        <v>601</v>
      </c>
      <c r="E170" s="58" t="s">
        <v>242</v>
      </c>
      <c r="F170" s="4">
        <v>15</v>
      </c>
      <c r="G170" s="4">
        <v>9</v>
      </c>
      <c r="H170" s="4">
        <v>14</v>
      </c>
      <c r="I170" s="4">
        <f t="shared" si="247"/>
        <v>38</v>
      </c>
      <c r="J170" s="4">
        <f t="shared" si="248"/>
        <v>81</v>
      </c>
      <c r="K170" s="4">
        <f t="shared" si="249"/>
        <v>137</v>
      </c>
      <c r="L170" s="64">
        <f t="shared" si="250"/>
        <v>81</v>
      </c>
      <c r="M170" s="15" t="s">
        <v>839</v>
      </c>
      <c r="N170" s="16">
        <v>8</v>
      </c>
      <c r="O170" s="16">
        <v>10</v>
      </c>
      <c r="P170" s="16">
        <v>13</v>
      </c>
      <c r="Q170" s="4">
        <f t="shared" si="251"/>
        <v>31</v>
      </c>
      <c r="R170" s="5">
        <f t="shared" si="252"/>
        <v>202</v>
      </c>
      <c r="S170" s="32">
        <f t="shared" si="253"/>
        <v>36</v>
      </c>
      <c r="T170" s="3">
        <f t="shared" si="254"/>
        <v>173</v>
      </c>
      <c r="U170" s="64">
        <f t="shared" si="255"/>
        <v>162</v>
      </c>
      <c r="V170" s="15" t="s">
        <v>1142</v>
      </c>
      <c r="W170" s="16">
        <v>13</v>
      </c>
      <c r="X170" s="16">
        <v>11</v>
      </c>
      <c r="Y170" s="16">
        <v>12</v>
      </c>
      <c r="Z170" s="4">
        <f t="shared" si="256"/>
        <v>36</v>
      </c>
      <c r="AA170" s="5">
        <f t="shared" si="257"/>
        <v>128</v>
      </c>
      <c r="AB170" s="32">
        <f t="shared" si="258"/>
        <v>88</v>
      </c>
      <c r="AC170" s="84">
        <f t="shared" si="259"/>
        <v>261</v>
      </c>
      <c r="AD170" s="64">
        <f t="shared" si="260"/>
        <v>151</v>
      </c>
      <c r="AE170" s="36" t="s">
        <v>1365</v>
      </c>
      <c r="AF170" s="37">
        <v>12</v>
      </c>
      <c r="AG170" s="37">
        <v>14</v>
      </c>
      <c r="AH170" s="37">
        <v>12</v>
      </c>
      <c r="AI170" s="4">
        <f t="shared" si="211"/>
        <v>38</v>
      </c>
      <c r="AJ170" s="5">
        <f t="shared" si="212"/>
        <v>103</v>
      </c>
      <c r="AK170" s="32">
        <f t="shared" si="213"/>
        <v>134</v>
      </c>
      <c r="AL170" s="3">
        <f t="shared" si="214"/>
        <v>395</v>
      </c>
      <c r="AM170" s="5">
        <f t="shared" si="215"/>
        <v>137</v>
      </c>
      <c r="AN170" s="15" t="s">
        <v>1665</v>
      </c>
      <c r="AO170" s="16">
        <v>10</v>
      </c>
      <c r="AP170" s="16">
        <v>10</v>
      </c>
      <c r="AQ170" s="16">
        <v>13</v>
      </c>
      <c r="AR170" s="5">
        <f t="shared" si="216"/>
        <v>33</v>
      </c>
      <c r="AS170" s="5">
        <f t="shared" si="220"/>
        <v>204</v>
      </c>
      <c r="AT170" s="32">
        <f t="shared" si="217"/>
        <v>16</v>
      </c>
      <c r="AU170" s="3">
        <f t="shared" si="218"/>
        <v>411</v>
      </c>
      <c r="AV170" s="5">
        <f t="shared" si="219"/>
        <v>164</v>
      </c>
      <c r="AW170" s="15"/>
      <c r="AX170" s="16"/>
      <c r="AY170" s="16"/>
      <c r="AZ170" s="16"/>
      <c r="BA170" s="5">
        <f t="shared" si="232"/>
        <v>0</v>
      </c>
      <c r="BB170" s="5" t="str">
        <f t="shared" si="261"/>
        <v/>
      </c>
      <c r="BC170" s="32">
        <f>IF(BB170="",0,BA$288+1-BB170)</f>
        <v>0</v>
      </c>
      <c r="BD170" s="3">
        <f t="shared" si="221"/>
        <v>411</v>
      </c>
      <c r="BE170" s="5">
        <f t="shared" si="262"/>
        <v>120</v>
      </c>
      <c r="BF170" s="15"/>
      <c r="BG170" s="16"/>
      <c r="BH170" s="16"/>
      <c r="BI170" s="16"/>
      <c r="BJ170" s="4">
        <f t="shared" si="222"/>
        <v>0</v>
      </c>
      <c r="BK170" s="5" t="str">
        <f t="shared" si="263"/>
        <v/>
      </c>
      <c r="BL170" s="32">
        <f t="shared" si="264"/>
        <v>0</v>
      </c>
      <c r="BM170" s="3">
        <f t="shared" si="223"/>
        <v>411</v>
      </c>
      <c r="BN170" s="5">
        <f t="shared" si="265"/>
        <v>120</v>
      </c>
      <c r="BO170" s="36"/>
      <c r="BP170" s="37"/>
      <c r="BQ170" s="37"/>
      <c r="BR170" s="37"/>
      <c r="BS170" s="5">
        <f t="shared" si="196"/>
        <v>0</v>
      </c>
      <c r="BT170" s="5" t="str">
        <f t="shared" si="266"/>
        <v/>
      </c>
      <c r="BU170" s="42">
        <f t="shared" si="267"/>
        <v>0</v>
      </c>
      <c r="BV170" s="3">
        <f t="shared" si="199"/>
        <v>411</v>
      </c>
      <c r="BW170" s="64">
        <f t="shared" si="268"/>
        <v>118</v>
      </c>
    </row>
    <row r="171" spans="2:75">
      <c r="B171" s="43" t="s">
        <v>1495</v>
      </c>
      <c r="C171" s="48" t="s">
        <v>560</v>
      </c>
      <c r="D171" s="81" t="s">
        <v>1494</v>
      </c>
      <c r="E171" s="58"/>
      <c r="F171" s="4"/>
      <c r="G171" s="4"/>
      <c r="H171" s="4"/>
      <c r="I171" s="4"/>
      <c r="J171" s="4"/>
      <c r="K171" s="4"/>
      <c r="L171" s="64"/>
      <c r="M171" s="36"/>
      <c r="N171" s="37"/>
      <c r="O171" s="37"/>
      <c r="P171" s="37"/>
      <c r="Q171" s="4"/>
      <c r="R171" s="5"/>
      <c r="S171" s="32"/>
      <c r="T171" s="3"/>
      <c r="U171" s="64"/>
      <c r="V171" s="36"/>
      <c r="W171" s="37"/>
      <c r="X171" s="37"/>
      <c r="Y171" s="37"/>
      <c r="Z171" s="4"/>
      <c r="AA171" s="5"/>
      <c r="AB171" s="32"/>
      <c r="AC171" s="84"/>
      <c r="AD171" s="64"/>
      <c r="AE171" s="36" t="s">
        <v>1273</v>
      </c>
      <c r="AF171" s="37">
        <v>12</v>
      </c>
      <c r="AG171" s="37">
        <v>19</v>
      </c>
      <c r="AH171" s="37">
        <v>17</v>
      </c>
      <c r="AI171" s="4">
        <f t="shared" si="211"/>
        <v>48</v>
      </c>
      <c r="AJ171" s="5">
        <f t="shared" si="212"/>
        <v>9</v>
      </c>
      <c r="AK171" s="32">
        <f t="shared" si="213"/>
        <v>228</v>
      </c>
      <c r="AL171" s="3">
        <f t="shared" si="214"/>
        <v>228</v>
      </c>
      <c r="AM171" s="5">
        <f t="shared" si="215"/>
        <v>212</v>
      </c>
      <c r="AN171" s="15" t="s">
        <v>1555</v>
      </c>
      <c r="AO171" s="16">
        <v>15</v>
      </c>
      <c r="AP171" s="16">
        <v>16</v>
      </c>
      <c r="AQ171" s="16">
        <v>16</v>
      </c>
      <c r="AR171" s="5">
        <f t="shared" si="216"/>
        <v>47</v>
      </c>
      <c r="AS171" s="5">
        <f t="shared" si="220"/>
        <v>41</v>
      </c>
      <c r="AT171" s="32">
        <f t="shared" si="217"/>
        <v>179</v>
      </c>
      <c r="AU171" s="3">
        <f t="shared" si="218"/>
        <v>407</v>
      </c>
      <c r="AV171" s="5">
        <f t="shared" si="219"/>
        <v>166</v>
      </c>
      <c r="AW171" s="15"/>
      <c r="AX171" s="16"/>
      <c r="AY171" s="16"/>
      <c r="AZ171" s="16"/>
      <c r="BA171" s="5">
        <f t="shared" si="232"/>
        <v>0</v>
      </c>
      <c r="BB171" s="5" t="str">
        <f t="shared" si="261"/>
        <v/>
      </c>
      <c r="BC171" s="32">
        <f>IF(BB171="",0,BA$288+1-BB171)</f>
        <v>0</v>
      </c>
      <c r="BD171" s="3">
        <f t="shared" si="221"/>
        <v>407</v>
      </c>
      <c r="BE171" s="5">
        <f t="shared" si="262"/>
        <v>122</v>
      </c>
      <c r="BF171" s="15"/>
      <c r="BG171" s="16"/>
      <c r="BH171" s="16"/>
      <c r="BI171" s="16"/>
      <c r="BJ171" s="4">
        <f t="shared" si="222"/>
        <v>0</v>
      </c>
      <c r="BK171" s="5" t="str">
        <f t="shared" si="263"/>
        <v/>
      </c>
      <c r="BL171" s="32">
        <f t="shared" si="264"/>
        <v>0</v>
      </c>
      <c r="BM171" s="3">
        <f t="shared" si="223"/>
        <v>407</v>
      </c>
      <c r="BN171" s="5">
        <f t="shared" si="265"/>
        <v>122</v>
      </c>
      <c r="BO171" s="15"/>
      <c r="BP171" s="16"/>
      <c r="BQ171" s="16"/>
      <c r="BR171" s="16"/>
      <c r="BS171" s="5">
        <f t="shared" si="196"/>
        <v>0</v>
      </c>
      <c r="BT171" s="5" t="str">
        <f t="shared" si="266"/>
        <v/>
      </c>
      <c r="BU171" s="42">
        <f t="shared" si="267"/>
        <v>0</v>
      </c>
      <c r="BV171" s="3">
        <f t="shared" si="199"/>
        <v>407</v>
      </c>
      <c r="BW171" s="64">
        <f t="shared" si="268"/>
        <v>120</v>
      </c>
    </row>
    <row r="172" spans="2:75">
      <c r="B172" s="43" t="s">
        <v>527</v>
      </c>
      <c r="C172" s="48" t="s">
        <v>539</v>
      </c>
      <c r="D172" s="81" t="s">
        <v>656</v>
      </c>
      <c r="E172" s="58" t="s">
        <v>355</v>
      </c>
      <c r="F172" s="4">
        <v>10</v>
      </c>
      <c r="G172" s="4">
        <v>7</v>
      </c>
      <c r="H172" s="4">
        <v>12</v>
      </c>
      <c r="I172" s="4">
        <f>SUM(F172:H172)</f>
        <v>29</v>
      </c>
      <c r="J172" s="4">
        <f>IF(E172="","",RANK(I172,I$6:I$286))</f>
        <v>204</v>
      </c>
      <c r="K172" s="4">
        <f>IF(J172="",0,I$288+1-J172)</f>
        <v>14</v>
      </c>
      <c r="L172" s="64">
        <f>IF(E172="","",RANK(K172,K$6:K$286))</f>
        <v>204</v>
      </c>
      <c r="M172" s="15" t="s">
        <v>845</v>
      </c>
      <c r="N172" s="16">
        <v>12</v>
      </c>
      <c r="O172" s="16">
        <v>12</v>
      </c>
      <c r="P172" s="16">
        <v>11</v>
      </c>
      <c r="Q172" s="4">
        <f t="shared" ref="Q172:Q179" si="269">SUM(N172:P172)</f>
        <v>35</v>
      </c>
      <c r="R172" s="5">
        <f t="shared" ref="R172:R179" si="270">IF(M172="","",RANK(Q172,Q$6:Q$287))</f>
        <v>160</v>
      </c>
      <c r="S172" s="32">
        <f t="shared" ref="S172:S179" si="271">IF(R172="",0,Q$288+1-R172)</f>
        <v>78</v>
      </c>
      <c r="T172" s="3">
        <f t="shared" ref="T172:T179" si="272">S172+K172</f>
        <v>92</v>
      </c>
      <c r="U172" s="64">
        <f t="shared" ref="U172:U179" si="273">IF(T172=0,"",RANK(T172,T$6:T$287))</f>
        <v>215</v>
      </c>
      <c r="V172" s="15" t="s">
        <v>1148</v>
      </c>
      <c r="W172" s="16">
        <v>16</v>
      </c>
      <c r="X172" s="16">
        <v>12</v>
      </c>
      <c r="Y172" s="16">
        <v>12</v>
      </c>
      <c r="Z172" s="5">
        <f t="shared" ref="Z172:Z189" si="274">SUM(W172:Y172)</f>
        <v>40</v>
      </c>
      <c r="AA172" s="5">
        <f t="shared" ref="AA172:AA190" si="275">IF(V172="","",RANK(Z172,Z$6:Z$287))</f>
        <v>79</v>
      </c>
      <c r="AB172" s="32">
        <f t="shared" ref="AB172:AB190" si="276">IF(AA172="",0,Z$288+1-AA172)</f>
        <v>137</v>
      </c>
      <c r="AC172" s="84">
        <f t="shared" ref="AC172:AC190" si="277">AB172+T172</f>
        <v>229</v>
      </c>
      <c r="AD172" s="64">
        <f t="shared" ref="AD172:AD190" si="278">IF(AC172=0,"",RANK(AC172,AC$6:AC$287))</f>
        <v>168</v>
      </c>
      <c r="AE172" s="36" t="s">
        <v>1335</v>
      </c>
      <c r="AF172" s="37">
        <v>11</v>
      </c>
      <c r="AG172" s="37">
        <v>14</v>
      </c>
      <c r="AH172" s="37">
        <v>15</v>
      </c>
      <c r="AI172" s="4">
        <f t="shared" si="211"/>
        <v>40</v>
      </c>
      <c r="AJ172" s="5">
        <f t="shared" si="212"/>
        <v>66</v>
      </c>
      <c r="AK172" s="32">
        <f t="shared" si="213"/>
        <v>171</v>
      </c>
      <c r="AL172" s="3">
        <f t="shared" si="214"/>
        <v>400</v>
      </c>
      <c r="AM172" s="5">
        <f t="shared" si="215"/>
        <v>134</v>
      </c>
      <c r="AN172" s="15" t="s">
        <v>1670</v>
      </c>
      <c r="AO172" s="16">
        <v>8</v>
      </c>
      <c r="AP172" s="16">
        <v>9</v>
      </c>
      <c r="AQ172" s="16">
        <v>13</v>
      </c>
      <c r="AR172" s="5">
        <f t="shared" si="216"/>
        <v>30</v>
      </c>
      <c r="AS172" s="5">
        <f t="shared" si="220"/>
        <v>214</v>
      </c>
      <c r="AT172" s="32">
        <f t="shared" si="217"/>
        <v>6</v>
      </c>
      <c r="AU172" s="3">
        <f t="shared" si="218"/>
        <v>406</v>
      </c>
      <c r="AV172" s="5">
        <f t="shared" si="219"/>
        <v>167</v>
      </c>
      <c r="AW172" s="15"/>
      <c r="AX172" s="16"/>
      <c r="AY172" s="16"/>
      <c r="AZ172" s="16"/>
      <c r="BA172" s="5"/>
      <c r="BB172" s="5" t="str">
        <f t="shared" si="261"/>
        <v/>
      </c>
      <c r="BC172" s="33"/>
      <c r="BD172" s="3">
        <f t="shared" si="221"/>
        <v>406</v>
      </c>
      <c r="BE172" s="5">
        <f t="shared" si="262"/>
        <v>123</v>
      </c>
      <c r="BF172" s="36"/>
      <c r="BG172" s="37"/>
      <c r="BH172" s="37"/>
      <c r="BI172" s="37"/>
      <c r="BJ172" s="4">
        <f t="shared" si="222"/>
        <v>0</v>
      </c>
      <c r="BK172" s="5" t="str">
        <f t="shared" si="263"/>
        <v/>
      </c>
      <c r="BL172" s="32">
        <f t="shared" si="264"/>
        <v>0</v>
      </c>
      <c r="BM172" s="3">
        <f t="shared" si="223"/>
        <v>406</v>
      </c>
      <c r="BN172" s="5">
        <f t="shared" si="265"/>
        <v>123</v>
      </c>
      <c r="BO172" s="15"/>
      <c r="BP172" s="16"/>
      <c r="BQ172" s="16"/>
      <c r="BR172" s="16"/>
      <c r="BS172" s="5">
        <f t="shared" si="196"/>
        <v>0</v>
      </c>
      <c r="BT172" s="5" t="str">
        <f t="shared" si="266"/>
        <v/>
      </c>
      <c r="BU172" s="42">
        <f t="shared" si="267"/>
        <v>0</v>
      </c>
      <c r="BV172" s="3">
        <f t="shared" si="199"/>
        <v>406</v>
      </c>
      <c r="BW172" s="64">
        <f t="shared" si="268"/>
        <v>121</v>
      </c>
    </row>
    <row r="173" spans="2:75">
      <c r="B173" s="43" t="s">
        <v>969</v>
      </c>
      <c r="C173" s="48" t="s">
        <v>542</v>
      </c>
      <c r="D173" s="81" t="s">
        <v>968</v>
      </c>
      <c r="E173" s="58"/>
      <c r="F173" s="4"/>
      <c r="G173" s="4"/>
      <c r="H173" s="4"/>
      <c r="I173" s="4"/>
      <c r="J173" s="4"/>
      <c r="K173" s="4"/>
      <c r="L173" s="64"/>
      <c r="M173" s="15" t="s">
        <v>777</v>
      </c>
      <c r="N173" s="16">
        <v>17</v>
      </c>
      <c r="O173" s="16">
        <v>13</v>
      </c>
      <c r="P173" s="16">
        <v>14</v>
      </c>
      <c r="Q173" s="4">
        <f t="shared" si="269"/>
        <v>44</v>
      </c>
      <c r="R173" s="5">
        <f t="shared" si="270"/>
        <v>48</v>
      </c>
      <c r="S173" s="32">
        <f t="shared" si="271"/>
        <v>190</v>
      </c>
      <c r="T173" s="3">
        <f t="shared" si="272"/>
        <v>190</v>
      </c>
      <c r="U173" s="64">
        <f t="shared" si="273"/>
        <v>141</v>
      </c>
      <c r="V173" s="15" t="s">
        <v>1090</v>
      </c>
      <c r="W173" s="16">
        <v>8</v>
      </c>
      <c r="X173" s="16">
        <v>10</v>
      </c>
      <c r="Y173" s="16">
        <v>13</v>
      </c>
      <c r="Z173" s="5">
        <f t="shared" si="274"/>
        <v>31</v>
      </c>
      <c r="AA173" s="5">
        <f t="shared" si="275"/>
        <v>188</v>
      </c>
      <c r="AB173" s="32">
        <f t="shared" si="276"/>
        <v>28</v>
      </c>
      <c r="AC173" s="84">
        <f t="shared" si="277"/>
        <v>218</v>
      </c>
      <c r="AD173" s="64">
        <f t="shared" si="278"/>
        <v>175</v>
      </c>
      <c r="AE173" s="36" t="s">
        <v>1384</v>
      </c>
      <c r="AF173" s="37">
        <v>11</v>
      </c>
      <c r="AG173" s="37">
        <v>13</v>
      </c>
      <c r="AH173" s="37">
        <v>13</v>
      </c>
      <c r="AI173" s="4">
        <f t="shared" si="211"/>
        <v>37</v>
      </c>
      <c r="AJ173" s="5">
        <f t="shared" si="212"/>
        <v>115</v>
      </c>
      <c r="AK173" s="32">
        <f t="shared" si="213"/>
        <v>122</v>
      </c>
      <c r="AL173" s="3">
        <f t="shared" si="214"/>
        <v>340</v>
      </c>
      <c r="AM173" s="5">
        <f t="shared" si="215"/>
        <v>164</v>
      </c>
      <c r="AN173" s="36" t="s">
        <v>1607</v>
      </c>
      <c r="AO173" s="37">
        <v>11</v>
      </c>
      <c r="AP173" s="37">
        <v>12</v>
      </c>
      <c r="AQ173" s="37">
        <v>16</v>
      </c>
      <c r="AR173" s="5">
        <f t="shared" si="216"/>
        <v>39</v>
      </c>
      <c r="AS173" s="5">
        <f t="shared" si="220"/>
        <v>158</v>
      </c>
      <c r="AT173" s="32">
        <f t="shared" si="217"/>
        <v>62</v>
      </c>
      <c r="AU173" s="3">
        <f t="shared" si="218"/>
        <v>402</v>
      </c>
      <c r="AV173" s="5">
        <f t="shared" si="219"/>
        <v>168</v>
      </c>
      <c r="AW173" s="36"/>
      <c r="AX173" s="37"/>
      <c r="AY173" s="37"/>
      <c r="AZ173" s="37"/>
      <c r="BA173" s="5">
        <f t="shared" ref="BA173:BA181" si="279">SUM(AX173:AZ173)</f>
        <v>0</v>
      </c>
      <c r="BB173" s="5" t="str">
        <f t="shared" si="261"/>
        <v/>
      </c>
      <c r="BC173" s="32">
        <f t="shared" ref="BC173:BC179" si="280">IF(BB173="",0,BA$288+1-BB173)</f>
        <v>0</v>
      </c>
      <c r="BD173" s="3">
        <f t="shared" si="221"/>
        <v>402</v>
      </c>
      <c r="BE173" s="5">
        <f t="shared" si="262"/>
        <v>124</v>
      </c>
      <c r="BF173" s="15"/>
      <c r="BG173" s="16"/>
      <c r="BH173" s="16"/>
      <c r="BI173" s="16"/>
      <c r="BJ173" s="4">
        <f t="shared" si="222"/>
        <v>0</v>
      </c>
      <c r="BK173" s="5" t="str">
        <f t="shared" si="263"/>
        <v/>
      </c>
      <c r="BL173" s="32">
        <f t="shared" si="264"/>
        <v>0</v>
      </c>
      <c r="BM173" s="3">
        <f t="shared" si="223"/>
        <v>402</v>
      </c>
      <c r="BN173" s="5">
        <f t="shared" si="265"/>
        <v>124</v>
      </c>
      <c r="BO173" s="15"/>
      <c r="BP173" s="16"/>
      <c r="BQ173" s="16"/>
      <c r="BR173" s="16"/>
      <c r="BS173" s="5">
        <f t="shared" si="196"/>
        <v>0</v>
      </c>
      <c r="BT173" s="5" t="str">
        <f t="shared" si="266"/>
        <v/>
      </c>
      <c r="BU173" s="42">
        <f t="shared" si="267"/>
        <v>0</v>
      </c>
      <c r="BV173" s="3">
        <f t="shared" si="199"/>
        <v>402</v>
      </c>
      <c r="BW173" s="64">
        <f t="shared" si="268"/>
        <v>122</v>
      </c>
    </row>
    <row r="174" spans="2:75">
      <c r="B174" s="43" t="s">
        <v>448</v>
      </c>
      <c r="C174" s="48" t="s">
        <v>542</v>
      </c>
      <c r="D174" s="81" t="s">
        <v>58</v>
      </c>
      <c r="E174" s="58" t="s">
        <v>250</v>
      </c>
      <c r="F174" s="4">
        <v>11</v>
      </c>
      <c r="G174" s="4">
        <v>10</v>
      </c>
      <c r="H174" s="4">
        <v>16</v>
      </c>
      <c r="I174" s="4">
        <f>SUM(F174:H174)</f>
        <v>37</v>
      </c>
      <c r="J174" s="4">
        <f>IF(E174="","",RANK(I174,I$6:I$286))</f>
        <v>96</v>
      </c>
      <c r="K174" s="4">
        <f>IF(J174="",0,I$288+1-J174)</f>
        <v>122</v>
      </c>
      <c r="L174" s="64">
        <f>IF(E174="","",RANK(K174,K$6:K$286))</f>
        <v>96</v>
      </c>
      <c r="M174" s="15" t="s">
        <v>220</v>
      </c>
      <c r="N174" s="16">
        <v>13</v>
      </c>
      <c r="O174" s="16">
        <v>13</v>
      </c>
      <c r="P174" s="16">
        <v>14</v>
      </c>
      <c r="Q174" s="4">
        <f t="shared" si="269"/>
        <v>40</v>
      </c>
      <c r="R174" s="5">
        <f t="shared" si="270"/>
        <v>90</v>
      </c>
      <c r="S174" s="32">
        <f t="shared" si="271"/>
        <v>148</v>
      </c>
      <c r="T174" s="3">
        <f t="shared" si="272"/>
        <v>270</v>
      </c>
      <c r="U174" s="64">
        <f t="shared" si="273"/>
        <v>80</v>
      </c>
      <c r="V174" s="15" t="s">
        <v>1095</v>
      </c>
      <c r="W174" s="16">
        <v>7</v>
      </c>
      <c r="X174" s="16">
        <v>12</v>
      </c>
      <c r="Y174" s="16">
        <v>14</v>
      </c>
      <c r="Z174" s="5">
        <f t="shared" si="274"/>
        <v>33</v>
      </c>
      <c r="AA174" s="5">
        <f t="shared" si="275"/>
        <v>172</v>
      </c>
      <c r="AB174" s="32">
        <f t="shared" si="276"/>
        <v>44</v>
      </c>
      <c r="AC174" s="84">
        <f t="shared" si="277"/>
        <v>314</v>
      </c>
      <c r="AD174" s="64">
        <f t="shared" si="278"/>
        <v>125</v>
      </c>
      <c r="AE174" s="36" t="s">
        <v>1442</v>
      </c>
      <c r="AF174" s="37">
        <v>11</v>
      </c>
      <c r="AG174" s="37">
        <v>14</v>
      </c>
      <c r="AH174" s="37">
        <v>9</v>
      </c>
      <c r="AI174" s="4">
        <f t="shared" si="211"/>
        <v>34</v>
      </c>
      <c r="AJ174" s="5">
        <f t="shared" si="212"/>
        <v>171</v>
      </c>
      <c r="AK174" s="32">
        <f t="shared" si="213"/>
        <v>66</v>
      </c>
      <c r="AL174" s="3">
        <f t="shared" si="214"/>
        <v>380</v>
      </c>
      <c r="AM174" s="5">
        <f t="shared" si="215"/>
        <v>146</v>
      </c>
      <c r="AN174" s="15" t="s">
        <v>1612</v>
      </c>
      <c r="AO174" s="16">
        <v>11</v>
      </c>
      <c r="AP174" s="16">
        <v>11</v>
      </c>
      <c r="AQ174" s="16">
        <v>13</v>
      </c>
      <c r="AR174" s="5">
        <f t="shared" si="216"/>
        <v>35</v>
      </c>
      <c r="AS174" s="5">
        <f t="shared" si="220"/>
        <v>199</v>
      </c>
      <c r="AT174" s="32">
        <f t="shared" si="217"/>
        <v>21</v>
      </c>
      <c r="AU174" s="3">
        <f t="shared" si="218"/>
        <v>401</v>
      </c>
      <c r="AV174" s="5">
        <f t="shared" si="219"/>
        <v>169</v>
      </c>
      <c r="AW174" s="15"/>
      <c r="AX174" s="16"/>
      <c r="AY174" s="16"/>
      <c r="AZ174" s="16"/>
      <c r="BA174" s="5">
        <f t="shared" si="279"/>
        <v>0</v>
      </c>
      <c r="BB174" s="5" t="str">
        <f t="shared" si="261"/>
        <v/>
      </c>
      <c r="BC174" s="32">
        <f t="shared" si="280"/>
        <v>0</v>
      </c>
      <c r="BD174" s="3">
        <f t="shared" si="221"/>
        <v>401</v>
      </c>
      <c r="BE174" s="5">
        <f t="shared" si="262"/>
        <v>125</v>
      </c>
      <c r="BF174" s="15"/>
      <c r="BG174" s="16"/>
      <c r="BH174" s="16"/>
      <c r="BI174" s="16"/>
      <c r="BJ174" s="4">
        <f t="shared" si="222"/>
        <v>0</v>
      </c>
      <c r="BK174" s="5" t="str">
        <f t="shared" si="263"/>
        <v/>
      </c>
      <c r="BL174" s="32">
        <f t="shared" si="264"/>
        <v>0</v>
      </c>
      <c r="BM174" s="3">
        <f t="shared" si="223"/>
        <v>401</v>
      </c>
      <c r="BN174" s="5">
        <f t="shared" si="265"/>
        <v>125</v>
      </c>
      <c r="BO174" s="15"/>
      <c r="BP174" s="16"/>
      <c r="BQ174" s="16"/>
      <c r="BR174" s="16"/>
      <c r="BS174" s="5">
        <f t="shared" si="196"/>
        <v>0</v>
      </c>
      <c r="BT174" s="5" t="str">
        <f t="shared" si="266"/>
        <v/>
      </c>
      <c r="BU174" s="42">
        <f t="shared" si="267"/>
        <v>0</v>
      </c>
      <c r="BV174" s="3">
        <f t="shared" si="199"/>
        <v>401</v>
      </c>
      <c r="BW174" s="64">
        <f t="shared" si="268"/>
        <v>123</v>
      </c>
    </row>
    <row r="175" spans="2:75">
      <c r="B175" s="43" t="s">
        <v>983</v>
      </c>
      <c r="C175" s="48" t="s">
        <v>553</v>
      </c>
      <c r="D175" s="81" t="s">
        <v>982</v>
      </c>
      <c r="E175" s="58"/>
      <c r="F175" s="4"/>
      <c r="G175" s="4"/>
      <c r="H175" s="4"/>
      <c r="I175" s="4"/>
      <c r="J175" s="4"/>
      <c r="K175" s="4"/>
      <c r="L175" s="64"/>
      <c r="M175" s="15" t="s">
        <v>827</v>
      </c>
      <c r="N175" s="16">
        <v>16</v>
      </c>
      <c r="O175" s="16">
        <v>14</v>
      </c>
      <c r="P175" s="16">
        <v>14</v>
      </c>
      <c r="Q175" s="4">
        <f t="shared" si="269"/>
        <v>44</v>
      </c>
      <c r="R175" s="5">
        <f t="shared" si="270"/>
        <v>48</v>
      </c>
      <c r="S175" s="32">
        <f t="shared" si="271"/>
        <v>190</v>
      </c>
      <c r="T175" s="3">
        <f t="shared" si="272"/>
        <v>190</v>
      </c>
      <c r="U175" s="64">
        <f t="shared" si="273"/>
        <v>141</v>
      </c>
      <c r="V175" s="15"/>
      <c r="W175" s="16"/>
      <c r="X175" s="16"/>
      <c r="Y175" s="16"/>
      <c r="Z175" s="5">
        <f t="shared" si="274"/>
        <v>0</v>
      </c>
      <c r="AA175" s="5" t="str">
        <f t="shared" si="275"/>
        <v/>
      </c>
      <c r="AB175" s="32">
        <f t="shared" si="276"/>
        <v>0</v>
      </c>
      <c r="AC175" s="84">
        <f t="shared" si="277"/>
        <v>190</v>
      </c>
      <c r="AD175" s="64">
        <f t="shared" si="278"/>
        <v>195</v>
      </c>
      <c r="AE175" s="36" t="s">
        <v>1472</v>
      </c>
      <c r="AF175" s="37">
        <v>11</v>
      </c>
      <c r="AG175" s="37">
        <v>11</v>
      </c>
      <c r="AH175" s="37">
        <v>9</v>
      </c>
      <c r="AI175" s="4">
        <f t="shared" si="211"/>
        <v>31</v>
      </c>
      <c r="AJ175" s="5">
        <f t="shared" si="212"/>
        <v>212</v>
      </c>
      <c r="AK175" s="32">
        <f t="shared" si="213"/>
        <v>25</v>
      </c>
      <c r="AL175" s="3">
        <f t="shared" si="214"/>
        <v>215</v>
      </c>
      <c r="AM175" s="5">
        <f t="shared" si="215"/>
        <v>219</v>
      </c>
      <c r="AN175" s="15" t="s">
        <v>1655</v>
      </c>
      <c r="AO175" s="16">
        <v>13</v>
      </c>
      <c r="AP175" s="16">
        <v>17</v>
      </c>
      <c r="AQ175" s="16">
        <v>17</v>
      </c>
      <c r="AR175" s="5">
        <f t="shared" si="216"/>
        <v>47</v>
      </c>
      <c r="AS175" s="5">
        <f t="shared" si="220"/>
        <v>41</v>
      </c>
      <c r="AT175" s="32">
        <f t="shared" si="217"/>
        <v>179</v>
      </c>
      <c r="AU175" s="3">
        <f t="shared" si="218"/>
        <v>394</v>
      </c>
      <c r="AV175" s="5">
        <f t="shared" si="219"/>
        <v>170</v>
      </c>
      <c r="AW175" s="15"/>
      <c r="AX175" s="16"/>
      <c r="AY175" s="16"/>
      <c r="AZ175" s="16"/>
      <c r="BA175" s="5">
        <f t="shared" si="279"/>
        <v>0</v>
      </c>
      <c r="BB175" s="5" t="str">
        <f t="shared" si="261"/>
        <v/>
      </c>
      <c r="BC175" s="32">
        <f t="shared" si="280"/>
        <v>0</v>
      </c>
      <c r="BD175" s="3">
        <f t="shared" si="221"/>
        <v>394</v>
      </c>
      <c r="BE175" s="5">
        <f t="shared" si="262"/>
        <v>126</v>
      </c>
      <c r="BF175" s="15"/>
      <c r="BG175" s="16"/>
      <c r="BH175" s="16"/>
      <c r="BI175" s="16"/>
      <c r="BJ175" s="4">
        <f t="shared" si="222"/>
        <v>0</v>
      </c>
      <c r="BK175" s="5" t="str">
        <f t="shared" si="263"/>
        <v/>
      </c>
      <c r="BL175" s="32">
        <f t="shared" si="264"/>
        <v>0</v>
      </c>
      <c r="BM175" s="3">
        <f t="shared" si="223"/>
        <v>394</v>
      </c>
      <c r="BN175" s="5">
        <f t="shared" si="265"/>
        <v>126</v>
      </c>
      <c r="BO175" s="15"/>
      <c r="BP175" s="16"/>
      <c r="BQ175" s="16"/>
      <c r="BR175" s="16"/>
      <c r="BS175" s="5">
        <f t="shared" si="196"/>
        <v>0</v>
      </c>
      <c r="BT175" s="5" t="str">
        <f t="shared" si="266"/>
        <v/>
      </c>
      <c r="BU175" s="42">
        <f t="shared" si="267"/>
        <v>0</v>
      </c>
      <c r="BV175" s="3">
        <f t="shared" si="199"/>
        <v>394</v>
      </c>
      <c r="BW175" s="64">
        <f t="shared" si="268"/>
        <v>124</v>
      </c>
    </row>
    <row r="176" spans="2:75">
      <c r="B176" s="43" t="s">
        <v>375</v>
      </c>
      <c r="C176" s="48" t="s">
        <v>547</v>
      </c>
      <c r="D176" s="81" t="s">
        <v>142</v>
      </c>
      <c r="E176" s="58" t="s">
        <v>164</v>
      </c>
      <c r="F176" s="4">
        <v>20</v>
      </c>
      <c r="G176" s="4">
        <v>13</v>
      </c>
      <c r="H176" s="4">
        <v>15</v>
      </c>
      <c r="I176" s="4">
        <f>SUM(F176:H176)</f>
        <v>48</v>
      </c>
      <c r="J176" s="4">
        <f>IF(E176="","",RANK(I176,I$6:I$286))</f>
        <v>10</v>
      </c>
      <c r="K176" s="4">
        <f>IF(J176="",0,I$288+1-J176)</f>
        <v>208</v>
      </c>
      <c r="L176" s="64">
        <f>IF(E176="","",RANK(K176,K$6:K$286))</f>
        <v>10</v>
      </c>
      <c r="M176" s="36" t="s">
        <v>931</v>
      </c>
      <c r="N176" s="37">
        <v>11</v>
      </c>
      <c r="O176" s="37">
        <v>10</v>
      </c>
      <c r="P176" s="37">
        <v>10</v>
      </c>
      <c r="Q176" s="4">
        <f t="shared" si="269"/>
        <v>31</v>
      </c>
      <c r="R176" s="5">
        <f t="shared" si="270"/>
        <v>202</v>
      </c>
      <c r="S176" s="32">
        <f t="shared" si="271"/>
        <v>36</v>
      </c>
      <c r="T176" s="3">
        <f t="shared" si="272"/>
        <v>244</v>
      </c>
      <c r="U176" s="64">
        <f t="shared" si="273"/>
        <v>95</v>
      </c>
      <c r="V176" s="36" t="s">
        <v>1228</v>
      </c>
      <c r="W176" s="37">
        <v>10</v>
      </c>
      <c r="X176" s="37">
        <v>8</v>
      </c>
      <c r="Y176" s="37">
        <v>13</v>
      </c>
      <c r="Z176" s="5">
        <f t="shared" si="274"/>
        <v>31</v>
      </c>
      <c r="AA176" s="5">
        <f t="shared" si="275"/>
        <v>188</v>
      </c>
      <c r="AB176" s="32">
        <f t="shared" si="276"/>
        <v>28</v>
      </c>
      <c r="AC176" s="84">
        <f t="shared" si="277"/>
        <v>272</v>
      </c>
      <c r="AD176" s="64">
        <f t="shared" si="278"/>
        <v>145</v>
      </c>
      <c r="AE176" s="36" t="s">
        <v>1414</v>
      </c>
      <c r="AF176" s="37">
        <v>12</v>
      </c>
      <c r="AG176" s="37">
        <v>10</v>
      </c>
      <c r="AH176" s="37">
        <v>13</v>
      </c>
      <c r="AI176" s="4">
        <f t="shared" si="211"/>
        <v>35</v>
      </c>
      <c r="AJ176" s="5">
        <f t="shared" si="212"/>
        <v>156</v>
      </c>
      <c r="AK176" s="32">
        <f t="shared" si="213"/>
        <v>81</v>
      </c>
      <c r="AL176" s="3">
        <f t="shared" si="214"/>
        <v>353</v>
      </c>
      <c r="AM176" s="5">
        <f t="shared" si="215"/>
        <v>157</v>
      </c>
      <c r="AN176" s="15" t="s">
        <v>1749</v>
      </c>
      <c r="AO176" s="16">
        <v>11</v>
      </c>
      <c r="AP176" s="16">
        <v>12</v>
      </c>
      <c r="AQ176" s="16">
        <v>14</v>
      </c>
      <c r="AR176" s="5">
        <f t="shared" si="216"/>
        <v>37</v>
      </c>
      <c r="AS176" s="5">
        <f t="shared" si="220"/>
        <v>181</v>
      </c>
      <c r="AT176" s="32">
        <f t="shared" si="217"/>
        <v>39</v>
      </c>
      <c r="AU176" s="3">
        <f t="shared" si="218"/>
        <v>392</v>
      </c>
      <c r="AV176" s="5">
        <f t="shared" si="219"/>
        <v>171</v>
      </c>
      <c r="AW176" s="15"/>
      <c r="AX176" s="16"/>
      <c r="AY176" s="16"/>
      <c r="AZ176" s="16"/>
      <c r="BA176" s="5">
        <f t="shared" si="279"/>
        <v>0</v>
      </c>
      <c r="BB176" s="5" t="str">
        <f t="shared" si="261"/>
        <v/>
      </c>
      <c r="BC176" s="32">
        <f t="shared" si="280"/>
        <v>0</v>
      </c>
      <c r="BD176" s="3">
        <f t="shared" si="221"/>
        <v>392</v>
      </c>
      <c r="BE176" s="5">
        <f t="shared" si="262"/>
        <v>127</v>
      </c>
      <c r="BF176" s="15"/>
      <c r="BG176" s="16"/>
      <c r="BH176" s="16"/>
      <c r="BI176" s="16"/>
      <c r="BJ176" s="4">
        <f t="shared" si="222"/>
        <v>0</v>
      </c>
      <c r="BK176" s="5" t="str">
        <f t="shared" si="263"/>
        <v/>
      </c>
      <c r="BL176" s="32">
        <f t="shared" si="264"/>
        <v>0</v>
      </c>
      <c r="BM176" s="3">
        <f t="shared" si="223"/>
        <v>392</v>
      </c>
      <c r="BN176" s="5">
        <f t="shared" si="265"/>
        <v>127</v>
      </c>
      <c r="BO176" s="15"/>
      <c r="BP176" s="16"/>
      <c r="BQ176" s="16"/>
      <c r="BR176" s="16"/>
      <c r="BS176" s="5">
        <f t="shared" si="196"/>
        <v>0</v>
      </c>
      <c r="BT176" s="5" t="str">
        <f t="shared" si="266"/>
        <v/>
      </c>
      <c r="BU176" s="42">
        <f t="shared" si="267"/>
        <v>0</v>
      </c>
      <c r="BV176" s="3">
        <f t="shared" si="199"/>
        <v>392</v>
      </c>
      <c r="BW176" s="64">
        <f t="shared" si="268"/>
        <v>125</v>
      </c>
    </row>
    <row r="177" spans="2:75">
      <c r="B177" s="43" t="s">
        <v>492</v>
      </c>
      <c r="C177" s="48" t="s">
        <v>559</v>
      </c>
      <c r="D177" s="81" t="s">
        <v>631</v>
      </c>
      <c r="E177" s="58" t="s">
        <v>309</v>
      </c>
      <c r="F177" s="4">
        <v>10</v>
      </c>
      <c r="G177" s="4">
        <v>12</v>
      </c>
      <c r="H177" s="4">
        <v>11</v>
      </c>
      <c r="I177" s="4">
        <f>SUM(F177:H177)</f>
        <v>33</v>
      </c>
      <c r="J177" s="4">
        <f>IF(E177="","",RANK(I177,I$6:I$286))</f>
        <v>159</v>
      </c>
      <c r="K177" s="4">
        <f>IF(J177="",0,I$288+1-J177)</f>
        <v>59</v>
      </c>
      <c r="L177" s="64">
        <f>IF(E177="","",RANK(K177,K$6:K$286))</f>
        <v>159</v>
      </c>
      <c r="M177" s="15" t="s">
        <v>892</v>
      </c>
      <c r="N177" s="16">
        <v>13</v>
      </c>
      <c r="O177" s="16">
        <v>11</v>
      </c>
      <c r="P177" s="16">
        <v>15</v>
      </c>
      <c r="Q177" s="4">
        <f t="shared" si="269"/>
        <v>39</v>
      </c>
      <c r="R177" s="5">
        <f t="shared" si="270"/>
        <v>106</v>
      </c>
      <c r="S177" s="32">
        <f t="shared" si="271"/>
        <v>132</v>
      </c>
      <c r="T177" s="3">
        <f t="shared" si="272"/>
        <v>191</v>
      </c>
      <c r="U177" s="64">
        <f t="shared" si="273"/>
        <v>139</v>
      </c>
      <c r="V177" s="15" t="s">
        <v>1189</v>
      </c>
      <c r="W177" s="16">
        <v>8</v>
      </c>
      <c r="X177" s="16">
        <v>11</v>
      </c>
      <c r="Y177" s="16">
        <v>12</v>
      </c>
      <c r="Z177" s="4">
        <f t="shared" si="274"/>
        <v>31</v>
      </c>
      <c r="AA177" s="5">
        <f t="shared" si="275"/>
        <v>188</v>
      </c>
      <c r="AB177" s="32">
        <f t="shared" si="276"/>
        <v>28</v>
      </c>
      <c r="AC177" s="84">
        <f t="shared" si="277"/>
        <v>219</v>
      </c>
      <c r="AD177" s="64">
        <f t="shared" si="278"/>
        <v>173</v>
      </c>
      <c r="AE177" s="36" t="s">
        <v>1336</v>
      </c>
      <c r="AF177" s="37">
        <v>13</v>
      </c>
      <c r="AG177" s="37">
        <v>14</v>
      </c>
      <c r="AH177" s="37">
        <v>13</v>
      </c>
      <c r="AI177" s="4">
        <f t="shared" si="211"/>
        <v>40</v>
      </c>
      <c r="AJ177" s="5">
        <f t="shared" si="212"/>
        <v>66</v>
      </c>
      <c r="AK177" s="32">
        <f t="shared" si="213"/>
        <v>171</v>
      </c>
      <c r="AL177" s="3">
        <f t="shared" si="214"/>
        <v>390</v>
      </c>
      <c r="AM177" s="5">
        <f t="shared" si="215"/>
        <v>140</v>
      </c>
      <c r="AN177" s="15"/>
      <c r="AO177" s="16"/>
      <c r="AP177" s="16"/>
      <c r="AQ177" s="16"/>
      <c r="AR177" s="5">
        <f t="shared" si="216"/>
        <v>0</v>
      </c>
      <c r="AS177" s="5" t="str">
        <f t="shared" si="220"/>
        <v/>
      </c>
      <c r="AT177" s="32">
        <f t="shared" si="217"/>
        <v>0</v>
      </c>
      <c r="AU177" s="3">
        <f t="shared" si="218"/>
        <v>390</v>
      </c>
      <c r="AV177" s="5">
        <f t="shared" si="219"/>
        <v>172</v>
      </c>
      <c r="AW177" s="15"/>
      <c r="AX177" s="16"/>
      <c r="AY177" s="16"/>
      <c r="AZ177" s="16"/>
      <c r="BA177" s="5">
        <f t="shared" si="279"/>
        <v>0</v>
      </c>
      <c r="BB177" s="5" t="str">
        <f t="shared" si="261"/>
        <v/>
      </c>
      <c r="BC177" s="32">
        <f t="shared" si="280"/>
        <v>0</v>
      </c>
      <c r="BD177" s="3">
        <f t="shared" si="221"/>
        <v>390</v>
      </c>
      <c r="BE177" s="5">
        <f t="shared" si="262"/>
        <v>128</v>
      </c>
      <c r="BF177" s="15"/>
      <c r="BG177" s="16"/>
      <c r="BH177" s="16"/>
      <c r="BI177" s="16"/>
      <c r="BJ177" s="4">
        <f t="shared" si="222"/>
        <v>0</v>
      </c>
      <c r="BK177" s="5" t="str">
        <f t="shared" si="263"/>
        <v/>
      </c>
      <c r="BL177" s="32">
        <f t="shared" si="264"/>
        <v>0</v>
      </c>
      <c r="BM177" s="3">
        <f t="shared" si="223"/>
        <v>390</v>
      </c>
      <c r="BN177" s="5">
        <f t="shared" si="265"/>
        <v>128</v>
      </c>
      <c r="BO177" s="36"/>
      <c r="BP177" s="37"/>
      <c r="BQ177" s="37"/>
      <c r="BR177" s="37"/>
      <c r="BS177" s="5">
        <f t="shared" si="196"/>
        <v>0</v>
      </c>
      <c r="BT177" s="5" t="str">
        <f t="shared" si="266"/>
        <v/>
      </c>
      <c r="BU177" s="42">
        <f t="shared" si="267"/>
        <v>0</v>
      </c>
      <c r="BV177" s="3">
        <f t="shared" si="199"/>
        <v>390</v>
      </c>
      <c r="BW177" s="64">
        <f t="shared" si="268"/>
        <v>126</v>
      </c>
    </row>
    <row r="178" spans="2:75">
      <c r="B178" s="43" t="s">
        <v>520</v>
      </c>
      <c r="C178" s="48" t="s">
        <v>550</v>
      </c>
      <c r="D178" s="81" t="s">
        <v>651</v>
      </c>
      <c r="E178" s="58" t="s">
        <v>347</v>
      </c>
      <c r="F178" s="4">
        <v>10</v>
      </c>
      <c r="G178" s="4">
        <v>9</v>
      </c>
      <c r="H178" s="4">
        <v>12</v>
      </c>
      <c r="I178" s="4">
        <f>SUM(F178:H178)</f>
        <v>31</v>
      </c>
      <c r="J178" s="4">
        <f>IF(E178="","",RANK(I178,I$6:I$286))</f>
        <v>190</v>
      </c>
      <c r="K178" s="4">
        <f>IF(J178="",0,I$288+1-J178)</f>
        <v>28</v>
      </c>
      <c r="L178" s="64">
        <f>IF(E178="","",RANK(K178,K$6:K$286))</f>
        <v>190</v>
      </c>
      <c r="M178" s="15" t="s">
        <v>907</v>
      </c>
      <c r="N178" s="16">
        <v>10</v>
      </c>
      <c r="O178" s="16">
        <v>11</v>
      </c>
      <c r="P178" s="16">
        <v>11</v>
      </c>
      <c r="Q178" s="4">
        <f t="shared" si="269"/>
        <v>32</v>
      </c>
      <c r="R178" s="5">
        <f t="shared" si="270"/>
        <v>194</v>
      </c>
      <c r="S178" s="32">
        <f t="shared" si="271"/>
        <v>44</v>
      </c>
      <c r="T178" s="3">
        <f t="shared" si="272"/>
        <v>72</v>
      </c>
      <c r="U178" s="64">
        <f t="shared" si="273"/>
        <v>223</v>
      </c>
      <c r="V178" s="15" t="s">
        <v>1207</v>
      </c>
      <c r="W178" s="16">
        <v>11</v>
      </c>
      <c r="X178" s="16">
        <v>18</v>
      </c>
      <c r="Y178" s="16">
        <v>16</v>
      </c>
      <c r="Z178" s="5">
        <f t="shared" si="274"/>
        <v>45</v>
      </c>
      <c r="AA178" s="5">
        <f t="shared" si="275"/>
        <v>36</v>
      </c>
      <c r="AB178" s="32">
        <f t="shared" si="276"/>
        <v>180</v>
      </c>
      <c r="AC178" s="84">
        <f t="shared" si="277"/>
        <v>252</v>
      </c>
      <c r="AD178" s="64">
        <f t="shared" si="278"/>
        <v>157</v>
      </c>
      <c r="AE178" s="36" t="s">
        <v>1389</v>
      </c>
      <c r="AF178" s="37">
        <v>13</v>
      </c>
      <c r="AG178" s="37">
        <v>14</v>
      </c>
      <c r="AH178" s="37">
        <v>10</v>
      </c>
      <c r="AI178" s="4">
        <f t="shared" si="211"/>
        <v>37</v>
      </c>
      <c r="AJ178" s="5">
        <f t="shared" si="212"/>
        <v>115</v>
      </c>
      <c r="AK178" s="32">
        <f t="shared" si="213"/>
        <v>122</v>
      </c>
      <c r="AL178" s="3">
        <f t="shared" si="214"/>
        <v>374</v>
      </c>
      <c r="AM178" s="5">
        <f t="shared" si="215"/>
        <v>149</v>
      </c>
      <c r="AN178" s="15" t="s">
        <v>1731</v>
      </c>
      <c r="AO178" s="16">
        <v>10</v>
      </c>
      <c r="AP178" s="16">
        <v>10</v>
      </c>
      <c r="AQ178" s="16">
        <v>13</v>
      </c>
      <c r="AR178" s="5">
        <f t="shared" si="216"/>
        <v>33</v>
      </c>
      <c r="AS178" s="5">
        <f t="shared" si="220"/>
        <v>204</v>
      </c>
      <c r="AT178" s="32">
        <f t="shared" si="217"/>
        <v>16</v>
      </c>
      <c r="AU178" s="3">
        <f t="shared" si="218"/>
        <v>390</v>
      </c>
      <c r="AV178" s="5">
        <f t="shared" si="219"/>
        <v>172</v>
      </c>
      <c r="AW178" s="15"/>
      <c r="AX178" s="16"/>
      <c r="AY178" s="16"/>
      <c r="AZ178" s="16"/>
      <c r="BA178" s="5">
        <f t="shared" si="279"/>
        <v>0</v>
      </c>
      <c r="BB178" s="5" t="str">
        <f t="shared" si="261"/>
        <v/>
      </c>
      <c r="BC178" s="32">
        <f t="shared" si="280"/>
        <v>0</v>
      </c>
      <c r="BD178" s="3">
        <f t="shared" si="221"/>
        <v>390</v>
      </c>
      <c r="BE178" s="5">
        <f t="shared" si="262"/>
        <v>128</v>
      </c>
      <c r="BF178" s="15"/>
      <c r="BG178" s="16"/>
      <c r="BH178" s="16"/>
      <c r="BI178" s="16"/>
      <c r="BJ178" s="4">
        <f t="shared" si="222"/>
        <v>0</v>
      </c>
      <c r="BK178" s="5" t="str">
        <f t="shared" si="263"/>
        <v/>
      </c>
      <c r="BL178" s="32">
        <f t="shared" si="264"/>
        <v>0</v>
      </c>
      <c r="BM178" s="3">
        <f t="shared" si="223"/>
        <v>390</v>
      </c>
      <c r="BN178" s="5">
        <f t="shared" si="265"/>
        <v>128</v>
      </c>
      <c r="BO178" s="36"/>
      <c r="BP178" s="37"/>
      <c r="BQ178" s="37"/>
      <c r="BR178" s="37"/>
      <c r="BS178" s="5">
        <f t="shared" si="196"/>
        <v>0</v>
      </c>
      <c r="BT178" s="5" t="str">
        <f t="shared" si="266"/>
        <v/>
      </c>
      <c r="BU178" s="42">
        <f t="shared" si="267"/>
        <v>0</v>
      </c>
      <c r="BV178" s="3">
        <f t="shared" si="199"/>
        <v>390</v>
      </c>
      <c r="BW178" s="64">
        <f t="shared" si="268"/>
        <v>126</v>
      </c>
    </row>
    <row r="179" spans="2:75">
      <c r="B179" s="43" t="s">
        <v>483</v>
      </c>
      <c r="C179" s="48" t="s">
        <v>557</v>
      </c>
      <c r="D179" s="81" t="s">
        <v>37</v>
      </c>
      <c r="E179" s="58" t="s">
        <v>299</v>
      </c>
      <c r="F179" s="4">
        <v>11</v>
      </c>
      <c r="G179" s="4">
        <v>11</v>
      </c>
      <c r="H179" s="4">
        <v>12</v>
      </c>
      <c r="I179" s="4">
        <f>SUM(F179:H179)</f>
        <v>34</v>
      </c>
      <c r="J179" s="4">
        <f>IF(E179="","",RANK(I179,I$6:I$286))</f>
        <v>148</v>
      </c>
      <c r="K179" s="4">
        <f>IF(J179="",0,I$288+1-J179)</f>
        <v>70</v>
      </c>
      <c r="L179" s="64">
        <f>IF(E179="","",RANK(K179,K$6:K$286))</f>
        <v>148</v>
      </c>
      <c r="M179" s="15" t="s">
        <v>739</v>
      </c>
      <c r="N179" s="16">
        <v>9</v>
      </c>
      <c r="O179" s="16">
        <v>11</v>
      </c>
      <c r="P179" s="16">
        <v>13</v>
      </c>
      <c r="Q179" s="5">
        <f t="shared" si="269"/>
        <v>33</v>
      </c>
      <c r="R179" s="5">
        <f t="shared" si="270"/>
        <v>188</v>
      </c>
      <c r="S179" s="32">
        <f t="shared" si="271"/>
        <v>50</v>
      </c>
      <c r="T179" s="3">
        <f t="shared" si="272"/>
        <v>120</v>
      </c>
      <c r="U179" s="64">
        <f t="shared" si="273"/>
        <v>203</v>
      </c>
      <c r="V179" s="15" t="s">
        <v>1054</v>
      </c>
      <c r="W179" s="16">
        <v>6</v>
      </c>
      <c r="X179" s="16">
        <v>11</v>
      </c>
      <c r="Y179" s="16">
        <v>13</v>
      </c>
      <c r="Z179" s="5">
        <f t="shared" si="274"/>
        <v>30</v>
      </c>
      <c r="AA179" s="5">
        <f t="shared" si="275"/>
        <v>193</v>
      </c>
      <c r="AB179" s="32">
        <f t="shared" si="276"/>
        <v>23</v>
      </c>
      <c r="AC179" s="84">
        <f t="shared" si="277"/>
        <v>143</v>
      </c>
      <c r="AD179" s="64">
        <f t="shared" si="278"/>
        <v>217</v>
      </c>
      <c r="AE179" s="36" t="s">
        <v>1401</v>
      </c>
      <c r="AF179" s="37">
        <v>12</v>
      </c>
      <c r="AG179" s="37">
        <v>12</v>
      </c>
      <c r="AH179" s="37">
        <v>12</v>
      </c>
      <c r="AI179" s="4">
        <f t="shared" si="211"/>
        <v>36</v>
      </c>
      <c r="AJ179" s="5">
        <f t="shared" si="212"/>
        <v>134</v>
      </c>
      <c r="AK179" s="32">
        <f t="shared" si="213"/>
        <v>103</v>
      </c>
      <c r="AL179" s="3">
        <f t="shared" si="214"/>
        <v>246</v>
      </c>
      <c r="AM179" s="5">
        <f t="shared" si="215"/>
        <v>205</v>
      </c>
      <c r="AN179" s="15" t="s">
        <v>1571</v>
      </c>
      <c r="AO179" s="16">
        <v>15</v>
      </c>
      <c r="AP179" s="16">
        <v>17</v>
      </c>
      <c r="AQ179" s="16">
        <v>12</v>
      </c>
      <c r="AR179" s="5">
        <f t="shared" si="216"/>
        <v>44</v>
      </c>
      <c r="AS179" s="5">
        <f t="shared" si="220"/>
        <v>81</v>
      </c>
      <c r="AT179" s="32">
        <f t="shared" si="217"/>
        <v>139</v>
      </c>
      <c r="AU179" s="3">
        <f t="shared" si="218"/>
        <v>385</v>
      </c>
      <c r="AV179" s="5">
        <f t="shared" si="219"/>
        <v>174</v>
      </c>
      <c r="AW179" s="15"/>
      <c r="AX179" s="16"/>
      <c r="AY179" s="16"/>
      <c r="AZ179" s="16"/>
      <c r="BA179" s="5">
        <f t="shared" si="279"/>
        <v>0</v>
      </c>
      <c r="BB179" s="5" t="str">
        <f t="shared" si="261"/>
        <v/>
      </c>
      <c r="BC179" s="32">
        <f t="shared" si="280"/>
        <v>0</v>
      </c>
      <c r="BD179" s="3">
        <f t="shared" si="221"/>
        <v>385</v>
      </c>
      <c r="BE179" s="5">
        <f t="shared" si="262"/>
        <v>130</v>
      </c>
      <c r="BF179" s="36"/>
      <c r="BG179" s="37"/>
      <c r="BH179" s="37"/>
      <c r="BI179" s="37"/>
      <c r="BJ179" s="4">
        <f t="shared" si="222"/>
        <v>0</v>
      </c>
      <c r="BK179" s="5" t="str">
        <f t="shared" si="263"/>
        <v/>
      </c>
      <c r="BL179" s="32">
        <f t="shared" si="264"/>
        <v>0</v>
      </c>
      <c r="BM179" s="3">
        <f t="shared" si="223"/>
        <v>385</v>
      </c>
      <c r="BN179" s="5">
        <f t="shared" si="265"/>
        <v>130</v>
      </c>
      <c r="BO179" s="36"/>
      <c r="BP179" s="37"/>
      <c r="BQ179" s="37"/>
      <c r="BR179" s="37"/>
      <c r="BS179" s="5">
        <f t="shared" si="196"/>
        <v>0</v>
      </c>
      <c r="BT179" s="5" t="str">
        <f t="shared" si="266"/>
        <v/>
      </c>
      <c r="BU179" s="42">
        <f t="shared" si="267"/>
        <v>0</v>
      </c>
      <c r="BV179" s="3">
        <f t="shared" si="199"/>
        <v>385</v>
      </c>
      <c r="BW179" s="64">
        <f t="shared" si="268"/>
        <v>128</v>
      </c>
    </row>
    <row r="180" spans="2:75">
      <c r="B180" s="43" t="s">
        <v>1250</v>
      </c>
      <c r="C180" s="48" t="s">
        <v>553</v>
      </c>
      <c r="D180" s="81" t="s">
        <v>1249</v>
      </c>
      <c r="E180" s="58"/>
      <c r="F180" s="4"/>
      <c r="G180" s="4"/>
      <c r="H180" s="4"/>
      <c r="I180" s="4"/>
      <c r="J180" s="4"/>
      <c r="K180" s="4"/>
      <c r="L180" s="64"/>
      <c r="M180" s="15"/>
      <c r="N180" s="16"/>
      <c r="O180" s="16"/>
      <c r="P180" s="16"/>
      <c r="Q180" s="5"/>
      <c r="R180" s="5"/>
      <c r="S180" s="32"/>
      <c r="T180" s="3"/>
      <c r="U180" s="64"/>
      <c r="V180" s="15" t="s">
        <v>1129</v>
      </c>
      <c r="W180" s="16">
        <v>8</v>
      </c>
      <c r="X180" s="16">
        <v>9</v>
      </c>
      <c r="Y180" s="16">
        <v>13</v>
      </c>
      <c r="Z180" s="5">
        <f t="shared" si="274"/>
        <v>30</v>
      </c>
      <c r="AA180" s="5">
        <f t="shared" si="275"/>
        <v>193</v>
      </c>
      <c r="AB180" s="32">
        <f t="shared" si="276"/>
        <v>23</v>
      </c>
      <c r="AC180" s="84">
        <f t="shared" si="277"/>
        <v>23</v>
      </c>
      <c r="AD180" s="64">
        <f t="shared" si="278"/>
        <v>262</v>
      </c>
      <c r="AE180" s="36" t="s">
        <v>1293</v>
      </c>
      <c r="AF180" s="37">
        <v>12</v>
      </c>
      <c r="AG180" s="37">
        <v>17</v>
      </c>
      <c r="AH180" s="37">
        <v>16</v>
      </c>
      <c r="AI180" s="4">
        <f t="shared" si="211"/>
        <v>45</v>
      </c>
      <c r="AJ180" s="5">
        <f t="shared" si="212"/>
        <v>27</v>
      </c>
      <c r="AK180" s="32">
        <f t="shared" si="213"/>
        <v>210</v>
      </c>
      <c r="AL180" s="3">
        <f t="shared" si="214"/>
        <v>233</v>
      </c>
      <c r="AM180" s="5">
        <f t="shared" si="215"/>
        <v>208</v>
      </c>
      <c r="AN180" s="36" t="s">
        <v>1651</v>
      </c>
      <c r="AO180" s="37">
        <v>15</v>
      </c>
      <c r="AP180" s="37">
        <v>13</v>
      </c>
      <c r="AQ180" s="37">
        <v>17</v>
      </c>
      <c r="AR180" s="5">
        <f t="shared" si="216"/>
        <v>45</v>
      </c>
      <c r="AS180" s="5">
        <f t="shared" si="220"/>
        <v>69</v>
      </c>
      <c r="AT180" s="32">
        <f t="shared" si="217"/>
        <v>151</v>
      </c>
      <c r="AU180" s="3">
        <f t="shared" si="218"/>
        <v>384</v>
      </c>
      <c r="AV180" s="5">
        <f t="shared" si="219"/>
        <v>175</v>
      </c>
      <c r="AW180" s="36"/>
      <c r="AX180" s="37"/>
      <c r="AY180" s="37"/>
      <c r="AZ180" s="37"/>
      <c r="BA180" s="5"/>
      <c r="BB180" s="5"/>
      <c r="BC180" s="32"/>
      <c r="BD180" s="3"/>
      <c r="BE180" s="5"/>
      <c r="BF180" s="36"/>
      <c r="BG180" s="37"/>
      <c r="BH180" s="37"/>
      <c r="BI180" s="37"/>
      <c r="BJ180" s="4"/>
      <c r="BK180" s="5"/>
      <c r="BL180" s="32"/>
      <c r="BM180" s="3"/>
      <c r="BN180" s="5"/>
      <c r="BO180" s="36"/>
      <c r="BP180" s="37"/>
      <c r="BQ180" s="37"/>
      <c r="BR180" s="37"/>
      <c r="BS180" s="5"/>
      <c r="BT180" s="5"/>
      <c r="BU180" s="42"/>
      <c r="BV180" s="3"/>
      <c r="BW180" s="64"/>
    </row>
    <row r="181" spans="2:75">
      <c r="B181" s="43" t="s">
        <v>1022</v>
      </c>
      <c r="C181" s="48" t="s">
        <v>547</v>
      </c>
      <c r="D181" s="81" t="s">
        <v>1021</v>
      </c>
      <c r="E181" s="58"/>
      <c r="F181" s="4"/>
      <c r="G181" s="4"/>
      <c r="H181" s="4"/>
      <c r="I181" s="4"/>
      <c r="J181" s="4"/>
      <c r="K181" s="4"/>
      <c r="L181" s="64"/>
      <c r="M181" s="15" t="s">
        <v>939</v>
      </c>
      <c r="N181" s="16">
        <v>16</v>
      </c>
      <c r="O181" s="16">
        <v>15</v>
      </c>
      <c r="P181" s="16">
        <v>13</v>
      </c>
      <c r="Q181" s="5">
        <f t="shared" ref="Q181:Q190" si="281">SUM(N181:P181)</f>
        <v>44</v>
      </c>
      <c r="R181" s="5">
        <f t="shared" ref="R181:R190" si="282">IF(M181="","",RANK(Q181,Q$6:Q$287))</f>
        <v>48</v>
      </c>
      <c r="S181" s="32">
        <f t="shared" ref="S181:S190" si="283">IF(R181="",0,Q$288+1-R181)</f>
        <v>190</v>
      </c>
      <c r="T181" s="3">
        <f t="shared" ref="T181:T190" si="284">S181+K181</f>
        <v>190</v>
      </c>
      <c r="U181" s="64">
        <f t="shared" ref="U181:U190" si="285">IF(T181=0,"",RANK(T181,T$6:T$287))</f>
        <v>141</v>
      </c>
      <c r="V181" s="15" t="s">
        <v>1235</v>
      </c>
      <c r="W181" s="16">
        <v>17</v>
      </c>
      <c r="X181" s="16">
        <v>16</v>
      </c>
      <c r="Y181" s="16">
        <v>15</v>
      </c>
      <c r="Z181" s="5">
        <f t="shared" si="274"/>
        <v>48</v>
      </c>
      <c r="AA181" s="5">
        <f t="shared" si="275"/>
        <v>23</v>
      </c>
      <c r="AB181" s="32">
        <f t="shared" si="276"/>
        <v>193</v>
      </c>
      <c r="AC181" s="84">
        <f t="shared" si="277"/>
        <v>383</v>
      </c>
      <c r="AD181" s="64">
        <f t="shared" si="278"/>
        <v>83</v>
      </c>
      <c r="AE181" s="36"/>
      <c r="AF181" s="37"/>
      <c r="AG181" s="37"/>
      <c r="AH181" s="37"/>
      <c r="AI181" s="4">
        <f t="shared" si="211"/>
        <v>0</v>
      </c>
      <c r="AJ181" s="5" t="str">
        <f t="shared" si="212"/>
        <v/>
      </c>
      <c r="AK181" s="32">
        <f t="shared" si="213"/>
        <v>0</v>
      </c>
      <c r="AL181" s="3">
        <f t="shared" si="214"/>
        <v>383</v>
      </c>
      <c r="AM181" s="5">
        <f t="shared" si="215"/>
        <v>142</v>
      </c>
      <c r="AN181" s="36"/>
      <c r="AO181" s="37"/>
      <c r="AP181" s="37"/>
      <c r="AQ181" s="37"/>
      <c r="AR181" s="5">
        <f t="shared" si="216"/>
        <v>0</v>
      </c>
      <c r="AS181" s="5" t="str">
        <f t="shared" si="220"/>
        <v/>
      </c>
      <c r="AT181" s="32">
        <f t="shared" si="217"/>
        <v>0</v>
      </c>
      <c r="AU181" s="3">
        <f t="shared" si="218"/>
        <v>383</v>
      </c>
      <c r="AV181" s="5">
        <f t="shared" si="219"/>
        <v>176</v>
      </c>
      <c r="AW181" s="36"/>
      <c r="AX181" s="37"/>
      <c r="AY181" s="37"/>
      <c r="AZ181" s="37"/>
      <c r="BA181" s="5">
        <f t="shared" si="279"/>
        <v>0</v>
      </c>
      <c r="BB181" s="5" t="str">
        <f t="shared" ref="BB181:BB190" si="286">IF(AW181="","",RANK(BA181,BA$7:BA$287))</f>
        <v/>
      </c>
      <c r="BC181" s="32">
        <f>IF(BB181="",0,BA$288+1-BB181)</f>
        <v>0</v>
      </c>
      <c r="BD181" s="3">
        <f t="shared" si="221"/>
        <v>383</v>
      </c>
      <c r="BE181" s="5">
        <f t="shared" ref="BE181:BE190" si="287">IF(BD181=0,"",RANK(BD181,BD$7:BD$287))</f>
        <v>131</v>
      </c>
      <c r="BF181" s="36"/>
      <c r="BG181" s="37"/>
      <c r="BH181" s="37"/>
      <c r="BI181" s="37"/>
      <c r="BJ181" s="4">
        <f t="shared" si="222"/>
        <v>0</v>
      </c>
      <c r="BK181" s="5" t="str">
        <f t="shared" ref="BK181:BK190" si="288">IF(BF181="","",RANK(BJ181,BJ$7:BJ$287))</f>
        <v/>
      </c>
      <c r="BL181" s="32">
        <f t="shared" ref="BL181:BL190" si="289">IF(BK181="",0,BJ$288+1-BK181)</f>
        <v>0</v>
      </c>
      <c r="BM181" s="3">
        <f t="shared" si="223"/>
        <v>383</v>
      </c>
      <c r="BN181" s="5">
        <f t="shared" ref="BN181:BN190" si="290">IF(BM181=0,"",RANK(BM181,BM$7:BM$287))</f>
        <v>131</v>
      </c>
      <c r="BO181" s="15"/>
      <c r="BP181" s="16"/>
      <c r="BQ181" s="16"/>
      <c r="BR181" s="16"/>
      <c r="BS181" s="5">
        <f t="shared" si="196"/>
        <v>0</v>
      </c>
      <c r="BT181" s="5" t="str">
        <f t="shared" ref="BT181:BT190" si="291">IF(BO181="","",RANK(BS181,BS$8:BS$287))</f>
        <v/>
      </c>
      <c r="BU181" s="42">
        <f t="shared" ref="BU181:BU190" si="292">IF(BT181="",0,BS$288+1-BT181)</f>
        <v>0</v>
      </c>
      <c r="BV181" s="3">
        <f t="shared" si="199"/>
        <v>383</v>
      </c>
      <c r="BW181" s="64">
        <f t="shared" ref="BW181:BW190" si="293">IF(BV181=0,"",RANK(BV181,BV$8:BV$287))</f>
        <v>129</v>
      </c>
    </row>
    <row r="182" spans="2:75">
      <c r="B182" s="43" t="s">
        <v>425</v>
      </c>
      <c r="C182" s="48" t="s">
        <v>551</v>
      </c>
      <c r="D182" s="81" t="s">
        <v>593</v>
      </c>
      <c r="E182" s="58" t="s">
        <v>222</v>
      </c>
      <c r="F182" s="4">
        <v>12</v>
      </c>
      <c r="G182" s="4">
        <v>14</v>
      </c>
      <c r="H182" s="4">
        <v>14</v>
      </c>
      <c r="I182" s="4">
        <f t="shared" ref="I182:I189" si="294">SUM(F182:H182)</f>
        <v>40</v>
      </c>
      <c r="J182" s="4">
        <f t="shared" ref="J182:J189" si="295">IF(E182="","",RANK(I182,I$6:I$286))</f>
        <v>66</v>
      </c>
      <c r="K182" s="4">
        <f t="shared" ref="K182:K189" si="296">IF(J182="",0,I$288+1-J182)</f>
        <v>152</v>
      </c>
      <c r="L182" s="64">
        <f t="shared" ref="L182:L189" si="297">IF(E182="","",RANK(K182,K$6:K$286))</f>
        <v>66</v>
      </c>
      <c r="M182" s="15" t="s">
        <v>816</v>
      </c>
      <c r="N182" s="16">
        <v>11</v>
      </c>
      <c r="O182" s="16">
        <v>11</v>
      </c>
      <c r="P182" s="16">
        <v>13</v>
      </c>
      <c r="Q182" s="5">
        <f t="shared" si="281"/>
        <v>35</v>
      </c>
      <c r="R182" s="5">
        <f t="shared" si="282"/>
        <v>160</v>
      </c>
      <c r="S182" s="32">
        <f t="shared" si="283"/>
        <v>78</v>
      </c>
      <c r="T182" s="3">
        <f t="shared" si="284"/>
        <v>230</v>
      </c>
      <c r="U182" s="64">
        <f t="shared" si="285"/>
        <v>106</v>
      </c>
      <c r="V182" s="15"/>
      <c r="W182" s="16"/>
      <c r="X182" s="16"/>
      <c r="Y182" s="16"/>
      <c r="Z182" s="5">
        <f t="shared" si="274"/>
        <v>0</v>
      </c>
      <c r="AA182" s="5" t="str">
        <f t="shared" si="275"/>
        <v/>
      </c>
      <c r="AB182" s="32">
        <f t="shared" si="276"/>
        <v>0</v>
      </c>
      <c r="AC182" s="84">
        <f t="shared" si="277"/>
        <v>230</v>
      </c>
      <c r="AD182" s="64">
        <f t="shared" si="278"/>
        <v>167</v>
      </c>
      <c r="AE182" s="36" t="s">
        <v>1352</v>
      </c>
      <c r="AF182" s="37">
        <v>13</v>
      </c>
      <c r="AG182" s="37">
        <v>13</v>
      </c>
      <c r="AH182" s="37">
        <v>13</v>
      </c>
      <c r="AI182" s="4">
        <f t="shared" si="211"/>
        <v>39</v>
      </c>
      <c r="AJ182" s="5">
        <f t="shared" si="212"/>
        <v>85</v>
      </c>
      <c r="AK182" s="32">
        <f t="shared" si="213"/>
        <v>152</v>
      </c>
      <c r="AL182" s="3">
        <f t="shared" si="214"/>
        <v>382</v>
      </c>
      <c r="AM182" s="5">
        <f t="shared" si="215"/>
        <v>144</v>
      </c>
      <c r="AN182" s="36"/>
      <c r="AO182" s="37"/>
      <c r="AP182" s="37"/>
      <c r="AQ182" s="37"/>
      <c r="AR182" s="5">
        <f t="shared" si="216"/>
        <v>0</v>
      </c>
      <c r="AS182" s="5" t="str">
        <f t="shared" si="220"/>
        <v/>
      </c>
      <c r="AT182" s="32">
        <f t="shared" si="217"/>
        <v>0</v>
      </c>
      <c r="AU182" s="3">
        <f t="shared" si="218"/>
        <v>382</v>
      </c>
      <c r="AV182" s="5">
        <f t="shared" si="219"/>
        <v>177</v>
      </c>
      <c r="AW182" s="36"/>
      <c r="AX182" s="37"/>
      <c r="AY182" s="37"/>
      <c r="AZ182" s="37"/>
      <c r="BA182" s="5"/>
      <c r="BB182" s="5" t="str">
        <f t="shared" si="286"/>
        <v/>
      </c>
      <c r="BC182" s="32"/>
      <c r="BD182" s="3">
        <f t="shared" si="221"/>
        <v>382</v>
      </c>
      <c r="BE182" s="5">
        <f t="shared" si="287"/>
        <v>132</v>
      </c>
      <c r="BF182" s="36"/>
      <c r="BG182" s="37"/>
      <c r="BH182" s="37"/>
      <c r="BI182" s="37"/>
      <c r="BJ182" s="4">
        <f t="shared" si="222"/>
        <v>0</v>
      </c>
      <c r="BK182" s="5" t="str">
        <f t="shared" si="288"/>
        <v/>
      </c>
      <c r="BL182" s="32">
        <f t="shared" si="289"/>
        <v>0</v>
      </c>
      <c r="BM182" s="3">
        <f t="shared" si="223"/>
        <v>382</v>
      </c>
      <c r="BN182" s="5">
        <f t="shared" si="290"/>
        <v>132</v>
      </c>
      <c r="BO182" s="15"/>
      <c r="BP182" s="16"/>
      <c r="BQ182" s="16"/>
      <c r="BR182" s="16"/>
      <c r="BS182" s="5">
        <f t="shared" si="196"/>
        <v>0</v>
      </c>
      <c r="BT182" s="5" t="str">
        <f t="shared" si="291"/>
        <v/>
      </c>
      <c r="BU182" s="42">
        <f t="shared" si="292"/>
        <v>0</v>
      </c>
      <c r="BV182" s="3">
        <f t="shared" si="199"/>
        <v>382</v>
      </c>
      <c r="BW182" s="64">
        <f t="shared" si="293"/>
        <v>130</v>
      </c>
    </row>
    <row r="183" spans="2:75">
      <c r="B183" s="43" t="s">
        <v>664</v>
      </c>
      <c r="C183" s="48" t="s">
        <v>554</v>
      </c>
      <c r="D183" s="81" t="s">
        <v>659</v>
      </c>
      <c r="E183" s="58" t="s">
        <v>363</v>
      </c>
      <c r="F183" s="4">
        <v>10</v>
      </c>
      <c r="G183" s="4">
        <v>7</v>
      </c>
      <c r="H183" s="4">
        <v>9</v>
      </c>
      <c r="I183" s="4">
        <f t="shared" si="294"/>
        <v>26</v>
      </c>
      <c r="J183" s="4">
        <f t="shared" si="295"/>
        <v>211</v>
      </c>
      <c r="K183" s="4">
        <f t="shared" si="296"/>
        <v>7</v>
      </c>
      <c r="L183" s="64">
        <f t="shared" si="297"/>
        <v>211</v>
      </c>
      <c r="M183" s="15" t="s">
        <v>769</v>
      </c>
      <c r="N183" s="16">
        <v>6</v>
      </c>
      <c r="O183" s="16">
        <v>11</v>
      </c>
      <c r="P183" s="16">
        <v>6</v>
      </c>
      <c r="Q183" s="4">
        <f t="shared" si="281"/>
        <v>23</v>
      </c>
      <c r="R183" s="5">
        <f t="shared" si="282"/>
        <v>233</v>
      </c>
      <c r="S183" s="32">
        <f t="shared" si="283"/>
        <v>5</v>
      </c>
      <c r="T183" s="3">
        <f t="shared" si="284"/>
        <v>12</v>
      </c>
      <c r="U183" s="64">
        <f t="shared" si="285"/>
        <v>250</v>
      </c>
      <c r="V183" s="15"/>
      <c r="W183" s="16"/>
      <c r="X183" s="16"/>
      <c r="Y183" s="16"/>
      <c r="Z183" s="4">
        <f t="shared" si="274"/>
        <v>0</v>
      </c>
      <c r="AA183" s="5" t="str">
        <f t="shared" si="275"/>
        <v/>
      </c>
      <c r="AB183" s="32">
        <f t="shared" si="276"/>
        <v>0</v>
      </c>
      <c r="AC183" s="84">
        <f t="shared" si="277"/>
        <v>12</v>
      </c>
      <c r="AD183" s="64">
        <f t="shared" si="278"/>
        <v>266</v>
      </c>
      <c r="AE183" s="36" t="s">
        <v>1323</v>
      </c>
      <c r="AF183" s="37">
        <v>13</v>
      </c>
      <c r="AG183" s="37">
        <v>14</v>
      </c>
      <c r="AH183" s="37">
        <v>14</v>
      </c>
      <c r="AI183" s="4">
        <f t="shared" si="211"/>
        <v>41</v>
      </c>
      <c r="AJ183" s="5">
        <f t="shared" si="212"/>
        <v>56</v>
      </c>
      <c r="AK183" s="32">
        <f t="shared" si="213"/>
        <v>181</v>
      </c>
      <c r="AL183" s="3">
        <f t="shared" si="214"/>
        <v>193</v>
      </c>
      <c r="AM183" s="5">
        <f t="shared" si="215"/>
        <v>226</v>
      </c>
      <c r="AN183" s="36" t="s">
        <v>899</v>
      </c>
      <c r="AO183" s="37">
        <v>17</v>
      </c>
      <c r="AP183" s="37">
        <v>14</v>
      </c>
      <c r="AQ183" s="37">
        <v>17</v>
      </c>
      <c r="AR183" s="5">
        <f t="shared" si="216"/>
        <v>48</v>
      </c>
      <c r="AS183" s="5">
        <f t="shared" si="220"/>
        <v>33</v>
      </c>
      <c r="AT183" s="32">
        <f t="shared" si="217"/>
        <v>187</v>
      </c>
      <c r="AU183" s="3">
        <f t="shared" si="218"/>
        <v>380</v>
      </c>
      <c r="AV183" s="5">
        <f t="shared" si="219"/>
        <v>178</v>
      </c>
      <c r="AW183" s="36"/>
      <c r="AX183" s="37"/>
      <c r="AY183" s="37"/>
      <c r="AZ183" s="37"/>
      <c r="BA183" s="5">
        <f t="shared" ref="BA183:BA198" si="298">SUM(AX183:AZ183)</f>
        <v>0</v>
      </c>
      <c r="BB183" s="5" t="str">
        <f t="shared" si="286"/>
        <v/>
      </c>
      <c r="BC183" s="32">
        <f t="shared" ref="BC183:BC190" si="299">IF(BB183="",0,BA$288+1-BB183)</f>
        <v>0</v>
      </c>
      <c r="BD183" s="3">
        <f t="shared" si="221"/>
        <v>380</v>
      </c>
      <c r="BE183" s="5">
        <f t="shared" si="287"/>
        <v>133</v>
      </c>
      <c r="BF183" s="15"/>
      <c r="BG183" s="16"/>
      <c r="BH183" s="16"/>
      <c r="BI183" s="16"/>
      <c r="BJ183" s="4">
        <f t="shared" si="222"/>
        <v>0</v>
      </c>
      <c r="BK183" s="5" t="str">
        <f t="shared" si="288"/>
        <v/>
      </c>
      <c r="BL183" s="32">
        <f t="shared" si="289"/>
        <v>0</v>
      </c>
      <c r="BM183" s="3">
        <f t="shared" si="223"/>
        <v>380</v>
      </c>
      <c r="BN183" s="5">
        <f t="shared" si="290"/>
        <v>133</v>
      </c>
      <c r="BO183" s="15"/>
      <c r="BP183" s="16"/>
      <c r="BQ183" s="16"/>
      <c r="BR183" s="16"/>
      <c r="BS183" s="5">
        <f t="shared" si="196"/>
        <v>0</v>
      </c>
      <c r="BT183" s="5" t="str">
        <f t="shared" si="291"/>
        <v/>
      </c>
      <c r="BU183" s="42">
        <f t="shared" si="292"/>
        <v>0</v>
      </c>
      <c r="BV183" s="3">
        <f t="shared" si="199"/>
        <v>380</v>
      </c>
      <c r="BW183" s="64">
        <f t="shared" si="293"/>
        <v>131</v>
      </c>
    </row>
    <row r="184" spans="2:75">
      <c r="B184" s="43" t="s">
        <v>438</v>
      </c>
      <c r="C184" s="48" t="s">
        <v>539</v>
      </c>
      <c r="D184" s="81" t="s">
        <v>97</v>
      </c>
      <c r="E184" s="58" t="s">
        <v>233</v>
      </c>
      <c r="F184" s="4">
        <v>11</v>
      </c>
      <c r="G184" s="4">
        <v>13</v>
      </c>
      <c r="H184" s="4">
        <v>14</v>
      </c>
      <c r="I184" s="4">
        <f t="shared" si="294"/>
        <v>38</v>
      </c>
      <c r="J184" s="4">
        <f t="shared" si="295"/>
        <v>81</v>
      </c>
      <c r="K184" s="4">
        <f t="shared" si="296"/>
        <v>137</v>
      </c>
      <c r="L184" s="64">
        <f t="shared" si="297"/>
        <v>81</v>
      </c>
      <c r="M184" s="36" t="s">
        <v>848</v>
      </c>
      <c r="N184" s="37">
        <v>15</v>
      </c>
      <c r="O184" s="37">
        <v>11</v>
      </c>
      <c r="P184" s="37">
        <v>12</v>
      </c>
      <c r="Q184" s="4">
        <f t="shared" si="281"/>
        <v>38</v>
      </c>
      <c r="R184" s="5">
        <f t="shared" si="282"/>
        <v>117</v>
      </c>
      <c r="S184" s="32">
        <f t="shared" si="283"/>
        <v>121</v>
      </c>
      <c r="T184" s="3">
        <f t="shared" si="284"/>
        <v>258</v>
      </c>
      <c r="U184" s="64">
        <f t="shared" si="285"/>
        <v>87</v>
      </c>
      <c r="V184" s="36" t="s">
        <v>1151</v>
      </c>
      <c r="W184" s="37">
        <v>8</v>
      </c>
      <c r="X184" s="37">
        <v>9</v>
      </c>
      <c r="Y184" s="37">
        <v>12</v>
      </c>
      <c r="Z184" s="4">
        <f t="shared" si="274"/>
        <v>29</v>
      </c>
      <c r="AA184" s="5">
        <f t="shared" si="275"/>
        <v>199</v>
      </c>
      <c r="AB184" s="32">
        <f t="shared" si="276"/>
        <v>17</v>
      </c>
      <c r="AC184" s="84">
        <f t="shared" si="277"/>
        <v>275</v>
      </c>
      <c r="AD184" s="64">
        <f t="shared" si="278"/>
        <v>143</v>
      </c>
      <c r="AE184" s="36" t="s">
        <v>1406</v>
      </c>
      <c r="AF184" s="37">
        <v>13</v>
      </c>
      <c r="AG184" s="37">
        <v>11</v>
      </c>
      <c r="AH184" s="37">
        <v>12</v>
      </c>
      <c r="AI184" s="4">
        <f t="shared" si="211"/>
        <v>36</v>
      </c>
      <c r="AJ184" s="5">
        <f t="shared" si="212"/>
        <v>134</v>
      </c>
      <c r="AK184" s="32">
        <f t="shared" si="213"/>
        <v>103</v>
      </c>
      <c r="AL184" s="3">
        <f t="shared" si="214"/>
        <v>378</v>
      </c>
      <c r="AM184" s="5">
        <f t="shared" si="215"/>
        <v>147</v>
      </c>
      <c r="AN184" s="15"/>
      <c r="AO184" s="16"/>
      <c r="AP184" s="16"/>
      <c r="AQ184" s="16"/>
      <c r="AR184" s="5">
        <f t="shared" si="216"/>
        <v>0</v>
      </c>
      <c r="AS184" s="5" t="str">
        <f t="shared" si="220"/>
        <v/>
      </c>
      <c r="AT184" s="32">
        <f t="shared" si="217"/>
        <v>0</v>
      </c>
      <c r="AU184" s="3">
        <f t="shared" si="218"/>
        <v>378</v>
      </c>
      <c r="AV184" s="5">
        <f t="shared" si="219"/>
        <v>179</v>
      </c>
      <c r="AW184" s="15"/>
      <c r="AX184" s="16"/>
      <c r="AY184" s="16"/>
      <c r="AZ184" s="16"/>
      <c r="BA184" s="5">
        <f t="shared" si="298"/>
        <v>0</v>
      </c>
      <c r="BB184" s="5" t="str">
        <f t="shared" si="286"/>
        <v/>
      </c>
      <c r="BC184" s="32">
        <f t="shared" si="299"/>
        <v>0</v>
      </c>
      <c r="BD184" s="3">
        <f t="shared" si="221"/>
        <v>378</v>
      </c>
      <c r="BE184" s="5">
        <f t="shared" si="287"/>
        <v>134</v>
      </c>
      <c r="BF184" s="15"/>
      <c r="BG184" s="16"/>
      <c r="BH184" s="16"/>
      <c r="BI184" s="16"/>
      <c r="BJ184" s="4">
        <f t="shared" si="222"/>
        <v>0</v>
      </c>
      <c r="BK184" s="5" t="str">
        <f t="shared" si="288"/>
        <v/>
      </c>
      <c r="BL184" s="32">
        <f t="shared" si="289"/>
        <v>0</v>
      </c>
      <c r="BM184" s="3">
        <f t="shared" si="223"/>
        <v>378</v>
      </c>
      <c r="BN184" s="5">
        <f t="shared" si="290"/>
        <v>134</v>
      </c>
      <c r="BO184" s="15"/>
      <c r="BP184" s="16"/>
      <c r="BQ184" s="16"/>
      <c r="BR184" s="16"/>
      <c r="BS184" s="5">
        <f t="shared" si="196"/>
        <v>0</v>
      </c>
      <c r="BT184" s="5" t="str">
        <f t="shared" si="291"/>
        <v/>
      </c>
      <c r="BU184" s="42">
        <f t="shared" si="292"/>
        <v>0</v>
      </c>
      <c r="BV184" s="3">
        <f t="shared" si="199"/>
        <v>378</v>
      </c>
      <c r="BW184" s="64">
        <f t="shared" si="293"/>
        <v>132</v>
      </c>
    </row>
    <row r="185" spans="2:75">
      <c r="B185" s="43" t="s">
        <v>477</v>
      </c>
      <c r="C185" s="48" t="s">
        <v>557</v>
      </c>
      <c r="D185" s="81" t="s">
        <v>39</v>
      </c>
      <c r="E185" s="58" t="s">
        <v>282</v>
      </c>
      <c r="F185" s="4">
        <v>10</v>
      </c>
      <c r="G185" s="4">
        <v>13</v>
      </c>
      <c r="H185" s="4">
        <v>12</v>
      </c>
      <c r="I185" s="4">
        <f t="shared" si="294"/>
        <v>35</v>
      </c>
      <c r="J185" s="4">
        <f t="shared" si="295"/>
        <v>128</v>
      </c>
      <c r="K185" s="4">
        <f t="shared" si="296"/>
        <v>90</v>
      </c>
      <c r="L185" s="64">
        <f t="shared" si="297"/>
        <v>128</v>
      </c>
      <c r="M185" s="36" t="s">
        <v>742</v>
      </c>
      <c r="N185" s="37">
        <v>15</v>
      </c>
      <c r="O185" s="37">
        <v>10</v>
      </c>
      <c r="P185" s="37">
        <v>10</v>
      </c>
      <c r="Q185" s="4">
        <f t="shared" si="281"/>
        <v>35</v>
      </c>
      <c r="R185" s="5">
        <f t="shared" si="282"/>
        <v>160</v>
      </c>
      <c r="S185" s="32">
        <f t="shared" si="283"/>
        <v>78</v>
      </c>
      <c r="T185" s="3">
        <f t="shared" si="284"/>
        <v>168</v>
      </c>
      <c r="U185" s="64">
        <f t="shared" si="285"/>
        <v>165</v>
      </c>
      <c r="V185" s="36" t="s">
        <v>1057</v>
      </c>
      <c r="W185" s="37">
        <v>9</v>
      </c>
      <c r="X185" s="37">
        <v>10</v>
      </c>
      <c r="Y185" s="37">
        <v>11</v>
      </c>
      <c r="Z185" s="4">
        <f t="shared" si="274"/>
        <v>30</v>
      </c>
      <c r="AA185" s="5">
        <f t="shared" si="275"/>
        <v>193</v>
      </c>
      <c r="AB185" s="32">
        <f t="shared" si="276"/>
        <v>23</v>
      </c>
      <c r="AC185" s="84">
        <f t="shared" si="277"/>
        <v>191</v>
      </c>
      <c r="AD185" s="64">
        <f t="shared" si="278"/>
        <v>193</v>
      </c>
      <c r="AE185" s="36" t="s">
        <v>1486</v>
      </c>
      <c r="AF185" s="37">
        <v>13</v>
      </c>
      <c r="AG185" s="37">
        <v>9</v>
      </c>
      <c r="AH185" s="37">
        <v>6</v>
      </c>
      <c r="AI185" s="4">
        <f t="shared" si="211"/>
        <v>28</v>
      </c>
      <c r="AJ185" s="5">
        <f t="shared" si="212"/>
        <v>230</v>
      </c>
      <c r="AK185" s="32">
        <f t="shared" si="213"/>
        <v>7</v>
      </c>
      <c r="AL185" s="3">
        <f t="shared" si="214"/>
        <v>198</v>
      </c>
      <c r="AM185" s="5">
        <f t="shared" si="215"/>
        <v>223</v>
      </c>
      <c r="AN185" s="15" t="s">
        <v>1573</v>
      </c>
      <c r="AO185" s="16">
        <v>13</v>
      </c>
      <c r="AP185" s="16">
        <v>16</v>
      </c>
      <c r="AQ185" s="16">
        <v>18</v>
      </c>
      <c r="AR185" s="5">
        <f t="shared" si="216"/>
        <v>47</v>
      </c>
      <c r="AS185" s="5">
        <f t="shared" si="220"/>
        <v>41</v>
      </c>
      <c r="AT185" s="32">
        <f t="shared" si="217"/>
        <v>179</v>
      </c>
      <c r="AU185" s="3">
        <f t="shared" si="218"/>
        <v>377</v>
      </c>
      <c r="AV185" s="5">
        <f t="shared" si="219"/>
        <v>180</v>
      </c>
      <c r="AW185" s="15"/>
      <c r="AX185" s="16"/>
      <c r="AY185" s="16"/>
      <c r="AZ185" s="16"/>
      <c r="BA185" s="5">
        <f t="shared" si="298"/>
        <v>0</v>
      </c>
      <c r="BB185" s="5" t="str">
        <f t="shared" si="286"/>
        <v/>
      </c>
      <c r="BC185" s="32">
        <f t="shared" si="299"/>
        <v>0</v>
      </c>
      <c r="BD185" s="3">
        <f t="shared" si="221"/>
        <v>377</v>
      </c>
      <c r="BE185" s="5">
        <f t="shared" si="287"/>
        <v>135</v>
      </c>
      <c r="BF185" s="15"/>
      <c r="BG185" s="16"/>
      <c r="BH185" s="16"/>
      <c r="BI185" s="16"/>
      <c r="BJ185" s="4">
        <f t="shared" si="222"/>
        <v>0</v>
      </c>
      <c r="BK185" s="5" t="str">
        <f t="shared" si="288"/>
        <v/>
      </c>
      <c r="BL185" s="32">
        <f t="shared" si="289"/>
        <v>0</v>
      </c>
      <c r="BM185" s="3">
        <f t="shared" si="223"/>
        <v>377</v>
      </c>
      <c r="BN185" s="5">
        <f t="shared" si="290"/>
        <v>135</v>
      </c>
      <c r="BO185" s="15"/>
      <c r="BP185" s="16"/>
      <c r="BQ185" s="16"/>
      <c r="BR185" s="16"/>
      <c r="BS185" s="5">
        <f t="shared" si="196"/>
        <v>0</v>
      </c>
      <c r="BT185" s="5" t="str">
        <f t="shared" si="291"/>
        <v/>
      </c>
      <c r="BU185" s="42">
        <f t="shared" si="292"/>
        <v>0</v>
      </c>
      <c r="BV185" s="3">
        <f t="shared" si="199"/>
        <v>377</v>
      </c>
      <c r="BW185" s="64">
        <f t="shared" si="293"/>
        <v>133</v>
      </c>
    </row>
    <row r="186" spans="2:75">
      <c r="B186" s="43" t="s">
        <v>682</v>
      </c>
      <c r="C186" s="48" t="s">
        <v>560</v>
      </c>
      <c r="D186" s="81" t="s">
        <v>612</v>
      </c>
      <c r="E186" s="58" t="s">
        <v>267</v>
      </c>
      <c r="F186" s="4">
        <v>10</v>
      </c>
      <c r="G186" s="4">
        <v>12</v>
      </c>
      <c r="H186" s="4">
        <v>14</v>
      </c>
      <c r="I186" s="4">
        <f t="shared" si="294"/>
        <v>36</v>
      </c>
      <c r="J186" s="4">
        <f t="shared" si="295"/>
        <v>116</v>
      </c>
      <c r="K186" s="4">
        <f t="shared" si="296"/>
        <v>102</v>
      </c>
      <c r="L186" s="64">
        <f t="shared" si="297"/>
        <v>116</v>
      </c>
      <c r="M186" s="36" t="s">
        <v>722</v>
      </c>
      <c r="N186" s="37">
        <v>13</v>
      </c>
      <c r="O186" s="37">
        <v>11</v>
      </c>
      <c r="P186" s="37">
        <v>12</v>
      </c>
      <c r="Q186" s="4">
        <f t="shared" si="281"/>
        <v>36</v>
      </c>
      <c r="R186" s="5">
        <f t="shared" si="282"/>
        <v>148</v>
      </c>
      <c r="S186" s="32">
        <f t="shared" si="283"/>
        <v>90</v>
      </c>
      <c r="T186" s="3">
        <f t="shared" si="284"/>
        <v>192</v>
      </c>
      <c r="U186" s="64">
        <f t="shared" si="285"/>
        <v>138</v>
      </c>
      <c r="V186" s="36"/>
      <c r="W186" s="37"/>
      <c r="X186" s="37"/>
      <c r="Y186" s="37"/>
      <c r="Z186" s="4">
        <f t="shared" si="274"/>
        <v>0</v>
      </c>
      <c r="AA186" s="5" t="str">
        <f t="shared" si="275"/>
        <v/>
      </c>
      <c r="AB186" s="32">
        <f t="shared" si="276"/>
        <v>0</v>
      </c>
      <c r="AC186" s="84">
        <f t="shared" si="277"/>
        <v>192</v>
      </c>
      <c r="AD186" s="64">
        <f t="shared" si="278"/>
        <v>190</v>
      </c>
      <c r="AE186" s="36" t="s">
        <v>1433</v>
      </c>
      <c r="AF186" s="37">
        <v>11</v>
      </c>
      <c r="AG186" s="37">
        <v>13</v>
      </c>
      <c r="AH186" s="37">
        <v>10</v>
      </c>
      <c r="AI186" s="4">
        <f t="shared" si="211"/>
        <v>34</v>
      </c>
      <c r="AJ186" s="5">
        <f t="shared" si="212"/>
        <v>171</v>
      </c>
      <c r="AK186" s="32">
        <f t="shared" si="213"/>
        <v>66</v>
      </c>
      <c r="AL186" s="3">
        <f t="shared" si="214"/>
        <v>258</v>
      </c>
      <c r="AM186" s="5">
        <f t="shared" si="215"/>
        <v>198</v>
      </c>
      <c r="AN186" s="15" t="s">
        <v>1557</v>
      </c>
      <c r="AO186" s="16">
        <v>19</v>
      </c>
      <c r="AP186" s="16">
        <v>11</v>
      </c>
      <c r="AQ186" s="16">
        <v>12</v>
      </c>
      <c r="AR186" s="5">
        <f t="shared" si="216"/>
        <v>42</v>
      </c>
      <c r="AS186" s="5">
        <f t="shared" si="220"/>
        <v>111</v>
      </c>
      <c r="AT186" s="32">
        <f t="shared" si="217"/>
        <v>109</v>
      </c>
      <c r="AU186" s="3">
        <f t="shared" si="218"/>
        <v>367</v>
      </c>
      <c r="AV186" s="5">
        <f t="shared" si="219"/>
        <v>182</v>
      </c>
      <c r="AW186" s="15"/>
      <c r="AX186" s="16"/>
      <c r="AY186" s="16"/>
      <c r="AZ186" s="16"/>
      <c r="BA186" s="5">
        <f t="shared" si="298"/>
        <v>0</v>
      </c>
      <c r="BB186" s="5" t="str">
        <f t="shared" si="286"/>
        <v/>
      </c>
      <c r="BC186" s="32">
        <f t="shared" si="299"/>
        <v>0</v>
      </c>
      <c r="BD186" s="3">
        <f t="shared" si="221"/>
        <v>367</v>
      </c>
      <c r="BE186" s="5">
        <f t="shared" si="287"/>
        <v>137</v>
      </c>
      <c r="BF186" s="15"/>
      <c r="BG186" s="16"/>
      <c r="BH186" s="16"/>
      <c r="BI186" s="16"/>
      <c r="BJ186" s="4">
        <f t="shared" si="222"/>
        <v>0</v>
      </c>
      <c r="BK186" s="5" t="str">
        <f t="shared" si="288"/>
        <v/>
      </c>
      <c r="BL186" s="32">
        <f t="shared" si="289"/>
        <v>0</v>
      </c>
      <c r="BM186" s="3">
        <f t="shared" si="223"/>
        <v>367</v>
      </c>
      <c r="BN186" s="5">
        <f t="shared" si="290"/>
        <v>137</v>
      </c>
      <c r="BO186" s="15"/>
      <c r="BP186" s="16"/>
      <c r="BQ186" s="16"/>
      <c r="BR186" s="16"/>
      <c r="BS186" s="5">
        <f t="shared" si="196"/>
        <v>0</v>
      </c>
      <c r="BT186" s="5" t="str">
        <f t="shared" si="291"/>
        <v/>
      </c>
      <c r="BU186" s="42">
        <f t="shared" si="292"/>
        <v>0</v>
      </c>
      <c r="BV186" s="3">
        <f t="shared" si="199"/>
        <v>367</v>
      </c>
      <c r="BW186" s="64">
        <f t="shared" si="293"/>
        <v>135</v>
      </c>
    </row>
    <row r="187" spans="2:75">
      <c r="B187" s="43" t="s">
        <v>506</v>
      </c>
      <c r="C187" s="48" t="s">
        <v>564</v>
      </c>
      <c r="D187" s="81" t="s">
        <v>135</v>
      </c>
      <c r="E187" s="58" t="s">
        <v>327</v>
      </c>
      <c r="F187" s="4">
        <v>11</v>
      </c>
      <c r="G187" s="4">
        <v>9</v>
      </c>
      <c r="H187" s="4">
        <v>12</v>
      </c>
      <c r="I187" s="4">
        <f t="shared" si="294"/>
        <v>32</v>
      </c>
      <c r="J187" s="4">
        <f t="shared" si="295"/>
        <v>173</v>
      </c>
      <c r="K187" s="4">
        <f t="shared" si="296"/>
        <v>45</v>
      </c>
      <c r="L187" s="64">
        <f t="shared" si="297"/>
        <v>173</v>
      </c>
      <c r="M187" s="36" t="s">
        <v>916</v>
      </c>
      <c r="N187" s="37">
        <v>12</v>
      </c>
      <c r="O187" s="37">
        <v>13</v>
      </c>
      <c r="P187" s="37">
        <v>15</v>
      </c>
      <c r="Q187" s="4">
        <f t="shared" si="281"/>
        <v>40</v>
      </c>
      <c r="R187" s="5">
        <f t="shared" si="282"/>
        <v>90</v>
      </c>
      <c r="S187" s="32">
        <f t="shared" si="283"/>
        <v>148</v>
      </c>
      <c r="T187" s="3">
        <f t="shared" si="284"/>
        <v>193</v>
      </c>
      <c r="U187" s="64">
        <f t="shared" si="285"/>
        <v>137</v>
      </c>
      <c r="V187" s="36" t="s">
        <v>1215</v>
      </c>
      <c r="W187" s="37">
        <v>7</v>
      </c>
      <c r="X187" s="37">
        <v>11</v>
      </c>
      <c r="Y187" s="37">
        <v>12</v>
      </c>
      <c r="Z187" s="4">
        <f t="shared" si="274"/>
        <v>30</v>
      </c>
      <c r="AA187" s="5">
        <f t="shared" si="275"/>
        <v>193</v>
      </c>
      <c r="AB187" s="32">
        <f t="shared" si="276"/>
        <v>23</v>
      </c>
      <c r="AC187" s="84">
        <f t="shared" si="277"/>
        <v>216</v>
      </c>
      <c r="AD187" s="64">
        <f t="shared" si="278"/>
        <v>176</v>
      </c>
      <c r="AE187" s="36" t="s">
        <v>1377</v>
      </c>
      <c r="AF187" s="37">
        <v>13</v>
      </c>
      <c r="AG187" s="37">
        <v>14</v>
      </c>
      <c r="AH187" s="37">
        <v>10</v>
      </c>
      <c r="AI187" s="4">
        <f t="shared" si="211"/>
        <v>37</v>
      </c>
      <c r="AJ187" s="5">
        <f t="shared" si="212"/>
        <v>115</v>
      </c>
      <c r="AK187" s="32">
        <f t="shared" si="213"/>
        <v>122</v>
      </c>
      <c r="AL187" s="3">
        <f t="shared" si="214"/>
        <v>338</v>
      </c>
      <c r="AM187" s="5">
        <f t="shared" si="215"/>
        <v>166</v>
      </c>
      <c r="AN187" s="15" t="s">
        <v>1739</v>
      </c>
      <c r="AO187" s="16">
        <v>10</v>
      </c>
      <c r="AP187" s="16">
        <v>11</v>
      </c>
      <c r="AQ187" s="16">
        <v>15</v>
      </c>
      <c r="AR187" s="5">
        <f t="shared" si="216"/>
        <v>36</v>
      </c>
      <c r="AS187" s="5">
        <f t="shared" si="220"/>
        <v>190</v>
      </c>
      <c r="AT187" s="32">
        <f t="shared" si="217"/>
        <v>30</v>
      </c>
      <c r="AU187" s="3">
        <f t="shared" si="218"/>
        <v>368</v>
      </c>
      <c r="AV187" s="5">
        <f t="shared" si="219"/>
        <v>181</v>
      </c>
      <c r="AW187" s="15"/>
      <c r="AX187" s="16"/>
      <c r="AY187" s="16"/>
      <c r="AZ187" s="16"/>
      <c r="BA187" s="5">
        <f t="shared" si="298"/>
        <v>0</v>
      </c>
      <c r="BB187" s="5" t="str">
        <f t="shared" si="286"/>
        <v/>
      </c>
      <c r="BC187" s="32">
        <f t="shared" si="299"/>
        <v>0</v>
      </c>
      <c r="BD187" s="3">
        <f t="shared" si="221"/>
        <v>368</v>
      </c>
      <c r="BE187" s="5">
        <f t="shared" si="287"/>
        <v>136</v>
      </c>
      <c r="BF187" s="15"/>
      <c r="BG187" s="16"/>
      <c r="BH187" s="16"/>
      <c r="BI187" s="16"/>
      <c r="BJ187" s="4">
        <f t="shared" si="222"/>
        <v>0</v>
      </c>
      <c r="BK187" s="5" t="str">
        <f t="shared" si="288"/>
        <v/>
      </c>
      <c r="BL187" s="32">
        <f t="shared" si="289"/>
        <v>0</v>
      </c>
      <c r="BM187" s="3">
        <f t="shared" si="223"/>
        <v>368</v>
      </c>
      <c r="BN187" s="5">
        <f t="shared" si="290"/>
        <v>136</v>
      </c>
      <c r="BO187" s="15"/>
      <c r="BP187" s="16"/>
      <c r="BQ187" s="16"/>
      <c r="BR187" s="16"/>
      <c r="BS187" s="5">
        <f t="shared" si="196"/>
        <v>0</v>
      </c>
      <c r="BT187" s="5" t="str">
        <f t="shared" si="291"/>
        <v/>
      </c>
      <c r="BU187" s="42">
        <f t="shared" si="292"/>
        <v>0</v>
      </c>
      <c r="BV187" s="3">
        <f t="shared" si="199"/>
        <v>368</v>
      </c>
      <c r="BW187" s="64">
        <f t="shared" si="293"/>
        <v>134</v>
      </c>
    </row>
    <row r="188" spans="2:75">
      <c r="B188" s="43" t="s">
        <v>491</v>
      </c>
      <c r="C188" s="48" t="s">
        <v>550</v>
      </c>
      <c r="D188" s="81" t="s">
        <v>128</v>
      </c>
      <c r="E188" s="58" t="s">
        <v>313</v>
      </c>
      <c r="F188" s="4">
        <v>10</v>
      </c>
      <c r="G188" s="4">
        <v>10</v>
      </c>
      <c r="H188" s="4">
        <v>13</v>
      </c>
      <c r="I188" s="4">
        <f t="shared" si="294"/>
        <v>33</v>
      </c>
      <c r="J188" s="4">
        <f t="shared" si="295"/>
        <v>159</v>
      </c>
      <c r="K188" s="4">
        <f t="shared" si="296"/>
        <v>59</v>
      </c>
      <c r="L188" s="64">
        <f t="shared" si="297"/>
        <v>159</v>
      </c>
      <c r="M188" s="36" t="s">
        <v>808</v>
      </c>
      <c r="N188" s="37">
        <v>9</v>
      </c>
      <c r="O188" s="37">
        <v>12</v>
      </c>
      <c r="P188" s="37">
        <v>12</v>
      </c>
      <c r="Q188" s="4">
        <f t="shared" si="281"/>
        <v>33</v>
      </c>
      <c r="R188" s="5">
        <f t="shared" si="282"/>
        <v>188</v>
      </c>
      <c r="S188" s="32">
        <f t="shared" si="283"/>
        <v>50</v>
      </c>
      <c r="T188" s="3">
        <f t="shared" si="284"/>
        <v>109</v>
      </c>
      <c r="U188" s="64">
        <f t="shared" si="285"/>
        <v>204</v>
      </c>
      <c r="V188" s="36" t="s">
        <v>1202</v>
      </c>
      <c r="W188" s="37">
        <v>15</v>
      </c>
      <c r="X188" s="37">
        <v>10</v>
      </c>
      <c r="Y188" s="37">
        <v>16</v>
      </c>
      <c r="Z188" s="4">
        <f t="shared" si="274"/>
        <v>41</v>
      </c>
      <c r="AA188" s="5">
        <f t="shared" si="275"/>
        <v>66</v>
      </c>
      <c r="AB188" s="32">
        <f t="shared" si="276"/>
        <v>150</v>
      </c>
      <c r="AC188" s="84">
        <f t="shared" si="277"/>
        <v>259</v>
      </c>
      <c r="AD188" s="64">
        <f t="shared" si="278"/>
        <v>153</v>
      </c>
      <c r="AE188" s="36" t="s">
        <v>800</v>
      </c>
      <c r="AF188" s="37">
        <v>11</v>
      </c>
      <c r="AG188" s="37">
        <v>13</v>
      </c>
      <c r="AH188" s="37">
        <v>8</v>
      </c>
      <c r="AI188" s="4">
        <f t="shared" si="211"/>
        <v>32</v>
      </c>
      <c r="AJ188" s="5">
        <f t="shared" si="212"/>
        <v>203</v>
      </c>
      <c r="AK188" s="32">
        <f t="shared" si="213"/>
        <v>34</v>
      </c>
      <c r="AL188" s="3">
        <f t="shared" si="214"/>
        <v>293</v>
      </c>
      <c r="AM188" s="5">
        <f t="shared" si="215"/>
        <v>184</v>
      </c>
      <c r="AN188" s="15" t="s">
        <v>1725</v>
      </c>
      <c r="AO188" s="16">
        <v>12</v>
      </c>
      <c r="AP188" s="16">
        <v>12</v>
      </c>
      <c r="AQ188" s="16">
        <v>16</v>
      </c>
      <c r="AR188" s="5">
        <f t="shared" si="216"/>
        <v>40</v>
      </c>
      <c r="AS188" s="5">
        <f t="shared" si="220"/>
        <v>147</v>
      </c>
      <c r="AT188" s="32">
        <f t="shared" si="217"/>
        <v>73</v>
      </c>
      <c r="AU188" s="3">
        <f t="shared" si="218"/>
        <v>366</v>
      </c>
      <c r="AV188" s="5">
        <f t="shared" si="219"/>
        <v>183</v>
      </c>
      <c r="AW188" s="15"/>
      <c r="AX188" s="16"/>
      <c r="AY188" s="16"/>
      <c r="AZ188" s="16"/>
      <c r="BA188" s="5">
        <f t="shared" si="298"/>
        <v>0</v>
      </c>
      <c r="BB188" s="5" t="str">
        <f t="shared" si="286"/>
        <v/>
      </c>
      <c r="BC188" s="32">
        <f t="shared" si="299"/>
        <v>0</v>
      </c>
      <c r="BD188" s="3">
        <f t="shared" si="221"/>
        <v>366</v>
      </c>
      <c r="BE188" s="5">
        <f t="shared" si="287"/>
        <v>138</v>
      </c>
      <c r="BF188" s="15"/>
      <c r="BG188" s="16"/>
      <c r="BH188" s="16"/>
      <c r="BI188" s="16"/>
      <c r="BJ188" s="4">
        <f t="shared" si="222"/>
        <v>0</v>
      </c>
      <c r="BK188" s="5" t="str">
        <f t="shared" si="288"/>
        <v/>
      </c>
      <c r="BL188" s="32">
        <f t="shared" si="289"/>
        <v>0</v>
      </c>
      <c r="BM188" s="3">
        <f t="shared" si="223"/>
        <v>366</v>
      </c>
      <c r="BN188" s="5">
        <f t="shared" si="290"/>
        <v>138</v>
      </c>
      <c r="BO188" s="15"/>
      <c r="BP188" s="16"/>
      <c r="BQ188" s="16"/>
      <c r="BR188" s="16"/>
      <c r="BS188" s="5">
        <f t="shared" si="196"/>
        <v>0</v>
      </c>
      <c r="BT188" s="5" t="str">
        <f t="shared" si="291"/>
        <v/>
      </c>
      <c r="BU188" s="42">
        <f t="shared" si="292"/>
        <v>0</v>
      </c>
      <c r="BV188" s="3">
        <f t="shared" si="199"/>
        <v>366</v>
      </c>
      <c r="BW188" s="64">
        <f t="shared" si="293"/>
        <v>136</v>
      </c>
    </row>
    <row r="189" spans="2:75">
      <c r="B189" s="43" t="s">
        <v>424</v>
      </c>
      <c r="C189" s="48" t="s">
        <v>551</v>
      </c>
      <c r="D189" s="81" t="s">
        <v>592</v>
      </c>
      <c r="E189" s="58" t="s">
        <v>220</v>
      </c>
      <c r="F189" s="4">
        <v>10</v>
      </c>
      <c r="G189" s="4">
        <v>15</v>
      </c>
      <c r="H189" s="4">
        <v>15</v>
      </c>
      <c r="I189" s="4">
        <f t="shared" si="294"/>
        <v>40</v>
      </c>
      <c r="J189" s="4">
        <f t="shared" si="295"/>
        <v>66</v>
      </c>
      <c r="K189" s="4">
        <f t="shared" si="296"/>
        <v>152</v>
      </c>
      <c r="L189" s="64">
        <f t="shared" si="297"/>
        <v>66</v>
      </c>
      <c r="M189" s="36" t="s">
        <v>815</v>
      </c>
      <c r="N189" s="37">
        <v>15</v>
      </c>
      <c r="O189" s="37">
        <v>15</v>
      </c>
      <c r="P189" s="37">
        <v>17</v>
      </c>
      <c r="Q189" s="4">
        <f t="shared" si="281"/>
        <v>47</v>
      </c>
      <c r="R189" s="5">
        <f t="shared" si="282"/>
        <v>27</v>
      </c>
      <c r="S189" s="32">
        <f t="shared" si="283"/>
        <v>211</v>
      </c>
      <c r="T189" s="3">
        <f t="shared" si="284"/>
        <v>363</v>
      </c>
      <c r="U189" s="64">
        <f t="shared" si="285"/>
        <v>23</v>
      </c>
      <c r="V189" s="36"/>
      <c r="W189" s="37"/>
      <c r="X189" s="37"/>
      <c r="Y189" s="37"/>
      <c r="Z189" s="4">
        <f t="shared" si="274"/>
        <v>0</v>
      </c>
      <c r="AA189" s="5" t="str">
        <f t="shared" si="275"/>
        <v/>
      </c>
      <c r="AB189" s="32">
        <f t="shared" si="276"/>
        <v>0</v>
      </c>
      <c r="AC189" s="84">
        <f t="shared" si="277"/>
        <v>363</v>
      </c>
      <c r="AD189" s="64">
        <f t="shared" si="278"/>
        <v>93</v>
      </c>
      <c r="AE189" s="36"/>
      <c r="AF189" s="37"/>
      <c r="AG189" s="37"/>
      <c r="AH189" s="37"/>
      <c r="AI189" s="4">
        <f t="shared" si="211"/>
        <v>0</v>
      </c>
      <c r="AJ189" s="5" t="str">
        <f t="shared" si="212"/>
        <v/>
      </c>
      <c r="AK189" s="32">
        <f t="shared" si="213"/>
        <v>0</v>
      </c>
      <c r="AL189" s="3">
        <f t="shared" si="214"/>
        <v>363</v>
      </c>
      <c r="AM189" s="5">
        <f t="shared" si="215"/>
        <v>155</v>
      </c>
      <c r="AN189" s="15"/>
      <c r="AO189" s="16"/>
      <c r="AP189" s="16"/>
      <c r="AQ189" s="16"/>
      <c r="AR189" s="5">
        <f t="shared" si="216"/>
        <v>0</v>
      </c>
      <c r="AS189" s="5" t="str">
        <f t="shared" si="220"/>
        <v/>
      </c>
      <c r="AT189" s="32">
        <f t="shared" si="217"/>
        <v>0</v>
      </c>
      <c r="AU189" s="3">
        <f t="shared" si="218"/>
        <v>363</v>
      </c>
      <c r="AV189" s="5">
        <f t="shared" si="219"/>
        <v>184</v>
      </c>
      <c r="AW189" s="15"/>
      <c r="AX189" s="16"/>
      <c r="AY189" s="16"/>
      <c r="AZ189" s="16"/>
      <c r="BA189" s="5">
        <f t="shared" si="298"/>
        <v>0</v>
      </c>
      <c r="BB189" s="5" t="str">
        <f t="shared" si="286"/>
        <v/>
      </c>
      <c r="BC189" s="32">
        <f t="shared" si="299"/>
        <v>0</v>
      </c>
      <c r="BD189" s="3">
        <f t="shared" si="221"/>
        <v>363</v>
      </c>
      <c r="BE189" s="5">
        <f t="shared" si="287"/>
        <v>139</v>
      </c>
      <c r="BF189" s="15"/>
      <c r="BG189" s="16"/>
      <c r="BH189" s="16"/>
      <c r="BI189" s="16"/>
      <c r="BJ189" s="4">
        <f t="shared" si="222"/>
        <v>0</v>
      </c>
      <c r="BK189" s="5" t="str">
        <f t="shared" si="288"/>
        <v/>
      </c>
      <c r="BL189" s="32">
        <f t="shared" si="289"/>
        <v>0</v>
      </c>
      <c r="BM189" s="3">
        <f t="shared" si="223"/>
        <v>363</v>
      </c>
      <c r="BN189" s="5">
        <f t="shared" si="290"/>
        <v>139</v>
      </c>
      <c r="BO189" s="15"/>
      <c r="BP189" s="16"/>
      <c r="BQ189" s="16"/>
      <c r="BR189" s="16"/>
      <c r="BS189" s="5">
        <f t="shared" si="196"/>
        <v>0</v>
      </c>
      <c r="BT189" s="5" t="str">
        <f t="shared" si="291"/>
        <v/>
      </c>
      <c r="BU189" s="42">
        <f t="shared" si="292"/>
        <v>0</v>
      </c>
      <c r="BV189" s="3">
        <f t="shared" si="199"/>
        <v>363</v>
      </c>
      <c r="BW189" s="64">
        <f t="shared" si="293"/>
        <v>137</v>
      </c>
    </row>
    <row r="190" spans="2:75">
      <c r="B190" s="43" t="s">
        <v>1018</v>
      </c>
      <c r="C190" s="48" t="s">
        <v>541</v>
      </c>
      <c r="D190" s="81" t="s">
        <v>1017</v>
      </c>
      <c r="E190" s="58"/>
      <c r="F190" s="4"/>
      <c r="G190" s="4"/>
      <c r="H190" s="4"/>
      <c r="I190" s="4"/>
      <c r="J190" s="4"/>
      <c r="K190" s="4"/>
      <c r="L190" s="64"/>
      <c r="M190" s="36" t="s">
        <v>930</v>
      </c>
      <c r="N190" s="37">
        <v>16</v>
      </c>
      <c r="O190" s="37">
        <v>12</v>
      </c>
      <c r="P190" s="37">
        <v>16</v>
      </c>
      <c r="Q190" s="4">
        <f t="shared" si="281"/>
        <v>44</v>
      </c>
      <c r="R190" s="5">
        <f t="shared" si="282"/>
        <v>48</v>
      </c>
      <c r="S190" s="32">
        <f t="shared" si="283"/>
        <v>190</v>
      </c>
      <c r="T190" s="3">
        <f t="shared" si="284"/>
        <v>190</v>
      </c>
      <c r="U190" s="64">
        <f t="shared" si="285"/>
        <v>141</v>
      </c>
      <c r="V190" s="36"/>
      <c r="W190" s="37"/>
      <c r="X190" s="37"/>
      <c r="Y190" s="37"/>
      <c r="Z190" s="4"/>
      <c r="AA190" s="5" t="str">
        <f t="shared" si="275"/>
        <v/>
      </c>
      <c r="AB190" s="32">
        <f t="shared" si="276"/>
        <v>0</v>
      </c>
      <c r="AC190" s="84">
        <f t="shared" si="277"/>
        <v>190</v>
      </c>
      <c r="AD190" s="64">
        <f t="shared" si="278"/>
        <v>195</v>
      </c>
      <c r="AE190" s="36" t="s">
        <v>1330</v>
      </c>
      <c r="AF190" s="37">
        <v>15</v>
      </c>
      <c r="AG190" s="37">
        <v>13</v>
      </c>
      <c r="AH190" s="37">
        <v>12</v>
      </c>
      <c r="AI190" s="4">
        <f t="shared" si="211"/>
        <v>40</v>
      </c>
      <c r="AJ190" s="5">
        <f t="shared" si="212"/>
        <v>66</v>
      </c>
      <c r="AK190" s="32">
        <f t="shared" si="213"/>
        <v>171</v>
      </c>
      <c r="AL190" s="3">
        <f t="shared" si="214"/>
        <v>361</v>
      </c>
      <c r="AM190" s="5">
        <f t="shared" si="215"/>
        <v>156</v>
      </c>
      <c r="AN190" s="15"/>
      <c r="AO190" s="16"/>
      <c r="AP190" s="16"/>
      <c r="AQ190" s="16"/>
      <c r="AR190" s="5">
        <f t="shared" si="216"/>
        <v>0</v>
      </c>
      <c r="AS190" s="5" t="str">
        <f t="shared" si="220"/>
        <v/>
      </c>
      <c r="AT190" s="32">
        <f t="shared" si="217"/>
        <v>0</v>
      </c>
      <c r="AU190" s="3">
        <f t="shared" si="218"/>
        <v>361</v>
      </c>
      <c r="AV190" s="5">
        <f t="shared" si="219"/>
        <v>185</v>
      </c>
      <c r="AW190" s="15"/>
      <c r="AX190" s="16"/>
      <c r="AY190" s="16"/>
      <c r="AZ190" s="16"/>
      <c r="BA190" s="5">
        <f t="shared" si="298"/>
        <v>0</v>
      </c>
      <c r="BB190" s="5" t="str">
        <f t="shared" si="286"/>
        <v/>
      </c>
      <c r="BC190" s="32">
        <f t="shared" si="299"/>
        <v>0</v>
      </c>
      <c r="BD190" s="3">
        <f t="shared" si="221"/>
        <v>361</v>
      </c>
      <c r="BE190" s="5">
        <f t="shared" si="287"/>
        <v>140</v>
      </c>
      <c r="BF190" s="15"/>
      <c r="BG190" s="16"/>
      <c r="BH190" s="16"/>
      <c r="BI190" s="16"/>
      <c r="BJ190" s="4">
        <f t="shared" si="222"/>
        <v>0</v>
      </c>
      <c r="BK190" s="5" t="str">
        <f t="shared" si="288"/>
        <v/>
      </c>
      <c r="BL190" s="32">
        <f t="shared" si="289"/>
        <v>0</v>
      </c>
      <c r="BM190" s="3">
        <f t="shared" si="223"/>
        <v>361</v>
      </c>
      <c r="BN190" s="5">
        <f t="shared" si="290"/>
        <v>140</v>
      </c>
      <c r="BO190" s="15"/>
      <c r="BP190" s="16"/>
      <c r="BQ190" s="16"/>
      <c r="BR190" s="16"/>
      <c r="BS190" s="5">
        <f t="shared" si="196"/>
        <v>0</v>
      </c>
      <c r="BT190" s="5" t="str">
        <f t="shared" si="291"/>
        <v/>
      </c>
      <c r="BU190" s="42">
        <f t="shared" si="292"/>
        <v>0</v>
      </c>
      <c r="BV190" s="3">
        <f t="shared" si="199"/>
        <v>361</v>
      </c>
      <c r="BW190" s="64">
        <f t="shared" si="293"/>
        <v>138</v>
      </c>
    </row>
    <row r="191" spans="2:75">
      <c r="B191" s="43" t="s">
        <v>1505</v>
      </c>
      <c r="C191" s="48" t="s">
        <v>545</v>
      </c>
      <c r="D191" s="81" t="s">
        <v>1504</v>
      </c>
      <c r="E191" s="58"/>
      <c r="F191" s="4"/>
      <c r="G191" s="4"/>
      <c r="H191" s="4"/>
      <c r="I191" s="4"/>
      <c r="J191" s="4"/>
      <c r="K191" s="4"/>
      <c r="L191" s="64"/>
      <c r="M191" s="36"/>
      <c r="N191" s="37"/>
      <c r="O191" s="37"/>
      <c r="P191" s="37"/>
      <c r="Q191" s="4"/>
      <c r="R191" s="5"/>
      <c r="S191" s="32"/>
      <c r="T191" s="3"/>
      <c r="U191" s="64"/>
      <c r="V191" s="36"/>
      <c r="W191" s="37"/>
      <c r="X191" s="37"/>
      <c r="Y191" s="37"/>
      <c r="Z191" s="4"/>
      <c r="AA191" s="5"/>
      <c r="AB191" s="32"/>
      <c r="AC191" s="84"/>
      <c r="AD191" s="64"/>
      <c r="AE191" s="36" t="s">
        <v>1338</v>
      </c>
      <c r="AF191" s="37">
        <v>12</v>
      </c>
      <c r="AG191" s="37">
        <v>13</v>
      </c>
      <c r="AH191" s="37">
        <v>15</v>
      </c>
      <c r="AI191" s="4">
        <f t="shared" si="211"/>
        <v>40</v>
      </c>
      <c r="AJ191" s="5">
        <f t="shared" si="212"/>
        <v>66</v>
      </c>
      <c r="AK191" s="32">
        <f t="shared" si="213"/>
        <v>171</v>
      </c>
      <c r="AL191" s="3">
        <f t="shared" si="214"/>
        <v>171</v>
      </c>
      <c r="AM191" s="5">
        <f t="shared" si="215"/>
        <v>233</v>
      </c>
      <c r="AN191" s="15" t="s">
        <v>1686</v>
      </c>
      <c r="AO191" s="16">
        <v>15</v>
      </c>
      <c r="AP191" s="16">
        <v>14</v>
      </c>
      <c r="AQ191" s="16">
        <v>19</v>
      </c>
      <c r="AR191" s="5">
        <f t="shared" si="216"/>
        <v>48</v>
      </c>
      <c r="AS191" s="5">
        <f t="shared" si="220"/>
        <v>33</v>
      </c>
      <c r="AT191" s="32">
        <f t="shared" si="217"/>
        <v>187</v>
      </c>
      <c r="AU191" s="3">
        <f t="shared" si="218"/>
        <v>358</v>
      </c>
      <c r="AV191" s="5">
        <f t="shared" si="219"/>
        <v>187</v>
      </c>
      <c r="AW191" s="15"/>
      <c r="AX191" s="16"/>
      <c r="AY191" s="16"/>
      <c r="AZ191" s="16"/>
      <c r="BA191" s="5"/>
      <c r="BB191" s="5"/>
      <c r="BC191" s="32"/>
      <c r="BD191" s="3"/>
      <c r="BE191" s="5"/>
      <c r="BF191" s="15"/>
      <c r="BG191" s="16"/>
      <c r="BH191" s="16"/>
      <c r="BI191" s="16"/>
      <c r="BJ191" s="4"/>
      <c r="BK191" s="5"/>
      <c r="BL191" s="32"/>
      <c r="BM191" s="3"/>
      <c r="BN191" s="5"/>
      <c r="BO191" s="15"/>
      <c r="BP191" s="16"/>
      <c r="BQ191" s="16"/>
      <c r="BR191" s="16"/>
      <c r="BS191" s="5"/>
      <c r="BT191" s="5"/>
      <c r="BU191" s="42"/>
      <c r="BV191" s="3"/>
      <c r="BW191" s="64"/>
    </row>
    <row r="192" spans="2:75">
      <c r="B192" s="43" t="s">
        <v>992</v>
      </c>
      <c r="C192" s="48" t="s">
        <v>543</v>
      </c>
      <c r="D192" s="81" t="s">
        <v>993</v>
      </c>
      <c r="E192" s="58"/>
      <c r="F192" s="4"/>
      <c r="G192" s="4"/>
      <c r="H192" s="4"/>
      <c r="I192" s="4"/>
      <c r="J192" s="4"/>
      <c r="K192" s="4"/>
      <c r="L192" s="64"/>
      <c r="M192" s="15" t="s">
        <v>867</v>
      </c>
      <c r="N192" s="16">
        <v>7</v>
      </c>
      <c r="O192" s="16">
        <v>11</v>
      </c>
      <c r="P192" s="16">
        <v>11</v>
      </c>
      <c r="Q192" s="4">
        <f t="shared" ref="Q192:Q203" si="300">SUM(N192:P192)</f>
        <v>29</v>
      </c>
      <c r="R192" s="5">
        <f t="shared" ref="R192:R203" si="301">IF(M192="","",RANK(Q192,Q$6:Q$287))</f>
        <v>213</v>
      </c>
      <c r="S192" s="32">
        <f t="shared" ref="S192:S203" si="302">IF(R192="",0,Q$288+1-R192)</f>
        <v>25</v>
      </c>
      <c r="T192" s="3">
        <f t="shared" ref="T192:T203" si="303">S192+K192</f>
        <v>25</v>
      </c>
      <c r="U192" s="64">
        <f t="shared" ref="U192:U203" si="304">IF(T192=0,"",RANK(T192,T$6:T$287))</f>
        <v>247</v>
      </c>
      <c r="V192" s="15" t="s">
        <v>1165</v>
      </c>
      <c r="W192" s="16">
        <v>12</v>
      </c>
      <c r="X192" s="16">
        <v>11</v>
      </c>
      <c r="Y192" s="16">
        <v>14</v>
      </c>
      <c r="Z192" s="4">
        <f>SUM(W192:Y192)</f>
        <v>37</v>
      </c>
      <c r="AA192" s="5">
        <f t="shared" ref="AA192:AA235" si="305">IF(V192="","",RANK(Z192,Z$6:Z$287))</f>
        <v>115</v>
      </c>
      <c r="AB192" s="32">
        <f t="shared" ref="AB192:AB235" si="306">IF(AA192="",0,Z$288+1-AA192)</f>
        <v>101</v>
      </c>
      <c r="AC192" s="84">
        <f t="shared" ref="AC192:AC235" si="307">AB192+T192</f>
        <v>126</v>
      </c>
      <c r="AD192" s="64">
        <f t="shared" ref="AD192:AD235" si="308">IF(AC192=0,"",RANK(AC192,AC$6:AC$287))</f>
        <v>225</v>
      </c>
      <c r="AE192" s="36" t="s">
        <v>1326</v>
      </c>
      <c r="AF192" s="37">
        <v>11</v>
      </c>
      <c r="AG192" s="37">
        <v>16</v>
      </c>
      <c r="AH192" s="37">
        <v>13</v>
      </c>
      <c r="AI192" s="4">
        <f t="shared" si="211"/>
        <v>40</v>
      </c>
      <c r="AJ192" s="5">
        <f t="shared" si="212"/>
        <v>66</v>
      </c>
      <c r="AK192" s="32">
        <f t="shared" si="213"/>
        <v>171</v>
      </c>
      <c r="AL192" s="3">
        <f t="shared" si="214"/>
        <v>297</v>
      </c>
      <c r="AM192" s="5">
        <f t="shared" si="215"/>
        <v>182</v>
      </c>
      <c r="AN192" s="15" t="s">
        <v>1690</v>
      </c>
      <c r="AO192" s="16">
        <v>13</v>
      </c>
      <c r="AP192" s="16">
        <v>12</v>
      </c>
      <c r="AQ192" s="16">
        <v>14</v>
      </c>
      <c r="AR192" s="5">
        <f t="shared" si="216"/>
        <v>39</v>
      </c>
      <c r="AS192" s="5">
        <f t="shared" si="220"/>
        <v>158</v>
      </c>
      <c r="AT192" s="32">
        <f t="shared" si="217"/>
        <v>62</v>
      </c>
      <c r="AU192" s="3">
        <f t="shared" si="218"/>
        <v>359</v>
      </c>
      <c r="AV192" s="5">
        <f t="shared" si="219"/>
        <v>186</v>
      </c>
      <c r="AW192" s="15"/>
      <c r="AX192" s="16"/>
      <c r="AY192" s="16"/>
      <c r="AZ192" s="16"/>
      <c r="BA192" s="5">
        <f t="shared" si="298"/>
        <v>0</v>
      </c>
      <c r="BB192" s="5" t="str">
        <f t="shared" ref="BB192:BB198" si="309">IF(AW192="","",RANK(BA192,BA$7:BA$287))</f>
        <v/>
      </c>
      <c r="BC192" s="32">
        <f t="shared" ref="BC192:BC198" si="310">IF(BB192="",0,BA$288+1-BB192)</f>
        <v>0</v>
      </c>
      <c r="BD192" s="3">
        <f t="shared" si="221"/>
        <v>359</v>
      </c>
      <c r="BE192" s="5">
        <f t="shared" ref="BE192:BE198" si="311">IF(BD192=0,"",RANK(BD192,BD$7:BD$287))</f>
        <v>141</v>
      </c>
      <c r="BF192" s="15"/>
      <c r="BG192" s="16"/>
      <c r="BH192" s="16"/>
      <c r="BI192" s="16"/>
      <c r="BJ192" s="4">
        <f t="shared" si="222"/>
        <v>0</v>
      </c>
      <c r="BK192" s="5" t="str">
        <f t="shared" ref="BK192:BK198" si="312">IF(BF192="","",RANK(BJ192,BJ$7:BJ$287))</f>
        <v/>
      </c>
      <c r="BL192" s="32">
        <f t="shared" ref="BL192:BL198" si="313">IF(BK192="",0,BJ$288+1-BK192)</f>
        <v>0</v>
      </c>
      <c r="BM192" s="3">
        <f t="shared" si="223"/>
        <v>359</v>
      </c>
      <c r="BN192" s="5">
        <f t="shared" ref="BN192:BN198" si="314">IF(BM192=0,"",RANK(BM192,BM$7:BM$287))</f>
        <v>141</v>
      </c>
      <c r="BO192" s="15"/>
      <c r="BP192" s="16"/>
      <c r="BQ192" s="16"/>
      <c r="BR192" s="16"/>
      <c r="BS192" s="5">
        <f t="shared" si="196"/>
        <v>0</v>
      </c>
      <c r="BT192" s="5" t="str">
        <f t="shared" ref="BT192:BT198" si="315">IF(BO192="","",RANK(BS192,BS$8:BS$287))</f>
        <v/>
      </c>
      <c r="BU192" s="42">
        <f t="shared" ref="BU192:BU198" si="316">IF(BT192="",0,BS$288+1-BT192)</f>
        <v>0</v>
      </c>
      <c r="BV192" s="3">
        <f t="shared" si="199"/>
        <v>359</v>
      </c>
      <c r="BW192" s="64">
        <f t="shared" ref="BW192:BW198" si="317">IF(BV192=0,"",RANK(BV192,BV$8:BV$287))</f>
        <v>139</v>
      </c>
    </row>
    <row r="193" spans="2:75">
      <c r="B193" s="43" t="s">
        <v>449</v>
      </c>
      <c r="C193" s="48" t="s">
        <v>553</v>
      </c>
      <c r="D193" s="81" t="s">
        <v>605</v>
      </c>
      <c r="E193" s="58" t="s">
        <v>248</v>
      </c>
      <c r="F193" s="4">
        <v>10</v>
      </c>
      <c r="G193" s="4">
        <v>12</v>
      </c>
      <c r="H193" s="4">
        <v>15</v>
      </c>
      <c r="I193" s="4">
        <f>SUM(F193:H193)</f>
        <v>37</v>
      </c>
      <c r="J193" s="4">
        <f>IF(E193="","",RANK(I193,I$6:I$286))</f>
        <v>96</v>
      </c>
      <c r="K193" s="4">
        <f>IF(J193="",0,I$288+1-J193)</f>
        <v>122</v>
      </c>
      <c r="L193" s="64">
        <f>IF(E193="","",RANK(K193,K$6:K$286))</f>
        <v>96</v>
      </c>
      <c r="M193" s="15" t="s">
        <v>828</v>
      </c>
      <c r="N193" s="16">
        <v>11</v>
      </c>
      <c r="O193" s="16">
        <v>11</v>
      </c>
      <c r="P193" s="16">
        <v>12</v>
      </c>
      <c r="Q193" s="4">
        <f t="shared" si="300"/>
        <v>34</v>
      </c>
      <c r="R193" s="5">
        <f t="shared" si="301"/>
        <v>179</v>
      </c>
      <c r="S193" s="32">
        <f t="shared" si="302"/>
        <v>59</v>
      </c>
      <c r="T193" s="3">
        <f t="shared" si="303"/>
        <v>181</v>
      </c>
      <c r="U193" s="64">
        <f t="shared" si="304"/>
        <v>150</v>
      </c>
      <c r="V193" s="15"/>
      <c r="W193" s="16"/>
      <c r="X193" s="16"/>
      <c r="Y193" s="16"/>
      <c r="Z193" s="4">
        <f>SUM(W193:Y193)</f>
        <v>0</v>
      </c>
      <c r="AA193" s="5" t="str">
        <f t="shared" si="305"/>
        <v/>
      </c>
      <c r="AB193" s="32">
        <f t="shared" si="306"/>
        <v>0</v>
      </c>
      <c r="AC193" s="84">
        <f t="shared" si="307"/>
        <v>181</v>
      </c>
      <c r="AD193" s="64">
        <f t="shared" si="308"/>
        <v>200</v>
      </c>
      <c r="AE193" s="36"/>
      <c r="AF193" s="37"/>
      <c r="AG193" s="37"/>
      <c r="AH193" s="37"/>
      <c r="AI193" s="4">
        <f t="shared" si="211"/>
        <v>0</v>
      </c>
      <c r="AJ193" s="5" t="str">
        <f t="shared" si="212"/>
        <v/>
      </c>
      <c r="AK193" s="32">
        <f t="shared" si="213"/>
        <v>0</v>
      </c>
      <c r="AL193" s="3">
        <f t="shared" si="214"/>
        <v>181</v>
      </c>
      <c r="AM193" s="5">
        <f t="shared" si="215"/>
        <v>229</v>
      </c>
      <c r="AN193" s="15" t="s">
        <v>1656</v>
      </c>
      <c r="AO193" s="16">
        <v>14</v>
      </c>
      <c r="AP193" s="16">
        <v>13</v>
      </c>
      <c r="AQ193" s="16">
        <v>19</v>
      </c>
      <c r="AR193" s="5">
        <f t="shared" si="216"/>
        <v>46</v>
      </c>
      <c r="AS193" s="5">
        <f t="shared" si="220"/>
        <v>56</v>
      </c>
      <c r="AT193" s="32">
        <f t="shared" si="217"/>
        <v>164</v>
      </c>
      <c r="AU193" s="3">
        <f t="shared" si="218"/>
        <v>345</v>
      </c>
      <c r="AV193" s="5">
        <f t="shared" si="219"/>
        <v>188</v>
      </c>
      <c r="AW193" s="15"/>
      <c r="AX193" s="16"/>
      <c r="AY193" s="16"/>
      <c r="AZ193" s="16"/>
      <c r="BA193" s="5">
        <f t="shared" si="298"/>
        <v>0</v>
      </c>
      <c r="BB193" s="5" t="str">
        <f t="shared" si="309"/>
        <v/>
      </c>
      <c r="BC193" s="32">
        <f t="shared" si="310"/>
        <v>0</v>
      </c>
      <c r="BD193" s="3">
        <f t="shared" si="221"/>
        <v>345</v>
      </c>
      <c r="BE193" s="5">
        <f t="shared" si="311"/>
        <v>142</v>
      </c>
      <c r="BF193" s="15"/>
      <c r="BG193" s="16"/>
      <c r="BH193" s="16"/>
      <c r="BI193" s="16"/>
      <c r="BJ193" s="4">
        <f t="shared" si="222"/>
        <v>0</v>
      </c>
      <c r="BK193" s="5" t="str">
        <f t="shared" si="312"/>
        <v/>
      </c>
      <c r="BL193" s="32">
        <f t="shared" si="313"/>
        <v>0</v>
      </c>
      <c r="BM193" s="3">
        <f t="shared" si="223"/>
        <v>345</v>
      </c>
      <c r="BN193" s="5">
        <f t="shared" si="314"/>
        <v>142</v>
      </c>
      <c r="BO193" s="15"/>
      <c r="BP193" s="16"/>
      <c r="BQ193" s="16"/>
      <c r="BR193" s="16"/>
      <c r="BS193" s="5">
        <f t="shared" si="196"/>
        <v>0</v>
      </c>
      <c r="BT193" s="5" t="str">
        <f t="shared" si="315"/>
        <v/>
      </c>
      <c r="BU193" s="42">
        <f t="shared" si="316"/>
        <v>0</v>
      </c>
      <c r="BV193" s="3">
        <f t="shared" si="199"/>
        <v>345</v>
      </c>
      <c r="BW193" s="64">
        <f t="shared" si="317"/>
        <v>140</v>
      </c>
    </row>
    <row r="194" spans="2:75">
      <c r="B194" s="43" t="s">
        <v>674</v>
      </c>
      <c r="C194" s="48" t="s">
        <v>561</v>
      </c>
      <c r="D194" s="81" t="s">
        <v>88</v>
      </c>
      <c r="E194" s="58" t="s">
        <v>314</v>
      </c>
      <c r="F194" s="4">
        <v>11</v>
      </c>
      <c r="G194" s="4">
        <v>9</v>
      </c>
      <c r="H194" s="4">
        <v>13</v>
      </c>
      <c r="I194" s="4">
        <f>SUM(F194:H194)</f>
        <v>33</v>
      </c>
      <c r="J194" s="4">
        <f>IF(E194="","",RANK(I194,I$6:I$286))</f>
        <v>159</v>
      </c>
      <c r="K194" s="4">
        <f>IF(J194="",0,I$288+1-J194)</f>
        <v>59</v>
      </c>
      <c r="L194" s="64">
        <f>IF(E194="","",RANK(K194,K$6:K$286))</f>
        <v>159</v>
      </c>
      <c r="M194" s="15" t="s">
        <v>834</v>
      </c>
      <c r="N194" s="16">
        <v>11</v>
      </c>
      <c r="O194" s="16">
        <v>12</v>
      </c>
      <c r="P194" s="16">
        <v>12</v>
      </c>
      <c r="Q194" s="4">
        <f t="shared" si="300"/>
        <v>35</v>
      </c>
      <c r="R194" s="5">
        <f t="shared" si="301"/>
        <v>160</v>
      </c>
      <c r="S194" s="32">
        <f t="shared" si="302"/>
        <v>78</v>
      </c>
      <c r="T194" s="3">
        <f t="shared" si="303"/>
        <v>137</v>
      </c>
      <c r="U194" s="64">
        <f t="shared" si="304"/>
        <v>185</v>
      </c>
      <c r="V194" s="15" t="s">
        <v>1138</v>
      </c>
      <c r="W194" s="16">
        <v>8</v>
      </c>
      <c r="X194" s="16">
        <v>8</v>
      </c>
      <c r="Y194" s="16">
        <v>11</v>
      </c>
      <c r="Z194" s="4">
        <f>SUM(W194:Y194)</f>
        <v>27</v>
      </c>
      <c r="AA194" s="5">
        <f t="shared" si="305"/>
        <v>206</v>
      </c>
      <c r="AB194" s="32">
        <f t="shared" si="306"/>
        <v>10</v>
      </c>
      <c r="AC194" s="84">
        <f t="shared" si="307"/>
        <v>147</v>
      </c>
      <c r="AD194" s="64">
        <f t="shared" si="308"/>
        <v>215</v>
      </c>
      <c r="AE194" s="36" t="s">
        <v>1317</v>
      </c>
      <c r="AF194" s="37">
        <v>17</v>
      </c>
      <c r="AG194" s="37">
        <v>13</v>
      </c>
      <c r="AH194" s="37">
        <v>11</v>
      </c>
      <c r="AI194" s="4">
        <f t="shared" si="211"/>
        <v>41</v>
      </c>
      <c r="AJ194" s="5">
        <f t="shared" si="212"/>
        <v>56</v>
      </c>
      <c r="AK194" s="32">
        <f t="shared" si="213"/>
        <v>181</v>
      </c>
      <c r="AL194" s="3">
        <f t="shared" si="214"/>
        <v>328</v>
      </c>
      <c r="AM194" s="5">
        <f t="shared" si="215"/>
        <v>173</v>
      </c>
      <c r="AN194" s="15" t="s">
        <v>1662</v>
      </c>
      <c r="AO194" s="16">
        <v>6</v>
      </c>
      <c r="AP194" s="16">
        <v>15</v>
      </c>
      <c r="AQ194" s="16">
        <v>12</v>
      </c>
      <c r="AR194" s="5">
        <f t="shared" si="216"/>
        <v>33</v>
      </c>
      <c r="AS194" s="5">
        <f t="shared" si="220"/>
        <v>204</v>
      </c>
      <c r="AT194" s="32">
        <f t="shared" si="217"/>
        <v>16</v>
      </c>
      <c r="AU194" s="3">
        <f t="shared" si="218"/>
        <v>344</v>
      </c>
      <c r="AV194" s="5">
        <f t="shared" si="219"/>
        <v>189</v>
      </c>
      <c r="AW194" s="15"/>
      <c r="AX194" s="16"/>
      <c r="AY194" s="16"/>
      <c r="AZ194" s="16"/>
      <c r="BA194" s="5"/>
      <c r="BB194" s="5"/>
      <c r="BC194" s="32"/>
      <c r="BD194" s="3"/>
      <c r="BE194" s="5"/>
      <c r="BF194" s="15"/>
      <c r="BG194" s="16"/>
      <c r="BH194" s="16"/>
      <c r="BI194" s="16"/>
      <c r="BJ194" s="4"/>
      <c r="BK194" s="5"/>
      <c r="BL194" s="32"/>
      <c r="BM194" s="3"/>
      <c r="BN194" s="5"/>
      <c r="BO194" s="15"/>
      <c r="BP194" s="16"/>
      <c r="BQ194" s="16"/>
      <c r="BR194" s="16"/>
      <c r="BS194" s="5"/>
      <c r="BT194" s="5"/>
      <c r="BU194" s="42"/>
      <c r="BV194" s="3"/>
      <c r="BW194" s="64"/>
    </row>
    <row r="195" spans="2:75">
      <c r="B195" s="43" t="s">
        <v>684</v>
      </c>
      <c r="C195" s="48" t="s">
        <v>551</v>
      </c>
      <c r="D195" s="81" t="s">
        <v>613</v>
      </c>
      <c r="E195" s="58" t="s">
        <v>268</v>
      </c>
      <c r="F195" s="4">
        <v>10</v>
      </c>
      <c r="G195" s="4">
        <v>14</v>
      </c>
      <c r="H195" s="4">
        <v>12</v>
      </c>
      <c r="I195" s="4">
        <f>SUM(F195:H195)</f>
        <v>36</v>
      </c>
      <c r="J195" s="4">
        <f>IF(E195="","",RANK(I195,I$6:I$286))</f>
        <v>116</v>
      </c>
      <c r="K195" s="4">
        <f>IF(J195="",0,I$288+1-J195)</f>
        <v>102</v>
      </c>
      <c r="L195" s="64">
        <f>IF(E195="","",RANK(K195,K$6:K$286))</f>
        <v>116</v>
      </c>
      <c r="M195" s="15" t="s">
        <v>812</v>
      </c>
      <c r="N195" s="16">
        <v>15</v>
      </c>
      <c r="O195" s="16">
        <v>11</v>
      </c>
      <c r="P195" s="16">
        <v>11</v>
      </c>
      <c r="Q195" s="4">
        <f t="shared" si="300"/>
        <v>37</v>
      </c>
      <c r="R195" s="5">
        <f t="shared" si="301"/>
        <v>132</v>
      </c>
      <c r="S195" s="32">
        <f t="shared" si="302"/>
        <v>106</v>
      </c>
      <c r="T195" s="3">
        <f t="shared" si="303"/>
        <v>208</v>
      </c>
      <c r="U195" s="64">
        <f t="shared" si="304"/>
        <v>127</v>
      </c>
      <c r="V195" s="15" t="s">
        <v>1117</v>
      </c>
      <c r="W195" s="16">
        <v>11</v>
      </c>
      <c r="X195" s="16">
        <v>9</v>
      </c>
      <c r="Y195" s="16">
        <v>12</v>
      </c>
      <c r="Z195" s="4">
        <f>SUM(W195:Y195)</f>
        <v>32</v>
      </c>
      <c r="AA195" s="5">
        <f t="shared" si="305"/>
        <v>179</v>
      </c>
      <c r="AB195" s="32">
        <f t="shared" si="306"/>
        <v>37</v>
      </c>
      <c r="AC195" s="84">
        <f t="shared" si="307"/>
        <v>245</v>
      </c>
      <c r="AD195" s="64">
        <f t="shared" si="308"/>
        <v>164</v>
      </c>
      <c r="AE195" s="36" t="s">
        <v>1479</v>
      </c>
      <c r="AF195" s="37">
        <v>12</v>
      </c>
      <c r="AG195" s="37">
        <v>11</v>
      </c>
      <c r="AH195" s="37">
        <v>8</v>
      </c>
      <c r="AI195" s="4">
        <f t="shared" si="211"/>
        <v>31</v>
      </c>
      <c r="AJ195" s="5">
        <f t="shared" si="212"/>
        <v>212</v>
      </c>
      <c r="AK195" s="32">
        <f t="shared" si="213"/>
        <v>25</v>
      </c>
      <c r="AL195" s="3">
        <f t="shared" si="214"/>
        <v>270</v>
      </c>
      <c r="AM195" s="5">
        <f t="shared" si="215"/>
        <v>194</v>
      </c>
      <c r="AN195" s="15" t="s">
        <v>1638</v>
      </c>
      <c r="AO195" s="16">
        <v>15</v>
      </c>
      <c r="AP195" s="16">
        <v>12</v>
      </c>
      <c r="AQ195" s="16">
        <v>13</v>
      </c>
      <c r="AR195" s="5">
        <f t="shared" si="216"/>
        <v>40</v>
      </c>
      <c r="AS195" s="5">
        <f t="shared" si="220"/>
        <v>147</v>
      </c>
      <c r="AT195" s="32">
        <f t="shared" si="217"/>
        <v>73</v>
      </c>
      <c r="AU195" s="3">
        <f t="shared" si="218"/>
        <v>343</v>
      </c>
      <c r="AV195" s="5">
        <f t="shared" si="219"/>
        <v>190</v>
      </c>
      <c r="AW195" s="15"/>
      <c r="AX195" s="16"/>
      <c r="AY195" s="16"/>
      <c r="AZ195" s="16"/>
      <c r="BA195" s="5">
        <f t="shared" si="298"/>
        <v>0</v>
      </c>
      <c r="BB195" s="5" t="str">
        <f t="shared" si="309"/>
        <v/>
      </c>
      <c r="BC195" s="32">
        <f t="shared" si="310"/>
        <v>0</v>
      </c>
      <c r="BD195" s="3">
        <f t="shared" si="221"/>
        <v>343</v>
      </c>
      <c r="BE195" s="5">
        <f t="shared" si="311"/>
        <v>143</v>
      </c>
      <c r="BF195" s="15"/>
      <c r="BG195" s="16"/>
      <c r="BH195" s="16"/>
      <c r="BI195" s="16"/>
      <c r="BJ195" s="4">
        <f t="shared" si="222"/>
        <v>0</v>
      </c>
      <c r="BK195" s="5" t="str">
        <f t="shared" si="312"/>
        <v/>
      </c>
      <c r="BL195" s="32">
        <f t="shared" si="313"/>
        <v>0</v>
      </c>
      <c r="BM195" s="3">
        <f t="shared" si="223"/>
        <v>343</v>
      </c>
      <c r="BN195" s="5">
        <f t="shared" si="314"/>
        <v>143</v>
      </c>
      <c r="BO195" s="15"/>
      <c r="BP195" s="16"/>
      <c r="BQ195" s="16"/>
      <c r="BR195" s="16"/>
      <c r="BS195" s="5">
        <f t="shared" si="196"/>
        <v>0</v>
      </c>
      <c r="BT195" s="5" t="str">
        <f t="shared" si="315"/>
        <v/>
      </c>
      <c r="BU195" s="42">
        <f t="shared" si="316"/>
        <v>0</v>
      </c>
      <c r="BV195" s="3">
        <f t="shared" si="199"/>
        <v>343</v>
      </c>
      <c r="BW195" s="64">
        <f t="shared" si="317"/>
        <v>141</v>
      </c>
    </row>
    <row r="196" spans="2:75">
      <c r="B196" s="43" t="s">
        <v>494</v>
      </c>
      <c r="C196" s="48" t="s">
        <v>550</v>
      </c>
      <c r="D196" s="81" t="s">
        <v>636</v>
      </c>
      <c r="E196" s="58" t="s">
        <v>318</v>
      </c>
      <c r="F196" s="4">
        <v>9</v>
      </c>
      <c r="G196" s="4">
        <v>11</v>
      </c>
      <c r="H196" s="4">
        <v>13</v>
      </c>
      <c r="I196" s="4">
        <f>SUM(F196:H196)</f>
        <v>33</v>
      </c>
      <c r="J196" s="4">
        <f>IF(E196="","",RANK(I196,I$6:I$286))</f>
        <v>159</v>
      </c>
      <c r="K196" s="4">
        <f>IF(J196="",0,I$288+1-J196)</f>
        <v>59</v>
      </c>
      <c r="L196" s="64">
        <f>IF(E196="","",RANK(K196,K$6:K$286))</f>
        <v>159</v>
      </c>
      <c r="M196" s="15" t="s">
        <v>909</v>
      </c>
      <c r="N196" s="16">
        <v>14</v>
      </c>
      <c r="O196" s="16">
        <v>14</v>
      </c>
      <c r="P196" s="16">
        <v>10</v>
      </c>
      <c r="Q196" s="4">
        <f t="shared" si="300"/>
        <v>38</v>
      </c>
      <c r="R196" s="5">
        <f t="shared" si="301"/>
        <v>117</v>
      </c>
      <c r="S196" s="32">
        <f t="shared" si="302"/>
        <v>121</v>
      </c>
      <c r="T196" s="3">
        <f t="shared" si="303"/>
        <v>180</v>
      </c>
      <c r="U196" s="64">
        <f t="shared" si="304"/>
        <v>155</v>
      </c>
      <c r="V196" s="15" t="s">
        <v>1209</v>
      </c>
      <c r="W196" s="16">
        <v>11</v>
      </c>
      <c r="X196" s="16">
        <v>15</v>
      </c>
      <c r="Y196" s="16">
        <v>16</v>
      </c>
      <c r="Z196" s="4">
        <f>SUM(W196:Y196)</f>
        <v>42</v>
      </c>
      <c r="AA196" s="5">
        <f t="shared" si="305"/>
        <v>58</v>
      </c>
      <c r="AB196" s="32">
        <f t="shared" si="306"/>
        <v>158</v>
      </c>
      <c r="AC196" s="84">
        <f t="shared" si="307"/>
        <v>338</v>
      </c>
      <c r="AD196" s="64">
        <f t="shared" si="308"/>
        <v>110</v>
      </c>
      <c r="AE196" s="36"/>
      <c r="AF196" s="37"/>
      <c r="AG196" s="37"/>
      <c r="AH196" s="37"/>
      <c r="AI196" s="4">
        <f t="shared" si="211"/>
        <v>0</v>
      </c>
      <c r="AJ196" s="5" t="str">
        <f t="shared" si="212"/>
        <v/>
      </c>
      <c r="AK196" s="32">
        <f t="shared" si="213"/>
        <v>0</v>
      </c>
      <c r="AL196" s="3">
        <f t="shared" si="214"/>
        <v>338</v>
      </c>
      <c r="AM196" s="5">
        <f t="shared" si="215"/>
        <v>166</v>
      </c>
      <c r="AN196" s="15"/>
      <c r="AO196" s="16"/>
      <c r="AP196" s="16"/>
      <c r="AQ196" s="16"/>
      <c r="AR196" s="5">
        <f t="shared" si="216"/>
        <v>0</v>
      </c>
      <c r="AS196" s="5" t="str">
        <f t="shared" si="220"/>
        <v/>
      </c>
      <c r="AT196" s="32">
        <f t="shared" si="217"/>
        <v>0</v>
      </c>
      <c r="AU196" s="3">
        <f t="shared" si="218"/>
        <v>338</v>
      </c>
      <c r="AV196" s="5">
        <f t="shared" si="219"/>
        <v>191</v>
      </c>
      <c r="AW196" s="15"/>
      <c r="AX196" s="16"/>
      <c r="AY196" s="16"/>
      <c r="AZ196" s="16"/>
      <c r="BA196" s="5">
        <f t="shared" si="298"/>
        <v>0</v>
      </c>
      <c r="BB196" s="5" t="str">
        <f t="shared" si="309"/>
        <v/>
      </c>
      <c r="BC196" s="32">
        <f t="shared" si="310"/>
        <v>0</v>
      </c>
      <c r="BD196" s="3">
        <f t="shared" si="221"/>
        <v>338</v>
      </c>
      <c r="BE196" s="5">
        <f t="shared" si="311"/>
        <v>144</v>
      </c>
      <c r="BF196" s="15"/>
      <c r="BG196" s="16"/>
      <c r="BH196" s="16"/>
      <c r="BI196" s="16"/>
      <c r="BJ196" s="4">
        <f t="shared" si="222"/>
        <v>0</v>
      </c>
      <c r="BK196" s="5" t="str">
        <f t="shared" si="312"/>
        <v/>
      </c>
      <c r="BL196" s="32">
        <f t="shared" si="313"/>
        <v>0</v>
      </c>
      <c r="BM196" s="3">
        <f t="shared" si="223"/>
        <v>338</v>
      </c>
      <c r="BN196" s="5">
        <f t="shared" si="314"/>
        <v>144</v>
      </c>
      <c r="BO196" s="15"/>
      <c r="BP196" s="16"/>
      <c r="BQ196" s="16"/>
      <c r="BR196" s="16"/>
      <c r="BS196" s="5">
        <f t="shared" si="196"/>
        <v>0</v>
      </c>
      <c r="BT196" s="5" t="str">
        <f t="shared" si="315"/>
        <v/>
      </c>
      <c r="BU196" s="42">
        <f t="shared" si="316"/>
        <v>0</v>
      </c>
      <c r="BV196" s="3">
        <f t="shared" si="199"/>
        <v>338</v>
      </c>
      <c r="BW196" s="64">
        <f t="shared" si="317"/>
        <v>142</v>
      </c>
    </row>
    <row r="197" spans="2:75">
      <c r="B197" s="43" t="s">
        <v>989</v>
      </c>
      <c r="C197" s="48" t="s">
        <v>545</v>
      </c>
      <c r="D197" s="81" t="s">
        <v>988</v>
      </c>
      <c r="E197" s="58"/>
      <c r="F197" s="4"/>
      <c r="G197" s="4"/>
      <c r="H197" s="4"/>
      <c r="I197" s="4"/>
      <c r="J197" s="4"/>
      <c r="K197" s="4"/>
      <c r="L197" s="64"/>
      <c r="M197" s="15" t="s">
        <v>850</v>
      </c>
      <c r="N197" s="16">
        <v>10</v>
      </c>
      <c r="O197" s="16">
        <v>13</v>
      </c>
      <c r="P197" s="16">
        <v>11</v>
      </c>
      <c r="Q197" s="5">
        <f t="shared" si="300"/>
        <v>34</v>
      </c>
      <c r="R197" s="5">
        <f t="shared" si="301"/>
        <v>179</v>
      </c>
      <c r="S197" s="32">
        <f t="shared" si="302"/>
        <v>59</v>
      </c>
      <c r="T197" s="3">
        <f t="shared" si="303"/>
        <v>59</v>
      </c>
      <c r="U197" s="64">
        <f t="shared" si="304"/>
        <v>230</v>
      </c>
      <c r="V197" s="15"/>
      <c r="W197" s="16"/>
      <c r="X197" s="16"/>
      <c r="Y197" s="16"/>
      <c r="Z197" s="5"/>
      <c r="AA197" s="5" t="str">
        <f t="shared" si="305"/>
        <v/>
      </c>
      <c r="AB197" s="32">
        <f t="shared" si="306"/>
        <v>0</v>
      </c>
      <c r="AC197" s="84">
        <f t="shared" si="307"/>
        <v>59</v>
      </c>
      <c r="AD197" s="64">
        <f t="shared" si="308"/>
        <v>251</v>
      </c>
      <c r="AE197" s="36" t="s">
        <v>1282</v>
      </c>
      <c r="AF197" s="37">
        <v>14</v>
      </c>
      <c r="AG197" s="37">
        <v>17</v>
      </c>
      <c r="AH197" s="37">
        <v>15</v>
      </c>
      <c r="AI197" s="4">
        <f t="shared" si="211"/>
        <v>46</v>
      </c>
      <c r="AJ197" s="5">
        <f t="shared" si="212"/>
        <v>20</v>
      </c>
      <c r="AK197" s="32">
        <f t="shared" si="213"/>
        <v>217</v>
      </c>
      <c r="AL197" s="3">
        <f t="shared" si="214"/>
        <v>276</v>
      </c>
      <c r="AM197" s="5">
        <f t="shared" si="215"/>
        <v>192</v>
      </c>
      <c r="AN197" s="15" t="s">
        <v>1674</v>
      </c>
      <c r="AO197" s="16">
        <v>14</v>
      </c>
      <c r="AP197" s="16">
        <v>13</v>
      </c>
      <c r="AQ197" s="16">
        <v>12</v>
      </c>
      <c r="AR197" s="5">
        <f t="shared" si="216"/>
        <v>39</v>
      </c>
      <c r="AS197" s="5">
        <f t="shared" si="220"/>
        <v>158</v>
      </c>
      <c r="AT197" s="32">
        <f t="shared" si="217"/>
        <v>62</v>
      </c>
      <c r="AU197" s="3">
        <f t="shared" si="218"/>
        <v>338</v>
      </c>
      <c r="AV197" s="5">
        <f t="shared" si="219"/>
        <v>191</v>
      </c>
      <c r="AW197" s="15"/>
      <c r="AX197" s="16"/>
      <c r="AY197" s="16"/>
      <c r="AZ197" s="16"/>
      <c r="BA197" s="5">
        <f t="shared" si="298"/>
        <v>0</v>
      </c>
      <c r="BB197" s="5" t="str">
        <f t="shared" si="309"/>
        <v/>
      </c>
      <c r="BC197" s="33">
        <f t="shared" si="310"/>
        <v>0</v>
      </c>
      <c r="BD197" s="3">
        <f t="shared" si="221"/>
        <v>338</v>
      </c>
      <c r="BE197" s="5">
        <f t="shared" si="311"/>
        <v>144</v>
      </c>
      <c r="BF197" s="15"/>
      <c r="BG197" s="16"/>
      <c r="BH197" s="16"/>
      <c r="BI197" s="16"/>
      <c r="BJ197" s="4">
        <f t="shared" si="222"/>
        <v>0</v>
      </c>
      <c r="BK197" s="5" t="str">
        <f t="shared" si="312"/>
        <v/>
      </c>
      <c r="BL197" s="32">
        <f t="shared" si="313"/>
        <v>0</v>
      </c>
      <c r="BM197" s="3">
        <f t="shared" si="223"/>
        <v>338</v>
      </c>
      <c r="BN197" s="5">
        <f t="shared" si="314"/>
        <v>144</v>
      </c>
      <c r="BO197" s="15"/>
      <c r="BP197" s="16"/>
      <c r="BQ197" s="16"/>
      <c r="BR197" s="16"/>
      <c r="BS197" s="5">
        <f t="shared" ref="BS197:BS260" si="318">SUM(BP197:BR197)</f>
        <v>0</v>
      </c>
      <c r="BT197" s="5" t="str">
        <f t="shared" si="315"/>
        <v/>
      </c>
      <c r="BU197" s="42">
        <f t="shared" si="316"/>
        <v>0</v>
      </c>
      <c r="BV197" s="3">
        <f t="shared" ref="BV197:BV260" si="319">BU197+BM197</f>
        <v>338</v>
      </c>
      <c r="BW197" s="64">
        <f t="shared" si="317"/>
        <v>142</v>
      </c>
    </row>
    <row r="198" spans="2:75">
      <c r="B198" s="43" t="s">
        <v>437</v>
      </c>
      <c r="C198" s="48" t="s">
        <v>542</v>
      </c>
      <c r="D198" s="81" t="s">
        <v>61</v>
      </c>
      <c r="E198" s="58" t="s">
        <v>241</v>
      </c>
      <c r="F198" s="4">
        <v>10</v>
      </c>
      <c r="G198" s="4">
        <v>14</v>
      </c>
      <c r="H198" s="4">
        <v>14</v>
      </c>
      <c r="I198" s="4">
        <f>SUM(F198:H198)</f>
        <v>38</v>
      </c>
      <c r="J198" s="4">
        <f>IF(E198="","",RANK(I198,I$6:I$286))</f>
        <v>81</v>
      </c>
      <c r="K198" s="4">
        <f>IF(J198="",0,I$288+1-J198)</f>
        <v>137</v>
      </c>
      <c r="L198" s="64">
        <f>IF(E198="","",RANK(K198,K$6:K$286))</f>
        <v>81</v>
      </c>
      <c r="M198" s="15" t="s">
        <v>787</v>
      </c>
      <c r="N198" s="16">
        <v>11</v>
      </c>
      <c r="O198" s="16">
        <v>11</v>
      </c>
      <c r="P198" s="16">
        <v>7</v>
      </c>
      <c r="Q198" s="5">
        <f t="shared" si="300"/>
        <v>29</v>
      </c>
      <c r="R198" s="5">
        <f t="shared" si="301"/>
        <v>213</v>
      </c>
      <c r="S198" s="32">
        <f t="shared" si="302"/>
        <v>25</v>
      </c>
      <c r="T198" s="3">
        <f t="shared" si="303"/>
        <v>162</v>
      </c>
      <c r="U198" s="64">
        <f t="shared" si="304"/>
        <v>172</v>
      </c>
      <c r="V198" s="15"/>
      <c r="W198" s="16"/>
      <c r="X198" s="16"/>
      <c r="Y198" s="16"/>
      <c r="Z198" s="5">
        <f>SUM(W198:Y198)</f>
        <v>0</v>
      </c>
      <c r="AA198" s="5" t="str">
        <f t="shared" si="305"/>
        <v/>
      </c>
      <c r="AB198" s="32">
        <f t="shared" si="306"/>
        <v>0</v>
      </c>
      <c r="AC198" s="84">
        <f t="shared" si="307"/>
        <v>162</v>
      </c>
      <c r="AD198" s="64">
        <f t="shared" si="308"/>
        <v>204</v>
      </c>
      <c r="AE198" s="36" t="s">
        <v>1485</v>
      </c>
      <c r="AF198" s="37">
        <v>10</v>
      </c>
      <c r="AG198" s="37">
        <v>10</v>
      </c>
      <c r="AH198" s="37">
        <v>8</v>
      </c>
      <c r="AI198" s="4">
        <f t="shared" ref="AI198:AI261" si="320">SUM(AF198:AH198)</f>
        <v>28</v>
      </c>
      <c r="AJ198" s="5">
        <f t="shared" ref="AJ198:AJ261" si="321">IF(AE198="","",RANK(AI198,AI$6:AI$287))</f>
        <v>230</v>
      </c>
      <c r="AK198" s="32">
        <f t="shared" ref="AK198:AK261" si="322">IF(AJ198="",0,AI$288+1-AJ198)</f>
        <v>7</v>
      </c>
      <c r="AL198" s="3">
        <f t="shared" ref="AL198:AL261" si="323">AK198+AC198</f>
        <v>169</v>
      </c>
      <c r="AM198" s="5">
        <f t="shared" ref="AM198:AM261" si="324">IF(AL198=0,"",RANK(AL198,AL$6:AL$287))</f>
        <v>234</v>
      </c>
      <c r="AN198" s="15" t="s">
        <v>1618</v>
      </c>
      <c r="AO198" s="16">
        <v>16</v>
      </c>
      <c r="AP198" s="16">
        <v>14</v>
      </c>
      <c r="AQ198" s="16">
        <v>16</v>
      </c>
      <c r="AR198" s="5">
        <f t="shared" ref="AR198:AR261" si="325">SUM(AO198:AQ198)</f>
        <v>46</v>
      </c>
      <c r="AS198" s="5">
        <f t="shared" si="220"/>
        <v>56</v>
      </c>
      <c r="AT198" s="32">
        <f t="shared" ref="AT198:AT261" si="326">IF(AS198="",0,AR$288+1-AS198)</f>
        <v>164</v>
      </c>
      <c r="AU198" s="3">
        <f t="shared" ref="AU198:AU261" si="327">AT198+AL198</f>
        <v>333</v>
      </c>
      <c r="AV198" s="5">
        <f t="shared" ref="AV198:AV261" si="328">IF(AU198=0,"",RANK(AU198,AU$6:AU$287))</f>
        <v>193</v>
      </c>
      <c r="AW198" s="15"/>
      <c r="AX198" s="16"/>
      <c r="AY198" s="16"/>
      <c r="AZ198" s="16"/>
      <c r="BA198" s="5">
        <f t="shared" si="298"/>
        <v>0</v>
      </c>
      <c r="BB198" s="5" t="str">
        <f t="shared" si="309"/>
        <v/>
      </c>
      <c r="BC198" s="33">
        <f t="shared" si="310"/>
        <v>0</v>
      </c>
      <c r="BD198" s="3">
        <f t="shared" si="221"/>
        <v>333</v>
      </c>
      <c r="BE198" s="5">
        <f t="shared" si="311"/>
        <v>146</v>
      </c>
      <c r="BF198" s="15"/>
      <c r="BG198" s="16"/>
      <c r="BH198" s="16"/>
      <c r="BI198" s="16"/>
      <c r="BJ198" s="4">
        <f t="shared" si="222"/>
        <v>0</v>
      </c>
      <c r="BK198" s="5" t="str">
        <f t="shared" si="312"/>
        <v/>
      </c>
      <c r="BL198" s="32">
        <f t="shared" si="313"/>
        <v>0</v>
      </c>
      <c r="BM198" s="3">
        <f t="shared" si="223"/>
        <v>333</v>
      </c>
      <c r="BN198" s="5">
        <f t="shared" si="314"/>
        <v>146</v>
      </c>
      <c r="BO198" s="15"/>
      <c r="BP198" s="16"/>
      <c r="BQ198" s="16"/>
      <c r="BR198" s="16"/>
      <c r="BS198" s="5">
        <f t="shared" si="318"/>
        <v>0</v>
      </c>
      <c r="BT198" s="5" t="str">
        <f t="shared" si="315"/>
        <v/>
      </c>
      <c r="BU198" s="42">
        <f t="shared" si="316"/>
        <v>0</v>
      </c>
      <c r="BV198" s="3">
        <f t="shared" si="319"/>
        <v>333</v>
      </c>
      <c r="BW198" s="64">
        <f t="shared" si="317"/>
        <v>144</v>
      </c>
    </row>
    <row r="199" spans="2:75">
      <c r="B199" s="43" t="s">
        <v>678</v>
      </c>
      <c r="C199" s="48" t="s">
        <v>548</v>
      </c>
      <c r="D199" s="81" t="s">
        <v>626</v>
      </c>
      <c r="E199" s="58" t="s">
        <v>293</v>
      </c>
      <c r="F199" s="4">
        <v>10</v>
      </c>
      <c r="G199" s="4">
        <v>12</v>
      </c>
      <c r="H199" s="4">
        <v>13</v>
      </c>
      <c r="I199" s="4">
        <f>SUM(F199:H199)</f>
        <v>35</v>
      </c>
      <c r="J199" s="4">
        <f>IF(E199="","",RANK(I199,I$6:I$286))</f>
        <v>128</v>
      </c>
      <c r="K199" s="4">
        <f>IF(J199="",0,I$288+1-J199)</f>
        <v>90</v>
      </c>
      <c r="L199" s="64">
        <f>IF(E199="","",RANK(K199,K$6:K$286))</f>
        <v>128</v>
      </c>
      <c r="M199" s="15" t="s">
        <v>725</v>
      </c>
      <c r="N199" s="16">
        <v>11</v>
      </c>
      <c r="O199" s="16">
        <v>13</v>
      </c>
      <c r="P199" s="16">
        <v>11</v>
      </c>
      <c r="Q199" s="5">
        <f t="shared" si="300"/>
        <v>35</v>
      </c>
      <c r="R199" s="5">
        <f t="shared" si="301"/>
        <v>160</v>
      </c>
      <c r="S199" s="32">
        <f t="shared" si="302"/>
        <v>78</v>
      </c>
      <c r="T199" s="3">
        <f t="shared" si="303"/>
        <v>168</v>
      </c>
      <c r="U199" s="64">
        <f t="shared" si="304"/>
        <v>165</v>
      </c>
      <c r="V199" s="15" t="s">
        <v>1041</v>
      </c>
      <c r="W199" s="16">
        <v>7</v>
      </c>
      <c r="X199" s="16">
        <v>16</v>
      </c>
      <c r="Y199" s="16">
        <v>15</v>
      </c>
      <c r="Z199" s="5">
        <f>SUM(W199:Y199)</f>
        <v>38</v>
      </c>
      <c r="AA199" s="5">
        <f t="shared" si="305"/>
        <v>104</v>
      </c>
      <c r="AB199" s="32">
        <f t="shared" si="306"/>
        <v>112</v>
      </c>
      <c r="AC199" s="84">
        <f t="shared" si="307"/>
        <v>280</v>
      </c>
      <c r="AD199" s="64">
        <f t="shared" si="308"/>
        <v>138</v>
      </c>
      <c r="AE199" s="36" t="s">
        <v>1444</v>
      </c>
      <c r="AF199" s="37">
        <v>11</v>
      </c>
      <c r="AG199" s="37">
        <v>11</v>
      </c>
      <c r="AH199" s="37">
        <v>11</v>
      </c>
      <c r="AI199" s="4">
        <f t="shared" si="320"/>
        <v>33</v>
      </c>
      <c r="AJ199" s="5">
        <f t="shared" si="321"/>
        <v>185</v>
      </c>
      <c r="AK199" s="32">
        <f t="shared" si="322"/>
        <v>52</v>
      </c>
      <c r="AL199" s="3">
        <f t="shared" si="323"/>
        <v>332</v>
      </c>
      <c r="AM199" s="5">
        <f t="shared" si="324"/>
        <v>168</v>
      </c>
      <c r="AN199" s="15"/>
      <c r="AO199" s="16"/>
      <c r="AP199" s="16"/>
      <c r="AQ199" s="16"/>
      <c r="AR199" s="5">
        <f t="shared" si="325"/>
        <v>0</v>
      </c>
      <c r="AS199" s="5" t="str">
        <f t="shared" ref="AS199:AS262" si="329">IF(AN199="","",RANK(AR199,AR$6:AR$287))</f>
        <v/>
      </c>
      <c r="AT199" s="32">
        <f t="shared" si="326"/>
        <v>0</v>
      </c>
      <c r="AU199" s="3">
        <f t="shared" si="327"/>
        <v>332</v>
      </c>
      <c r="AV199" s="5">
        <f t="shared" si="328"/>
        <v>194</v>
      </c>
      <c r="AW199" s="15"/>
      <c r="AX199" s="16"/>
      <c r="AY199" s="16"/>
      <c r="AZ199" s="16"/>
      <c r="BA199" s="5"/>
      <c r="BB199" s="5"/>
      <c r="BC199" s="33"/>
      <c r="BD199" s="3"/>
      <c r="BE199" s="5"/>
      <c r="BF199" s="15"/>
      <c r="BG199" s="16"/>
      <c r="BH199" s="16"/>
      <c r="BI199" s="16"/>
      <c r="BJ199" s="4"/>
      <c r="BK199" s="5"/>
      <c r="BL199" s="32"/>
      <c r="BM199" s="3"/>
      <c r="BN199" s="5"/>
      <c r="BO199" s="15"/>
      <c r="BP199" s="16"/>
      <c r="BQ199" s="16"/>
      <c r="BR199" s="16"/>
      <c r="BS199" s="5"/>
      <c r="BT199" s="5"/>
      <c r="BU199" s="42"/>
      <c r="BV199" s="3"/>
      <c r="BW199" s="64"/>
    </row>
    <row r="200" spans="2:75">
      <c r="B200" s="43" t="s">
        <v>466</v>
      </c>
      <c r="C200" s="48" t="s">
        <v>551</v>
      </c>
      <c r="D200" s="81" t="s">
        <v>617</v>
      </c>
      <c r="E200" s="58" t="s">
        <v>273</v>
      </c>
      <c r="F200" s="4">
        <v>13</v>
      </c>
      <c r="G200" s="4">
        <v>10</v>
      </c>
      <c r="H200" s="4">
        <v>13</v>
      </c>
      <c r="I200" s="4">
        <f>SUM(F200:H200)</f>
        <v>36</v>
      </c>
      <c r="J200" s="4">
        <f>IF(E200="","",RANK(I200,I$6:I$286))</f>
        <v>116</v>
      </c>
      <c r="K200" s="4">
        <f>IF(J200="",0,I$288+1-J200)</f>
        <v>102</v>
      </c>
      <c r="L200" s="64">
        <f>IF(E200="","",RANK(K200,K$6:K$286))</f>
        <v>116</v>
      </c>
      <c r="M200" s="15"/>
      <c r="N200" s="16"/>
      <c r="O200" s="16"/>
      <c r="P200" s="16"/>
      <c r="Q200" s="5">
        <f t="shared" si="300"/>
        <v>0</v>
      </c>
      <c r="R200" s="5" t="str">
        <f t="shared" si="301"/>
        <v/>
      </c>
      <c r="S200" s="32">
        <f t="shared" si="302"/>
        <v>0</v>
      </c>
      <c r="T200" s="3">
        <f t="shared" si="303"/>
        <v>102</v>
      </c>
      <c r="U200" s="64">
        <f t="shared" si="304"/>
        <v>210</v>
      </c>
      <c r="V200" s="15" t="s">
        <v>1116</v>
      </c>
      <c r="W200" s="16">
        <v>10</v>
      </c>
      <c r="X200" s="16">
        <v>13</v>
      </c>
      <c r="Y200" s="16">
        <v>11</v>
      </c>
      <c r="Z200" s="5">
        <f>SUM(W200:Y200)</f>
        <v>34</v>
      </c>
      <c r="AA200" s="5">
        <f t="shared" si="305"/>
        <v>158</v>
      </c>
      <c r="AB200" s="32">
        <f t="shared" si="306"/>
        <v>58</v>
      </c>
      <c r="AC200" s="84">
        <f t="shared" si="307"/>
        <v>160</v>
      </c>
      <c r="AD200" s="64">
        <f t="shared" si="308"/>
        <v>205</v>
      </c>
      <c r="AE200" s="36" t="s">
        <v>1340</v>
      </c>
      <c r="AF200" s="37">
        <v>12</v>
      </c>
      <c r="AG200" s="37">
        <v>14</v>
      </c>
      <c r="AH200" s="37">
        <v>14</v>
      </c>
      <c r="AI200" s="4">
        <f t="shared" si="320"/>
        <v>40</v>
      </c>
      <c r="AJ200" s="5">
        <f t="shared" si="321"/>
        <v>66</v>
      </c>
      <c r="AK200" s="32">
        <f t="shared" si="322"/>
        <v>171</v>
      </c>
      <c r="AL200" s="3">
        <f t="shared" si="323"/>
        <v>331</v>
      </c>
      <c r="AM200" s="5">
        <f t="shared" si="324"/>
        <v>169</v>
      </c>
      <c r="AN200" s="15"/>
      <c r="AO200" s="16"/>
      <c r="AP200" s="16"/>
      <c r="AQ200" s="16"/>
      <c r="AR200" s="5">
        <f t="shared" si="325"/>
        <v>0</v>
      </c>
      <c r="AS200" s="5" t="str">
        <f t="shared" si="329"/>
        <v/>
      </c>
      <c r="AT200" s="32">
        <f t="shared" si="326"/>
        <v>0</v>
      </c>
      <c r="AU200" s="3">
        <f t="shared" si="327"/>
        <v>331</v>
      </c>
      <c r="AV200" s="5">
        <f t="shared" si="328"/>
        <v>195</v>
      </c>
      <c r="AW200" s="15"/>
      <c r="AX200" s="16"/>
      <c r="AY200" s="16"/>
      <c r="AZ200" s="16"/>
      <c r="BA200" s="5"/>
      <c r="BB200" s="5" t="str">
        <f>IF(AW200="","",RANK(BA200,BA$7:BA$287))</f>
        <v/>
      </c>
      <c r="BC200" s="32"/>
      <c r="BD200" s="3">
        <f t="shared" si="221"/>
        <v>331</v>
      </c>
      <c r="BE200" s="5">
        <f>IF(BD200=0,"",RANK(BD200,BD$7:BD$287))</f>
        <v>147</v>
      </c>
      <c r="BF200" s="15"/>
      <c r="BG200" s="16"/>
      <c r="BH200" s="16"/>
      <c r="BI200" s="16"/>
      <c r="BJ200" s="4">
        <f t="shared" si="222"/>
        <v>0</v>
      </c>
      <c r="BK200" s="5" t="str">
        <f>IF(BF200="","",RANK(BJ200,BJ$7:BJ$287))</f>
        <v/>
      </c>
      <c r="BL200" s="32">
        <f>IF(BK200="",0,BJ$288+1-BK200)</f>
        <v>0</v>
      </c>
      <c r="BM200" s="3">
        <f t="shared" si="223"/>
        <v>331</v>
      </c>
      <c r="BN200" s="5">
        <f>IF(BM200=0,"",RANK(BM200,BM$7:BM$287))</f>
        <v>147</v>
      </c>
      <c r="BO200" s="15"/>
      <c r="BP200" s="16"/>
      <c r="BQ200" s="16"/>
      <c r="BR200" s="16"/>
      <c r="BS200" s="5">
        <f t="shared" si="318"/>
        <v>0</v>
      </c>
      <c r="BT200" s="5" t="str">
        <f>IF(BO200="","",RANK(BS200,BS$8:BS$287))</f>
        <v/>
      </c>
      <c r="BU200" s="42">
        <f>IF(BT200="",0,BS$288+1-BT200)</f>
        <v>0</v>
      </c>
      <c r="BV200" s="3">
        <f t="shared" si="319"/>
        <v>331</v>
      </c>
      <c r="BW200" s="64">
        <f>IF(BV200=0,"",RANK(BV200,BV$8:BV$287))</f>
        <v>145</v>
      </c>
    </row>
    <row r="201" spans="2:75">
      <c r="B201" s="43" t="s">
        <v>536</v>
      </c>
      <c r="C201" s="48" t="s">
        <v>542</v>
      </c>
      <c r="D201" s="81" t="s">
        <v>661</v>
      </c>
      <c r="E201" s="58" t="s">
        <v>365</v>
      </c>
      <c r="F201" s="4">
        <v>11</v>
      </c>
      <c r="G201" s="4">
        <v>6</v>
      </c>
      <c r="H201" s="4">
        <v>8</v>
      </c>
      <c r="I201" s="4">
        <f>SUM(F201:H201)</f>
        <v>25</v>
      </c>
      <c r="J201" s="4">
        <f>IF(E201="","",RANK(I201,I$6:I$286))</f>
        <v>214</v>
      </c>
      <c r="K201" s="4">
        <f>IF(J201="",0,I$288+1-J201)</f>
        <v>4</v>
      </c>
      <c r="L201" s="64">
        <f>IF(E201="","",RANK(K201,K$6:K$286))</f>
        <v>214</v>
      </c>
      <c r="M201" s="15"/>
      <c r="N201" s="16"/>
      <c r="O201" s="16"/>
      <c r="P201" s="16"/>
      <c r="Q201" s="4">
        <f t="shared" si="300"/>
        <v>0</v>
      </c>
      <c r="R201" s="5" t="str">
        <f t="shared" si="301"/>
        <v/>
      </c>
      <c r="S201" s="32">
        <f t="shared" si="302"/>
        <v>0</v>
      </c>
      <c r="T201" s="3">
        <f t="shared" si="303"/>
        <v>4</v>
      </c>
      <c r="U201" s="64">
        <f t="shared" si="304"/>
        <v>258</v>
      </c>
      <c r="V201" s="15"/>
      <c r="W201" s="16"/>
      <c r="X201" s="16"/>
      <c r="Y201" s="16"/>
      <c r="Z201" s="4">
        <f>SUM(W201:Y201)</f>
        <v>0</v>
      </c>
      <c r="AA201" s="5" t="str">
        <f t="shared" si="305"/>
        <v/>
      </c>
      <c r="AB201" s="32">
        <f t="shared" si="306"/>
        <v>0</v>
      </c>
      <c r="AC201" s="84">
        <f t="shared" si="307"/>
        <v>4</v>
      </c>
      <c r="AD201" s="64">
        <f t="shared" si="308"/>
        <v>270</v>
      </c>
      <c r="AE201" s="36" t="s">
        <v>1349</v>
      </c>
      <c r="AF201" s="37">
        <v>11</v>
      </c>
      <c r="AG201" s="37">
        <v>15</v>
      </c>
      <c r="AH201" s="37">
        <v>10</v>
      </c>
      <c r="AI201" s="4">
        <f t="shared" si="320"/>
        <v>36</v>
      </c>
      <c r="AJ201" s="5">
        <f t="shared" si="321"/>
        <v>134</v>
      </c>
      <c r="AK201" s="32">
        <f t="shared" si="322"/>
        <v>103</v>
      </c>
      <c r="AL201" s="3">
        <f t="shared" si="323"/>
        <v>107</v>
      </c>
      <c r="AM201" s="5">
        <f t="shared" si="324"/>
        <v>253</v>
      </c>
      <c r="AN201" s="15" t="s">
        <v>1615</v>
      </c>
      <c r="AO201" s="16">
        <v>19</v>
      </c>
      <c r="AP201" s="16">
        <v>18</v>
      </c>
      <c r="AQ201" s="16">
        <v>18</v>
      </c>
      <c r="AR201" s="5">
        <f t="shared" si="325"/>
        <v>55</v>
      </c>
      <c r="AS201" s="5">
        <f t="shared" si="329"/>
        <v>1</v>
      </c>
      <c r="AT201" s="32">
        <f t="shared" si="326"/>
        <v>219</v>
      </c>
      <c r="AU201" s="3">
        <f t="shared" si="327"/>
        <v>326</v>
      </c>
      <c r="AV201" s="5">
        <f t="shared" si="328"/>
        <v>196</v>
      </c>
      <c r="AW201" s="15"/>
      <c r="AX201" s="16"/>
      <c r="AY201" s="16"/>
      <c r="AZ201" s="16"/>
      <c r="BA201" s="5">
        <f t="shared" ref="BA201:BA209" si="330">SUM(AX201:AZ201)</f>
        <v>0</v>
      </c>
      <c r="BB201" s="5" t="str">
        <f>IF(AW201="","",RANK(BA201,BA$7:BA$287))</f>
        <v/>
      </c>
      <c r="BC201" s="32">
        <f>IF(BB201="",0,BA$288+1-BB201)</f>
        <v>0</v>
      </c>
      <c r="BD201" s="3">
        <f t="shared" si="221"/>
        <v>326</v>
      </c>
      <c r="BE201" s="5">
        <f>IF(BD201=0,"",RANK(BD201,BD$7:BD$287))</f>
        <v>148</v>
      </c>
      <c r="BF201" s="15"/>
      <c r="BG201" s="16"/>
      <c r="BH201" s="16"/>
      <c r="BI201" s="16"/>
      <c r="BJ201" s="4">
        <f t="shared" si="222"/>
        <v>0</v>
      </c>
      <c r="BK201" s="5" t="str">
        <f>IF(BF201="","",RANK(BJ201,BJ$7:BJ$287))</f>
        <v/>
      </c>
      <c r="BL201" s="32">
        <f>IF(BK201="",0,BJ$288+1-BK201)</f>
        <v>0</v>
      </c>
      <c r="BM201" s="3">
        <f t="shared" si="223"/>
        <v>326</v>
      </c>
      <c r="BN201" s="5">
        <f>IF(BM201=0,"",RANK(BM201,BM$7:BM$287))</f>
        <v>148</v>
      </c>
      <c r="BO201" s="15"/>
      <c r="BP201" s="16"/>
      <c r="BQ201" s="16"/>
      <c r="BR201" s="16"/>
      <c r="BS201" s="5">
        <f t="shared" si="318"/>
        <v>0</v>
      </c>
      <c r="BT201" s="5" t="str">
        <f>IF(BO201="","",RANK(BS201,BS$8:BS$287))</f>
        <v/>
      </c>
      <c r="BU201" s="42">
        <f>IF(BT201="",0,BS$288+1-BT201)</f>
        <v>0</v>
      </c>
      <c r="BV201" s="3">
        <f t="shared" si="319"/>
        <v>326</v>
      </c>
      <c r="BW201" s="64">
        <f>IF(BV201=0,"",RANK(BV201,BV$8:BV$287))</f>
        <v>146</v>
      </c>
    </row>
    <row r="202" spans="2:75">
      <c r="B202" s="43" t="s">
        <v>476</v>
      </c>
      <c r="C202" s="48" t="s">
        <v>544</v>
      </c>
      <c r="D202" s="81" t="s">
        <v>623</v>
      </c>
      <c r="E202" s="58" t="s">
        <v>285</v>
      </c>
      <c r="F202" s="4">
        <v>11</v>
      </c>
      <c r="G202" s="4">
        <v>11</v>
      </c>
      <c r="H202" s="4">
        <v>13</v>
      </c>
      <c r="I202" s="4">
        <f>SUM(F202:H202)</f>
        <v>35</v>
      </c>
      <c r="J202" s="4">
        <f>IF(E202="","",RANK(I202,I$6:I$286))</f>
        <v>128</v>
      </c>
      <c r="K202" s="4">
        <f>IF(J202="",0,I$288+1-J202)</f>
        <v>90</v>
      </c>
      <c r="L202" s="64">
        <f>IF(E202="","",RANK(K202,K$6:K$286))</f>
        <v>128</v>
      </c>
      <c r="M202" s="15" t="s">
        <v>713</v>
      </c>
      <c r="N202" s="16">
        <v>7</v>
      </c>
      <c r="O202" s="16">
        <v>12</v>
      </c>
      <c r="P202" s="16">
        <v>9</v>
      </c>
      <c r="Q202" s="4">
        <f t="shared" si="300"/>
        <v>28</v>
      </c>
      <c r="R202" s="5">
        <f t="shared" si="301"/>
        <v>219</v>
      </c>
      <c r="S202" s="32">
        <f t="shared" si="302"/>
        <v>19</v>
      </c>
      <c r="T202" s="3">
        <f t="shared" si="303"/>
        <v>109</v>
      </c>
      <c r="U202" s="64">
        <f t="shared" si="304"/>
        <v>204</v>
      </c>
      <c r="V202" s="15" t="s">
        <v>1031</v>
      </c>
      <c r="W202" s="16">
        <v>13</v>
      </c>
      <c r="X202" s="16">
        <v>13</v>
      </c>
      <c r="Y202" s="16">
        <v>12</v>
      </c>
      <c r="Z202" s="4">
        <f>SUM(W202:Y202)</f>
        <v>38</v>
      </c>
      <c r="AA202" s="5">
        <f t="shared" si="305"/>
        <v>104</v>
      </c>
      <c r="AB202" s="32">
        <f t="shared" si="306"/>
        <v>112</v>
      </c>
      <c r="AC202" s="84">
        <f t="shared" si="307"/>
        <v>221</v>
      </c>
      <c r="AD202" s="64">
        <f t="shared" si="308"/>
        <v>172</v>
      </c>
      <c r="AE202" s="36" t="s">
        <v>1397</v>
      </c>
      <c r="AF202" s="37">
        <v>11</v>
      </c>
      <c r="AG202" s="37">
        <v>14</v>
      </c>
      <c r="AH202" s="37">
        <v>11</v>
      </c>
      <c r="AI202" s="4">
        <f t="shared" si="320"/>
        <v>36</v>
      </c>
      <c r="AJ202" s="5">
        <f t="shared" si="321"/>
        <v>134</v>
      </c>
      <c r="AK202" s="32">
        <f t="shared" si="322"/>
        <v>103</v>
      </c>
      <c r="AL202" s="3">
        <f t="shared" si="323"/>
        <v>324</v>
      </c>
      <c r="AM202" s="5">
        <f t="shared" si="324"/>
        <v>174</v>
      </c>
      <c r="AN202" s="15"/>
      <c r="AO202" s="16"/>
      <c r="AP202" s="16"/>
      <c r="AQ202" s="16"/>
      <c r="AR202" s="5">
        <f t="shared" si="325"/>
        <v>0</v>
      </c>
      <c r="AS202" s="5" t="str">
        <f t="shared" si="329"/>
        <v/>
      </c>
      <c r="AT202" s="32">
        <f t="shared" si="326"/>
        <v>0</v>
      </c>
      <c r="AU202" s="3">
        <f t="shared" si="327"/>
        <v>324</v>
      </c>
      <c r="AV202" s="5">
        <f t="shared" si="328"/>
        <v>197</v>
      </c>
      <c r="AW202" s="15"/>
      <c r="AX202" s="16"/>
      <c r="AY202" s="16"/>
      <c r="AZ202" s="16"/>
      <c r="BA202" s="5">
        <f t="shared" si="330"/>
        <v>0</v>
      </c>
      <c r="BB202" s="5" t="str">
        <f>IF(AW202="","",RANK(BA202,BA$7:BA$287))</f>
        <v/>
      </c>
      <c r="BC202" s="32">
        <f>IF(BB202="",0,BA$288+1-BB202)</f>
        <v>0</v>
      </c>
      <c r="BD202" s="3">
        <f t="shared" ref="BD202:BD223" si="331">BC202+AU202</f>
        <v>324</v>
      </c>
      <c r="BE202" s="5">
        <f>IF(BD202=0,"",RANK(BD202,BD$7:BD$287))</f>
        <v>149</v>
      </c>
      <c r="BF202" s="15"/>
      <c r="BG202" s="16"/>
      <c r="BH202" s="16"/>
      <c r="BI202" s="16"/>
      <c r="BJ202" s="4">
        <f t="shared" ref="BJ202:BJ243" si="332">SUM(BG202:BI202)</f>
        <v>0</v>
      </c>
      <c r="BK202" s="5" t="str">
        <f>IF(BF202="","",RANK(BJ202,BJ$7:BJ$287))</f>
        <v/>
      </c>
      <c r="BL202" s="32">
        <f>IF(BK202="",0,BJ$288+1-BK202)</f>
        <v>0</v>
      </c>
      <c r="BM202" s="3">
        <f t="shared" ref="BM202:BM243" si="333">BL202+BD202</f>
        <v>324</v>
      </c>
      <c r="BN202" s="5">
        <f>IF(BM202=0,"",RANK(BM202,BM$7:BM$287))</f>
        <v>149</v>
      </c>
      <c r="BO202" s="15"/>
      <c r="BP202" s="16"/>
      <c r="BQ202" s="16"/>
      <c r="BR202" s="16"/>
      <c r="BS202" s="5">
        <f t="shared" si="318"/>
        <v>0</v>
      </c>
      <c r="BT202" s="5" t="str">
        <f>IF(BO202="","",RANK(BS202,BS$8:BS$287))</f>
        <v/>
      </c>
      <c r="BU202" s="42">
        <f>IF(BT202="",0,BS$288+1-BT202)</f>
        <v>0</v>
      </c>
      <c r="BV202" s="3">
        <f t="shared" si="319"/>
        <v>324</v>
      </c>
      <c r="BW202" s="64">
        <f>IF(BV202=0,"",RANK(BV202,BV$8:BV$287))</f>
        <v>147</v>
      </c>
    </row>
    <row r="203" spans="2:75">
      <c r="B203" s="43" t="s">
        <v>1020</v>
      </c>
      <c r="C203" s="48" t="s">
        <v>547</v>
      </c>
      <c r="D203" s="81" t="s">
        <v>1019</v>
      </c>
      <c r="E203" s="58"/>
      <c r="F203" s="4"/>
      <c r="G203" s="4"/>
      <c r="H203" s="4"/>
      <c r="I203" s="4"/>
      <c r="J203" s="4"/>
      <c r="K203" s="4"/>
      <c r="L203" s="64"/>
      <c r="M203" s="15" t="s">
        <v>935</v>
      </c>
      <c r="N203" s="16">
        <v>13</v>
      </c>
      <c r="O203" s="16">
        <v>13</v>
      </c>
      <c r="P203" s="16">
        <v>13</v>
      </c>
      <c r="Q203" s="4">
        <f t="shared" si="300"/>
        <v>39</v>
      </c>
      <c r="R203" s="5">
        <f t="shared" si="301"/>
        <v>106</v>
      </c>
      <c r="S203" s="32">
        <f t="shared" si="302"/>
        <v>132</v>
      </c>
      <c r="T203" s="3">
        <f t="shared" si="303"/>
        <v>132</v>
      </c>
      <c r="U203" s="64">
        <f t="shared" si="304"/>
        <v>193</v>
      </c>
      <c r="V203" s="15"/>
      <c r="W203" s="16"/>
      <c r="X203" s="16"/>
      <c r="Y203" s="16"/>
      <c r="Z203" s="4"/>
      <c r="AA203" s="5" t="str">
        <f t="shared" si="305"/>
        <v/>
      </c>
      <c r="AB203" s="32">
        <f t="shared" si="306"/>
        <v>0</v>
      </c>
      <c r="AC203" s="84">
        <f t="shared" si="307"/>
        <v>132</v>
      </c>
      <c r="AD203" s="64">
        <f t="shared" si="308"/>
        <v>222</v>
      </c>
      <c r="AE203" s="36" t="s">
        <v>1361</v>
      </c>
      <c r="AF203" s="37">
        <v>11</v>
      </c>
      <c r="AG203" s="37">
        <v>14</v>
      </c>
      <c r="AH203" s="37">
        <v>14</v>
      </c>
      <c r="AI203" s="4">
        <f t="shared" si="320"/>
        <v>39</v>
      </c>
      <c r="AJ203" s="5">
        <f t="shared" si="321"/>
        <v>85</v>
      </c>
      <c r="AK203" s="32">
        <f t="shared" si="322"/>
        <v>152</v>
      </c>
      <c r="AL203" s="3">
        <f t="shared" si="323"/>
        <v>284</v>
      </c>
      <c r="AM203" s="5">
        <f t="shared" si="324"/>
        <v>189</v>
      </c>
      <c r="AN203" s="15" t="s">
        <v>1753</v>
      </c>
      <c r="AO203" s="16">
        <v>13</v>
      </c>
      <c r="AP203" s="16">
        <v>10</v>
      </c>
      <c r="AQ203" s="16">
        <v>14</v>
      </c>
      <c r="AR203" s="5">
        <f t="shared" si="325"/>
        <v>37</v>
      </c>
      <c r="AS203" s="5">
        <f t="shared" si="329"/>
        <v>181</v>
      </c>
      <c r="AT203" s="32">
        <f t="shared" si="326"/>
        <v>39</v>
      </c>
      <c r="AU203" s="3">
        <f t="shared" si="327"/>
        <v>323</v>
      </c>
      <c r="AV203" s="5">
        <f t="shared" si="328"/>
        <v>198</v>
      </c>
      <c r="AW203" s="15"/>
      <c r="AX203" s="16"/>
      <c r="AY203" s="16"/>
      <c r="AZ203" s="16"/>
      <c r="BA203" s="5">
        <f t="shared" si="330"/>
        <v>0</v>
      </c>
      <c r="BB203" s="5" t="str">
        <f>IF(AW203="","",RANK(BA203,BA$7:BA$287))</f>
        <v/>
      </c>
      <c r="BC203" s="32">
        <f>IF(BB203="",0,BA$288+1-BB203)</f>
        <v>0</v>
      </c>
      <c r="BD203" s="3">
        <f t="shared" si="331"/>
        <v>323</v>
      </c>
      <c r="BE203" s="5">
        <f>IF(BD203=0,"",RANK(BD203,BD$7:BD$287))</f>
        <v>150</v>
      </c>
      <c r="BF203" s="15"/>
      <c r="BG203" s="16"/>
      <c r="BH203" s="16"/>
      <c r="BI203" s="16"/>
      <c r="BJ203" s="4">
        <f t="shared" si="332"/>
        <v>0</v>
      </c>
      <c r="BK203" s="5" t="str">
        <f>IF(BF203="","",RANK(BJ203,BJ$7:BJ$287))</f>
        <v/>
      </c>
      <c r="BL203" s="32">
        <f>IF(BK203="",0,BJ$288+1-BK203)</f>
        <v>0</v>
      </c>
      <c r="BM203" s="3">
        <f t="shared" si="333"/>
        <v>323</v>
      </c>
      <c r="BN203" s="5">
        <f>IF(BM203=0,"",RANK(BM203,BM$7:BM$287))</f>
        <v>150</v>
      </c>
      <c r="BO203" s="15"/>
      <c r="BP203" s="16"/>
      <c r="BQ203" s="16"/>
      <c r="BR203" s="16"/>
      <c r="BS203" s="5">
        <f t="shared" si="318"/>
        <v>0</v>
      </c>
      <c r="BT203" s="5" t="str">
        <f>IF(BO203="","",RANK(BS203,BS$8:BS$287))</f>
        <v/>
      </c>
      <c r="BU203" s="42">
        <f>IF(BT203="",0,BS$288+1-BT203)</f>
        <v>0</v>
      </c>
      <c r="BV203" s="3">
        <f t="shared" si="319"/>
        <v>323</v>
      </c>
      <c r="BW203" s="64">
        <f>IF(BV203=0,"",RANK(BV203,BV$8:BV$287))</f>
        <v>148</v>
      </c>
    </row>
    <row r="204" spans="2:75">
      <c r="B204" s="43" t="s">
        <v>1244</v>
      </c>
      <c r="C204" s="48" t="s">
        <v>554</v>
      </c>
      <c r="D204" s="81" t="s">
        <v>1241</v>
      </c>
      <c r="E204" s="58"/>
      <c r="F204" s="4"/>
      <c r="G204" s="4"/>
      <c r="H204" s="4"/>
      <c r="I204" s="4"/>
      <c r="J204" s="4"/>
      <c r="K204" s="4"/>
      <c r="L204" s="64"/>
      <c r="M204" s="15"/>
      <c r="N204" s="16"/>
      <c r="O204" s="16"/>
      <c r="P204" s="16"/>
      <c r="Q204" s="4"/>
      <c r="R204" s="5"/>
      <c r="S204" s="32"/>
      <c r="T204" s="3"/>
      <c r="U204" s="64"/>
      <c r="V204" s="15" t="s">
        <v>1085</v>
      </c>
      <c r="W204" s="16">
        <v>11</v>
      </c>
      <c r="X204" s="16">
        <v>13</v>
      </c>
      <c r="Y204" s="16">
        <v>13</v>
      </c>
      <c r="Z204" s="5">
        <f>SUM(W204:Y204)</f>
        <v>37</v>
      </c>
      <c r="AA204" s="5">
        <f t="shared" si="305"/>
        <v>115</v>
      </c>
      <c r="AB204" s="32">
        <f t="shared" si="306"/>
        <v>101</v>
      </c>
      <c r="AC204" s="84">
        <f t="shared" si="307"/>
        <v>101</v>
      </c>
      <c r="AD204" s="64">
        <f t="shared" si="308"/>
        <v>233</v>
      </c>
      <c r="AE204" s="36"/>
      <c r="AF204" s="37"/>
      <c r="AG204" s="37"/>
      <c r="AH204" s="37"/>
      <c r="AI204" s="4">
        <f t="shared" si="320"/>
        <v>0</v>
      </c>
      <c r="AJ204" s="5" t="str">
        <f t="shared" si="321"/>
        <v/>
      </c>
      <c r="AK204" s="32">
        <f t="shared" si="322"/>
        <v>0</v>
      </c>
      <c r="AL204" s="3">
        <f t="shared" si="323"/>
        <v>101</v>
      </c>
      <c r="AM204" s="5">
        <f t="shared" si="324"/>
        <v>256</v>
      </c>
      <c r="AN204" s="15" t="s">
        <v>1600</v>
      </c>
      <c r="AO204" s="16">
        <v>20</v>
      </c>
      <c r="AP204" s="16">
        <v>16</v>
      </c>
      <c r="AQ204" s="16">
        <v>18</v>
      </c>
      <c r="AR204" s="5">
        <f t="shared" si="325"/>
        <v>54</v>
      </c>
      <c r="AS204" s="5">
        <f t="shared" si="329"/>
        <v>2</v>
      </c>
      <c r="AT204" s="32">
        <f t="shared" si="326"/>
        <v>218</v>
      </c>
      <c r="AU204" s="3">
        <f t="shared" si="327"/>
        <v>319</v>
      </c>
      <c r="AV204" s="5">
        <f t="shared" si="328"/>
        <v>199</v>
      </c>
      <c r="AW204" s="15"/>
      <c r="AX204" s="16"/>
      <c r="AY204" s="16"/>
      <c r="AZ204" s="16"/>
      <c r="BA204" s="5"/>
      <c r="BB204" s="5"/>
      <c r="BC204" s="32"/>
      <c r="BD204" s="3"/>
      <c r="BE204" s="5"/>
      <c r="BF204" s="15"/>
      <c r="BG204" s="16"/>
      <c r="BH204" s="16"/>
      <c r="BI204" s="16"/>
      <c r="BJ204" s="4"/>
      <c r="BK204" s="5"/>
      <c r="BL204" s="32"/>
      <c r="BM204" s="3"/>
      <c r="BN204" s="5"/>
      <c r="BO204" s="15"/>
      <c r="BP204" s="16"/>
      <c r="BQ204" s="16"/>
      <c r="BR204" s="16"/>
      <c r="BS204" s="5"/>
      <c r="BT204" s="5"/>
      <c r="BU204" s="42"/>
      <c r="BV204" s="3"/>
      <c r="BW204" s="64"/>
    </row>
    <row r="205" spans="2:75">
      <c r="B205" s="43" t="s">
        <v>693</v>
      </c>
      <c r="C205" s="48" t="s">
        <v>553</v>
      </c>
      <c r="D205" s="81" t="s">
        <v>604</v>
      </c>
      <c r="E205" s="58" t="s">
        <v>247</v>
      </c>
      <c r="F205" s="4">
        <v>13</v>
      </c>
      <c r="G205" s="4">
        <v>7</v>
      </c>
      <c r="H205" s="4">
        <v>18</v>
      </c>
      <c r="I205" s="4">
        <f>SUM(F205:H205)</f>
        <v>38</v>
      </c>
      <c r="J205" s="4">
        <f>IF(E205="","",RANK(I205,I$6:I$286))</f>
        <v>81</v>
      </c>
      <c r="K205" s="4">
        <f>IF(J205="",0,I$288+1-J205)</f>
        <v>137</v>
      </c>
      <c r="L205" s="64">
        <f>IF(E205="","",RANK(K205,K$6:K$286))</f>
        <v>81</v>
      </c>
      <c r="M205" s="15"/>
      <c r="N205" s="16"/>
      <c r="O205" s="16"/>
      <c r="P205" s="16"/>
      <c r="Q205" s="5">
        <f>SUM(N205:P205)</f>
        <v>0</v>
      </c>
      <c r="R205" s="5" t="str">
        <f>IF(M205="","",RANK(Q205,Q$6:Q$287))</f>
        <v/>
      </c>
      <c r="S205" s="32">
        <f>IF(R205="",0,Q$288+1-R205)</f>
        <v>0</v>
      </c>
      <c r="T205" s="3">
        <f>S205+K205</f>
        <v>137</v>
      </c>
      <c r="U205" s="64">
        <f>IF(T205=0,"",RANK(T205,T$6:T$287))</f>
        <v>185</v>
      </c>
      <c r="V205" s="15"/>
      <c r="W205" s="16"/>
      <c r="X205" s="16"/>
      <c r="Y205" s="16"/>
      <c r="Z205" s="5">
        <f>SUM(W205:Y205)</f>
        <v>0</v>
      </c>
      <c r="AA205" s="5" t="str">
        <f t="shared" si="305"/>
        <v/>
      </c>
      <c r="AB205" s="32">
        <f t="shared" si="306"/>
        <v>0</v>
      </c>
      <c r="AC205" s="84">
        <f t="shared" si="307"/>
        <v>137</v>
      </c>
      <c r="AD205" s="64">
        <f t="shared" si="308"/>
        <v>219</v>
      </c>
      <c r="AE205" s="36" t="s">
        <v>1319</v>
      </c>
      <c r="AF205" s="37">
        <v>13</v>
      </c>
      <c r="AG205" s="37">
        <v>14</v>
      </c>
      <c r="AH205" s="37">
        <v>14</v>
      </c>
      <c r="AI205" s="4">
        <f t="shared" si="320"/>
        <v>41</v>
      </c>
      <c r="AJ205" s="5">
        <f t="shared" si="321"/>
        <v>56</v>
      </c>
      <c r="AK205" s="32">
        <f t="shared" si="322"/>
        <v>181</v>
      </c>
      <c r="AL205" s="3">
        <f t="shared" si="323"/>
        <v>318</v>
      </c>
      <c r="AM205" s="5">
        <f t="shared" si="324"/>
        <v>176</v>
      </c>
      <c r="AN205" s="15"/>
      <c r="AO205" s="16"/>
      <c r="AP205" s="16"/>
      <c r="AQ205" s="16"/>
      <c r="AR205" s="5">
        <f t="shared" si="325"/>
        <v>0</v>
      </c>
      <c r="AS205" s="5" t="str">
        <f t="shared" si="329"/>
        <v/>
      </c>
      <c r="AT205" s="32">
        <f t="shared" si="326"/>
        <v>0</v>
      </c>
      <c r="AU205" s="3">
        <f t="shared" si="327"/>
        <v>318</v>
      </c>
      <c r="AV205" s="5">
        <f t="shared" si="328"/>
        <v>200</v>
      </c>
      <c r="AW205" s="15"/>
      <c r="AX205" s="16"/>
      <c r="AY205" s="16"/>
      <c r="AZ205" s="16"/>
      <c r="BA205" s="5">
        <f t="shared" si="330"/>
        <v>0</v>
      </c>
      <c r="BB205" s="5" t="str">
        <f t="shared" ref="BB205:BB212" si="334">IF(AW205="","",RANK(BA205,BA$7:BA$287))</f>
        <v/>
      </c>
      <c r="BC205" s="32">
        <f>IF(BB205="",0,BA$288+1-BB205)</f>
        <v>0</v>
      </c>
      <c r="BD205" s="3">
        <f t="shared" si="331"/>
        <v>318</v>
      </c>
      <c r="BE205" s="5">
        <f t="shared" ref="BE205:BE212" si="335">IF(BD205=0,"",RANK(BD205,BD$7:BD$287))</f>
        <v>151</v>
      </c>
      <c r="BF205" s="15"/>
      <c r="BG205" s="16"/>
      <c r="BH205" s="16"/>
      <c r="BI205" s="16"/>
      <c r="BJ205" s="4">
        <f t="shared" si="332"/>
        <v>0</v>
      </c>
      <c r="BK205" s="5" t="str">
        <f t="shared" ref="BK205:BK212" si="336">IF(BF205="","",RANK(BJ205,BJ$7:BJ$287))</f>
        <v/>
      </c>
      <c r="BL205" s="32">
        <f t="shared" ref="BL205:BL212" si="337">IF(BK205="",0,BJ$288+1-BK205)</f>
        <v>0</v>
      </c>
      <c r="BM205" s="3">
        <f t="shared" si="333"/>
        <v>318</v>
      </c>
      <c r="BN205" s="5">
        <f t="shared" ref="BN205:BN212" si="338">IF(BM205=0,"",RANK(BM205,BM$7:BM$287))</f>
        <v>151</v>
      </c>
      <c r="BO205" s="15"/>
      <c r="BP205" s="16"/>
      <c r="BQ205" s="16"/>
      <c r="BR205" s="16"/>
      <c r="BS205" s="5">
        <f t="shared" si="318"/>
        <v>0</v>
      </c>
      <c r="BT205" s="5" t="str">
        <f t="shared" ref="BT205:BT212" si="339">IF(BO205="","",RANK(BS205,BS$8:BS$287))</f>
        <v/>
      </c>
      <c r="BU205" s="42">
        <f t="shared" ref="BU205:BU212" si="340">IF(BT205="",0,BS$288+1-BT205)</f>
        <v>0</v>
      </c>
      <c r="BV205" s="3">
        <f t="shared" si="319"/>
        <v>318</v>
      </c>
      <c r="BW205" s="64">
        <f t="shared" ref="BW205:BW212" si="341">IF(BV205=0,"",RANK(BV205,BV$8:BV$287))</f>
        <v>149</v>
      </c>
    </row>
    <row r="206" spans="2:75">
      <c r="B206" s="43" t="s">
        <v>1258</v>
      </c>
      <c r="C206" s="48" t="s">
        <v>550</v>
      </c>
      <c r="D206" s="81" t="s">
        <v>1257</v>
      </c>
      <c r="E206" s="58"/>
      <c r="F206" s="4"/>
      <c r="G206" s="4"/>
      <c r="H206" s="4"/>
      <c r="I206" s="4"/>
      <c r="J206" s="4"/>
      <c r="K206" s="4"/>
      <c r="L206" s="64"/>
      <c r="M206" s="15"/>
      <c r="N206" s="16"/>
      <c r="O206" s="16"/>
      <c r="P206" s="16"/>
      <c r="Q206" s="4"/>
      <c r="R206" s="5"/>
      <c r="S206" s="32"/>
      <c r="T206" s="3"/>
      <c r="U206" s="64"/>
      <c r="V206" s="15" t="s">
        <v>1211</v>
      </c>
      <c r="W206" s="16">
        <v>15</v>
      </c>
      <c r="X206" s="16">
        <v>11</v>
      </c>
      <c r="Y206" s="16">
        <v>11</v>
      </c>
      <c r="Z206" s="4">
        <f>SUM(W206:Y206)</f>
        <v>37</v>
      </c>
      <c r="AA206" s="5">
        <f t="shared" si="305"/>
        <v>115</v>
      </c>
      <c r="AB206" s="32">
        <f t="shared" si="306"/>
        <v>101</v>
      </c>
      <c r="AC206" s="84">
        <f t="shared" si="307"/>
        <v>101</v>
      </c>
      <c r="AD206" s="64">
        <f t="shared" si="308"/>
        <v>233</v>
      </c>
      <c r="AE206" s="36" t="s">
        <v>1409</v>
      </c>
      <c r="AF206" s="37">
        <v>11</v>
      </c>
      <c r="AG206" s="37">
        <v>13</v>
      </c>
      <c r="AH206" s="37">
        <v>12</v>
      </c>
      <c r="AI206" s="4">
        <f t="shared" si="320"/>
        <v>36</v>
      </c>
      <c r="AJ206" s="5">
        <f t="shared" si="321"/>
        <v>134</v>
      </c>
      <c r="AK206" s="32">
        <f t="shared" si="322"/>
        <v>103</v>
      </c>
      <c r="AL206" s="3">
        <f t="shared" si="323"/>
        <v>204</v>
      </c>
      <c r="AM206" s="5">
        <f t="shared" si="324"/>
        <v>222</v>
      </c>
      <c r="AN206" s="15" t="s">
        <v>1734</v>
      </c>
      <c r="AO206" s="16">
        <v>14</v>
      </c>
      <c r="AP206" s="16">
        <v>12</v>
      </c>
      <c r="AQ206" s="16">
        <v>16</v>
      </c>
      <c r="AR206" s="5">
        <f t="shared" si="325"/>
        <v>42</v>
      </c>
      <c r="AS206" s="5">
        <f t="shared" si="329"/>
        <v>111</v>
      </c>
      <c r="AT206" s="32">
        <f t="shared" si="326"/>
        <v>109</v>
      </c>
      <c r="AU206" s="3">
        <f t="shared" si="327"/>
        <v>313</v>
      </c>
      <c r="AV206" s="5">
        <f t="shared" si="328"/>
        <v>201</v>
      </c>
      <c r="AW206" s="15"/>
      <c r="AX206" s="16"/>
      <c r="AY206" s="16"/>
      <c r="AZ206" s="16"/>
      <c r="BA206" s="5">
        <f t="shared" si="330"/>
        <v>0</v>
      </c>
      <c r="BB206" s="5" t="str">
        <f t="shared" si="334"/>
        <v/>
      </c>
      <c r="BC206" s="32">
        <f>IF(BB206="",0,BA$288+1-BB206)</f>
        <v>0</v>
      </c>
      <c r="BD206" s="3">
        <f t="shared" si="331"/>
        <v>313</v>
      </c>
      <c r="BE206" s="5">
        <f t="shared" si="335"/>
        <v>152</v>
      </c>
      <c r="BF206" s="15"/>
      <c r="BG206" s="16"/>
      <c r="BH206" s="16"/>
      <c r="BI206" s="16"/>
      <c r="BJ206" s="4">
        <f t="shared" si="332"/>
        <v>0</v>
      </c>
      <c r="BK206" s="5" t="str">
        <f t="shared" si="336"/>
        <v/>
      </c>
      <c r="BL206" s="32">
        <f t="shared" si="337"/>
        <v>0</v>
      </c>
      <c r="BM206" s="3">
        <f t="shared" si="333"/>
        <v>313</v>
      </c>
      <c r="BN206" s="5">
        <f t="shared" si="338"/>
        <v>152</v>
      </c>
      <c r="BO206" s="15"/>
      <c r="BP206" s="16"/>
      <c r="BQ206" s="16"/>
      <c r="BR206" s="16"/>
      <c r="BS206" s="5">
        <f t="shared" si="318"/>
        <v>0</v>
      </c>
      <c r="BT206" s="5" t="str">
        <f t="shared" si="339"/>
        <v/>
      </c>
      <c r="BU206" s="42">
        <f t="shared" si="340"/>
        <v>0</v>
      </c>
      <c r="BV206" s="3">
        <f t="shared" si="319"/>
        <v>313</v>
      </c>
      <c r="BW206" s="64">
        <f t="shared" si="341"/>
        <v>150</v>
      </c>
    </row>
    <row r="207" spans="2:75">
      <c r="B207" s="43" t="s">
        <v>505</v>
      </c>
      <c r="C207" s="48" t="s">
        <v>557</v>
      </c>
      <c r="D207" s="81" t="s">
        <v>642</v>
      </c>
      <c r="E207" s="58" t="s">
        <v>330</v>
      </c>
      <c r="F207" s="4">
        <v>9</v>
      </c>
      <c r="G207" s="4">
        <v>11</v>
      </c>
      <c r="H207" s="4">
        <v>12</v>
      </c>
      <c r="I207" s="4">
        <f>SUM(F207:H207)</f>
        <v>32</v>
      </c>
      <c r="J207" s="4">
        <f>IF(E207="","",RANK(I207,I$6:I$286))</f>
        <v>173</v>
      </c>
      <c r="K207" s="4">
        <f>IF(J207="",0,I$288+1-J207)</f>
        <v>45</v>
      </c>
      <c r="L207" s="64">
        <f>IF(E207="","",RANK(K207,K$6:K$286))</f>
        <v>173</v>
      </c>
      <c r="M207" s="15" t="s">
        <v>740</v>
      </c>
      <c r="N207" s="16">
        <v>13</v>
      </c>
      <c r="O207" s="16">
        <v>17</v>
      </c>
      <c r="P207" s="16">
        <v>13</v>
      </c>
      <c r="Q207" s="4">
        <f t="shared" ref="Q207:Q222" si="342">SUM(N207:P207)</f>
        <v>43</v>
      </c>
      <c r="R207" s="5">
        <f t="shared" ref="R207:R222" si="343">IF(M207="","",RANK(Q207,Q$6:Q$287))</f>
        <v>60</v>
      </c>
      <c r="S207" s="32">
        <f t="shared" ref="S207:S222" si="344">IF(R207="",0,Q$288+1-R207)</f>
        <v>178</v>
      </c>
      <c r="T207" s="3">
        <f t="shared" ref="T207:T222" si="345">S207+K207</f>
        <v>223</v>
      </c>
      <c r="U207" s="64">
        <f t="shared" ref="U207:U222" si="346">IF(T207=0,"",RANK(T207,T$6:T$287))</f>
        <v>113</v>
      </c>
      <c r="V207" s="15" t="s">
        <v>1055</v>
      </c>
      <c r="W207" s="16">
        <v>9</v>
      </c>
      <c r="X207" s="16">
        <v>13</v>
      </c>
      <c r="Y207" s="16">
        <v>12</v>
      </c>
      <c r="Z207" s="4">
        <f>SUM(W207:Y207)</f>
        <v>34</v>
      </c>
      <c r="AA207" s="5">
        <f t="shared" si="305"/>
        <v>158</v>
      </c>
      <c r="AB207" s="32">
        <f t="shared" si="306"/>
        <v>58</v>
      </c>
      <c r="AC207" s="84">
        <f t="shared" si="307"/>
        <v>281</v>
      </c>
      <c r="AD207" s="64">
        <f t="shared" si="308"/>
        <v>136</v>
      </c>
      <c r="AE207" s="36" t="s">
        <v>1281</v>
      </c>
      <c r="AF207" s="37">
        <v>11</v>
      </c>
      <c r="AG207" s="37">
        <v>11</v>
      </c>
      <c r="AH207" s="37">
        <v>9</v>
      </c>
      <c r="AI207" s="4">
        <f t="shared" si="320"/>
        <v>31</v>
      </c>
      <c r="AJ207" s="5">
        <f t="shared" si="321"/>
        <v>212</v>
      </c>
      <c r="AK207" s="32">
        <f t="shared" si="322"/>
        <v>25</v>
      </c>
      <c r="AL207" s="3">
        <f t="shared" si="323"/>
        <v>306</v>
      </c>
      <c r="AM207" s="5">
        <f t="shared" si="324"/>
        <v>179</v>
      </c>
      <c r="AN207" s="15"/>
      <c r="AO207" s="16"/>
      <c r="AP207" s="16"/>
      <c r="AQ207" s="16"/>
      <c r="AR207" s="5">
        <f t="shared" si="325"/>
        <v>0</v>
      </c>
      <c r="AS207" s="5" t="str">
        <f t="shared" si="329"/>
        <v/>
      </c>
      <c r="AT207" s="32">
        <f t="shared" si="326"/>
        <v>0</v>
      </c>
      <c r="AU207" s="3">
        <f t="shared" si="327"/>
        <v>306</v>
      </c>
      <c r="AV207" s="5">
        <f t="shared" si="328"/>
        <v>202</v>
      </c>
      <c r="AW207" s="15"/>
      <c r="AX207" s="16"/>
      <c r="AY207" s="16"/>
      <c r="AZ207" s="16"/>
      <c r="BA207" s="5">
        <f t="shared" si="330"/>
        <v>0</v>
      </c>
      <c r="BB207" s="5" t="str">
        <f t="shared" si="334"/>
        <v/>
      </c>
      <c r="BC207" s="32">
        <f>IF(BB207="",0,BA$288+1-BB207)</f>
        <v>0</v>
      </c>
      <c r="BD207" s="3">
        <f t="shared" si="331"/>
        <v>306</v>
      </c>
      <c r="BE207" s="5">
        <f t="shared" si="335"/>
        <v>153</v>
      </c>
      <c r="BF207" s="15"/>
      <c r="BG207" s="16"/>
      <c r="BH207" s="16"/>
      <c r="BI207" s="16"/>
      <c r="BJ207" s="4">
        <f t="shared" si="332"/>
        <v>0</v>
      </c>
      <c r="BK207" s="5" t="str">
        <f t="shared" si="336"/>
        <v/>
      </c>
      <c r="BL207" s="32">
        <f t="shared" si="337"/>
        <v>0</v>
      </c>
      <c r="BM207" s="3">
        <f t="shared" si="333"/>
        <v>306</v>
      </c>
      <c r="BN207" s="5">
        <f t="shared" si="338"/>
        <v>153</v>
      </c>
      <c r="BO207" s="15"/>
      <c r="BP207" s="16"/>
      <c r="BQ207" s="16"/>
      <c r="BR207" s="16"/>
      <c r="BS207" s="5">
        <f t="shared" si="318"/>
        <v>0</v>
      </c>
      <c r="BT207" s="5" t="str">
        <f t="shared" si="339"/>
        <v/>
      </c>
      <c r="BU207" s="42">
        <f t="shared" si="340"/>
        <v>0</v>
      </c>
      <c r="BV207" s="3">
        <f t="shared" si="319"/>
        <v>306</v>
      </c>
      <c r="BW207" s="64">
        <f t="shared" si="341"/>
        <v>151</v>
      </c>
    </row>
    <row r="208" spans="2:75">
      <c r="B208" s="43" t="s">
        <v>975</v>
      </c>
      <c r="C208" s="48" t="s">
        <v>542</v>
      </c>
      <c r="D208" s="81" t="s">
        <v>974</v>
      </c>
      <c r="E208" s="58"/>
      <c r="F208" s="4"/>
      <c r="G208" s="4"/>
      <c r="H208" s="4"/>
      <c r="I208" s="4"/>
      <c r="J208" s="4"/>
      <c r="K208" s="4"/>
      <c r="L208" s="64"/>
      <c r="M208" s="15" t="s">
        <v>795</v>
      </c>
      <c r="N208" s="16">
        <v>10</v>
      </c>
      <c r="O208" s="16">
        <v>11</v>
      </c>
      <c r="P208" s="16">
        <v>15</v>
      </c>
      <c r="Q208" s="4">
        <f t="shared" si="342"/>
        <v>36</v>
      </c>
      <c r="R208" s="5">
        <f t="shared" si="343"/>
        <v>148</v>
      </c>
      <c r="S208" s="32">
        <f t="shared" si="344"/>
        <v>90</v>
      </c>
      <c r="T208" s="3">
        <f t="shared" si="345"/>
        <v>90</v>
      </c>
      <c r="U208" s="64">
        <f t="shared" si="346"/>
        <v>217</v>
      </c>
      <c r="V208" s="15"/>
      <c r="W208" s="16"/>
      <c r="X208" s="16"/>
      <c r="Y208" s="16"/>
      <c r="Z208" s="4"/>
      <c r="AA208" s="5" t="str">
        <f t="shared" si="305"/>
        <v/>
      </c>
      <c r="AB208" s="32">
        <f t="shared" si="306"/>
        <v>0</v>
      </c>
      <c r="AC208" s="84">
        <f t="shared" si="307"/>
        <v>90</v>
      </c>
      <c r="AD208" s="64">
        <f t="shared" si="308"/>
        <v>237</v>
      </c>
      <c r="AE208" s="36" t="s">
        <v>1329</v>
      </c>
      <c r="AF208" s="37">
        <v>13</v>
      </c>
      <c r="AG208" s="37">
        <v>15</v>
      </c>
      <c r="AH208" s="37">
        <v>12</v>
      </c>
      <c r="AI208" s="4">
        <f t="shared" si="320"/>
        <v>40</v>
      </c>
      <c r="AJ208" s="5">
        <f t="shared" si="321"/>
        <v>66</v>
      </c>
      <c r="AK208" s="32">
        <f t="shared" si="322"/>
        <v>171</v>
      </c>
      <c r="AL208" s="3">
        <f t="shared" si="323"/>
        <v>261</v>
      </c>
      <c r="AM208" s="5">
        <f t="shared" si="324"/>
        <v>197</v>
      </c>
      <c r="AN208" s="15" t="s">
        <v>1625</v>
      </c>
      <c r="AO208" s="16">
        <v>13</v>
      </c>
      <c r="AP208" s="16">
        <v>11</v>
      </c>
      <c r="AQ208" s="16">
        <v>13</v>
      </c>
      <c r="AR208" s="5">
        <f t="shared" si="325"/>
        <v>37</v>
      </c>
      <c r="AS208" s="5">
        <f t="shared" si="329"/>
        <v>181</v>
      </c>
      <c r="AT208" s="32">
        <f t="shared" si="326"/>
        <v>39</v>
      </c>
      <c r="AU208" s="3">
        <f t="shared" si="327"/>
        <v>300</v>
      </c>
      <c r="AV208" s="5">
        <f t="shared" si="328"/>
        <v>203</v>
      </c>
      <c r="AW208" s="15"/>
      <c r="AX208" s="16"/>
      <c r="AY208" s="16"/>
      <c r="AZ208" s="16"/>
      <c r="BA208" s="5">
        <f t="shared" si="330"/>
        <v>0</v>
      </c>
      <c r="BB208" s="5" t="str">
        <f t="shared" si="334"/>
        <v/>
      </c>
      <c r="BC208" s="33">
        <f>IF(BB208="",0,BA$288+1-BB208)</f>
        <v>0</v>
      </c>
      <c r="BD208" s="3">
        <f t="shared" si="331"/>
        <v>300</v>
      </c>
      <c r="BE208" s="5">
        <f t="shared" si="335"/>
        <v>154</v>
      </c>
      <c r="BF208" s="15"/>
      <c r="BG208" s="16"/>
      <c r="BH208" s="16"/>
      <c r="BI208" s="16"/>
      <c r="BJ208" s="4">
        <f t="shared" si="332"/>
        <v>0</v>
      </c>
      <c r="BK208" s="5" t="str">
        <f t="shared" si="336"/>
        <v/>
      </c>
      <c r="BL208" s="32">
        <f t="shared" si="337"/>
        <v>0</v>
      </c>
      <c r="BM208" s="3">
        <f t="shared" si="333"/>
        <v>300</v>
      </c>
      <c r="BN208" s="5">
        <f t="shared" si="338"/>
        <v>154</v>
      </c>
      <c r="BO208" s="15"/>
      <c r="BP208" s="16"/>
      <c r="BQ208" s="16"/>
      <c r="BR208" s="16"/>
      <c r="BS208" s="5">
        <f t="shared" si="318"/>
        <v>0</v>
      </c>
      <c r="BT208" s="5" t="str">
        <f t="shared" si="339"/>
        <v/>
      </c>
      <c r="BU208" s="42">
        <f t="shared" si="340"/>
        <v>0</v>
      </c>
      <c r="BV208" s="3">
        <f t="shared" si="319"/>
        <v>300</v>
      </c>
      <c r="BW208" s="64">
        <f t="shared" si="341"/>
        <v>152</v>
      </c>
    </row>
    <row r="209" spans="2:75">
      <c r="B209" s="43" t="s">
        <v>508</v>
      </c>
      <c r="C209" s="48" t="s">
        <v>557</v>
      </c>
      <c r="D209" s="81" t="s">
        <v>40</v>
      </c>
      <c r="E209" s="58" t="s">
        <v>339</v>
      </c>
      <c r="F209" s="4">
        <v>11</v>
      </c>
      <c r="G209" s="4">
        <v>10</v>
      </c>
      <c r="H209" s="4">
        <v>11</v>
      </c>
      <c r="I209" s="4">
        <f>SUM(F209:H209)</f>
        <v>32</v>
      </c>
      <c r="J209" s="4">
        <f>IF(E209="","",RANK(I209,I$6:I$286))</f>
        <v>173</v>
      </c>
      <c r="K209" s="4">
        <f>IF(J209="",0,I$288+1-J209)</f>
        <v>45</v>
      </c>
      <c r="L209" s="64">
        <f>IF(E209="","",RANK(K209,K$6:K$286))</f>
        <v>173</v>
      </c>
      <c r="M209" s="15" t="s">
        <v>743</v>
      </c>
      <c r="N209" s="16">
        <v>13</v>
      </c>
      <c r="O209" s="16">
        <v>12</v>
      </c>
      <c r="P209" s="16">
        <v>13</v>
      </c>
      <c r="Q209" s="4">
        <f t="shared" si="342"/>
        <v>38</v>
      </c>
      <c r="R209" s="5">
        <f t="shared" si="343"/>
        <v>117</v>
      </c>
      <c r="S209" s="32">
        <f t="shared" si="344"/>
        <v>121</v>
      </c>
      <c r="T209" s="3">
        <f t="shared" si="345"/>
        <v>166</v>
      </c>
      <c r="U209" s="64">
        <f t="shared" si="346"/>
        <v>170</v>
      </c>
      <c r="V209" s="15" t="s">
        <v>1058</v>
      </c>
      <c r="W209" s="16">
        <v>7</v>
      </c>
      <c r="X209" s="16">
        <v>6</v>
      </c>
      <c r="Y209" s="16">
        <v>8</v>
      </c>
      <c r="Z209" s="4">
        <f>SUM(W209:Y209)</f>
        <v>21</v>
      </c>
      <c r="AA209" s="5">
        <f t="shared" si="305"/>
        <v>214</v>
      </c>
      <c r="AB209" s="32">
        <f t="shared" si="306"/>
        <v>2</v>
      </c>
      <c r="AC209" s="84">
        <f t="shared" si="307"/>
        <v>168</v>
      </c>
      <c r="AD209" s="64">
        <f t="shared" si="308"/>
        <v>202</v>
      </c>
      <c r="AE209" s="36" t="s">
        <v>1390</v>
      </c>
      <c r="AF209" s="37">
        <v>13</v>
      </c>
      <c r="AG209" s="37">
        <v>12</v>
      </c>
      <c r="AH209" s="37">
        <v>12</v>
      </c>
      <c r="AI209" s="4">
        <f t="shared" si="320"/>
        <v>37</v>
      </c>
      <c r="AJ209" s="5">
        <f t="shared" si="321"/>
        <v>115</v>
      </c>
      <c r="AK209" s="32">
        <f t="shared" si="322"/>
        <v>122</v>
      </c>
      <c r="AL209" s="3">
        <f t="shared" si="323"/>
        <v>290</v>
      </c>
      <c r="AM209" s="5">
        <f t="shared" si="324"/>
        <v>186</v>
      </c>
      <c r="AN209" s="15" t="s">
        <v>1574</v>
      </c>
      <c r="AO209" s="16">
        <v>7</v>
      </c>
      <c r="AP209" s="16">
        <v>11</v>
      </c>
      <c r="AQ209" s="16">
        <v>13</v>
      </c>
      <c r="AR209" s="5">
        <f t="shared" si="325"/>
        <v>31</v>
      </c>
      <c r="AS209" s="5">
        <f t="shared" si="329"/>
        <v>212</v>
      </c>
      <c r="AT209" s="32">
        <f t="shared" si="326"/>
        <v>8</v>
      </c>
      <c r="AU209" s="3">
        <f t="shared" si="327"/>
        <v>298</v>
      </c>
      <c r="AV209" s="5">
        <f t="shared" si="328"/>
        <v>204</v>
      </c>
      <c r="AW209" s="15"/>
      <c r="AX209" s="16"/>
      <c r="AY209" s="16"/>
      <c r="AZ209" s="16"/>
      <c r="BA209" s="5">
        <f t="shared" si="330"/>
        <v>0</v>
      </c>
      <c r="BB209" s="5" t="str">
        <f t="shared" si="334"/>
        <v/>
      </c>
      <c r="BC209" s="32">
        <f>IF(BB209="",0,BA$288+1-BB209)</f>
        <v>0</v>
      </c>
      <c r="BD209" s="3">
        <f t="shared" si="331"/>
        <v>298</v>
      </c>
      <c r="BE209" s="5">
        <f t="shared" si="335"/>
        <v>155</v>
      </c>
      <c r="BF209" s="15"/>
      <c r="BG209" s="16"/>
      <c r="BH209" s="16"/>
      <c r="BI209" s="16"/>
      <c r="BJ209" s="4">
        <f t="shared" si="332"/>
        <v>0</v>
      </c>
      <c r="BK209" s="5" t="str">
        <f t="shared" si="336"/>
        <v/>
      </c>
      <c r="BL209" s="32">
        <f t="shared" si="337"/>
        <v>0</v>
      </c>
      <c r="BM209" s="3">
        <f t="shared" si="333"/>
        <v>298</v>
      </c>
      <c r="BN209" s="5">
        <f t="shared" si="338"/>
        <v>155</v>
      </c>
      <c r="BO209" s="36"/>
      <c r="BP209" s="37"/>
      <c r="BQ209" s="37"/>
      <c r="BR209" s="37"/>
      <c r="BS209" s="5">
        <f t="shared" si="318"/>
        <v>0</v>
      </c>
      <c r="BT209" s="5" t="str">
        <f t="shared" si="339"/>
        <v/>
      </c>
      <c r="BU209" s="42">
        <f t="shared" si="340"/>
        <v>0</v>
      </c>
      <c r="BV209" s="3">
        <f t="shared" si="319"/>
        <v>298</v>
      </c>
      <c r="BW209" s="64">
        <f t="shared" si="341"/>
        <v>153</v>
      </c>
    </row>
    <row r="210" spans="2:75">
      <c r="B210" s="43" t="s">
        <v>427</v>
      </c>
      <c r="C210" s="48" t="s">
        <v>554</v>
      </c>
      <c r="D210" s="81" t="s">
        <v>52</v>
      </c>
      <c r="E210" s="58" t="s">
        <v>223</v>
      </c>
      <c r="F210" s="4">
        <v>15</v>
      </c>
      <c r="G210" s="4">
        <v>12</v>
      </c>
      <c r="H210" s="4">
        <v>13</v>
      </c>
      <c r="I210" s="4">
        <f>SUM(F210:H210)</f>
        <v>40</v>
      </c>
      <c r="J210" s="4">
        <f>IF(E210="","",RANK(I210,I$6:I$286))</f>
        <v>66</v>
      </c>
      <c r="K210" s="4">
        <f>IF(J210="",0,I$288+1-J210)</f>
        <v>152</v>
      </c>
      <c r="L210" s="64">
        <f>IF(E210="","",RANK(K210,K$6:K$286))</f>
        <v>66</v>
      </c>
      <c r="M210" s="15" t="s">
        <v>773</v>
      </c>
      <c r="N210" s="16">
        <v>13</v>
      </c>
      <c r="O210" s="16">
        <v>13</v>
      </c>
      <c r="P210" s="16">
        <v>12</v>
      </c>
      <c r="Q210" s="4">
        <f t="shared" si="342"/>
        <v>38</v>
      </c>
      <c r="R210" s="5">
        <f t="shared" si="343"/>
        <v>117</v>
      </c>
      <c r="S210" s="32">
        <f t="shared" si="344"/>
        <v>121</v>
      </c>
      <c r="T210" s="3">
        <f t="shared" si="345"/>
        <v>273</v>
      </c>
      <c r="U210" s="64">
        <f t="shared" si="346"/>
        <v>77</v>
      </c>
      <c r="V210" s="15" t="s">
        <v>1084</v>
      </c>
      <c r="W210" s="16">
        <v>10</v>
      </c>
      <c r="X210" s="16">
        <v>9</v>
      </c>
      <c r="Y210" s="16">
        <v>11</v>
      </c>
      <c r="Z210" s="4">
        <f>SUM(W210:Y210)</f>
        <v>30</v>
      </c>
      <c r="AA210" s="5">
        <f t="shared" si="305"/>
        <v>193</v>
      </c>
      <c r="AB210" s="32">
        <f t="shared" si="306"/>
        <v>23</v>
      </c>
      <c r="AC210" s="84">
        <f t="shared" si="307"/>
        <v>296</v>
      </c>
      <c r="AD210" s="64">
        <f t="shared" si="308"/>
        <v>129</v>
      </c>
      <c r="AE210" s="36" t="s">
        <v>1491</v>
      </c>
      <c r="AF210" s="37">
        <v>7</v>
      </c>
      <c r="AG210" s="37">
        <v>6</v>
      </c>
      <c r="AH210" s="37">
        <v>6</v>
      </c>
      <c r="AI210" s="4">
        <f t="shared" si="320"/>
        <v>19</v>
      </c>
      <c r="AJ210" s="5">
        <f t="shared" si="321"/>
        <v>236</v>
      </c>
      <c r="AK210" s="32">
        <f t="shared" si="322"/>
        <v>1</v>
      </c>
      <c r="AL210" s="3">
        <f t="shared" si="323"/>
        <v>297</v>
      </c>
      <c r="AM210" s="5">
        <f t="shared" si="324"/>
        <v>182</v>
      </c>
      <c r="AN210" s="15"/>
      <c r="AO210" s="16"/>
      <c r="AP210" s="16"/>
      <c r="AQ210" s="16"/>
      <c r="AR210" s="5">
        <f t="shared" si="325"/>
        <v>0</v>
      </c>
      <c r="AS210" s="5" t="str">
        <f t="shared" si="329"/>
        <v/>
      </c>
      <c r="AT210" s="32">
        <f t="shared" si="326"/>
        <v>0</v>
      </c>
      <c r="AU210" s="3">
        <f t="shared" si="327"/>
        <v>297</v>
      </c>
      <c r="AV210" s="5">
        <f t="shared" si="328"/>
        <v>205</v>
      </c>
      <c r="AW210" s="15"/>
      <c r="AX210" s="16"/>
      <c r="AY210" s="16"/>
      <c r="AZ210" s="16"/>
      <c r="BA210" s="5"/>
      <c r="BB210" s="5" t="str">
        <f t="shared" si="334"/>
        <v/>
      </c>
      <c r="BC210" s="32"/>
      <c r="BD210" s="3">
        <f t="shared" si="331"/>
        <v>297</v>
      </c>
      <c r="BE210" s="5">
        <f t="shared" si="335"/>
        <v>156</v>
      </c>
      <c r="BF210" s="15"/>
      <c r="BG210" s="16"/>
      <c r="BH210" s="16"/>
      <c r="BI210" s="16"/>
      <c r="BJ210" s="4">
        <f t="shared" si="332"/>
        <v>0</v>
      </c>
      <c r="BK210" s="5" t="str">
        <f t="shared" si="336"/>
        <v/>
      </c>
      <c r="BL210" s="32">
        <f t="shared" si="337"/>
        <v>0</v>
      </c>
      <c r="BM210" s="3">
        <f t="shared" si="333"/>
        <v>297</v>
      </c>
      <c r="BN210" s="5">
        <f t="shared" si="338"/>
        <v>156</v>
      </c>
      <c r="BO210" s="15"/>
      <c r="BP210" s="16"/>
      <c r="BQ210" s="16"/>
      <c r="BR210" s="16"/>
      <c r="BS210" s="5">
        <f t="shared" si="318"/>
        <v>0</v>
      </c>
      <c r="BT210" s="5" t="str">
        <f t="shared" si="339"/>
        <v/>
      </c>
      <c r="BU210" s="42">
        <f t="shared" si="340"/>
        <v>0</v>
      </c>
      <c r="BV210" s="3">
        <f t="shared" si="319"/>
        <v>297</v>
      </c>
      <c r="BW210" s="64">
        <f t="shared" si="341"/>
        <v>154</v>
      </c>
    </row>
    <row r="211" spans="2:75">
      <c r="B211" s="43" t="s">
        <v>514</v>
      </c>
      <c r="C211" s="48" t="s">
        <v>557</v>
      </c>
      <c r="D211" s="81" t="s">
        <v>38</v>
      </c>
      <c r="E211" s="58" t="s">
        <v>332</v>
      </c>
      <c r="F211" s="4">
        <v>9</v>
      </c>
      <c r="G211" s="4">
        <v>12</v>
      </c>
      <c r="H211" s="4">
        <v>11</v>
      </c>
      <c r="I211" s="4">
        <f>SUM(F211:H211)</f>
        <v>32</v>
      </c>
      <c r="J211" s="4">
        <f>IF(E211="","",RANK(I211,I$6:I$286))</f>
        <v>173</v>
      </c>
      <c r="K211" s="4">
        <f>IF(J211="",0,I$288+1-J211)</f>
        <v>45</v>
      </c>
      <c r="L211" s="64">
        <f>IF(E211="","",RANK(K211,K$6:K$286))</f>
        <v>173</v>
      </c>
      <c r="M211" s="15" t="s">
        <v>741</v>
      </c>
      <c r="N211" s="16">
        <v>8</v>
      </c>
      <c r="O211" s="16">
        <v>14</v>
      </c>
      <c r="P211" s="16">
        <v>13</v>
      </c>
      <c r="Q211" s="4">
        <f t="shared" si="342"/>
        <v>35</v>
      </c>
      <c r="R211" s="5">
        <f t="shared" si="343"/>
        <v>160</v>
      </c>
      <c r="S211" s="32">
        <f t="shared" si="344"/>
        <v>78</v>
      </c>
      <c r="T211" s="3">
        <f t="shared" si="345"/>
        <v>123</v>
      </c>
      <c r="U211" s="64">
        <f t="shared" si="346"/>
        <v>200</v>
      </c>
      <c r="V211" s="15" t="s">
        <v>1056</v>
      </c>
      <c r="W211" s="16">
        <v>10</v>
      </c>
      <c r="X211" s="16">
        <v>11</v>
      </c>
      <c r="Y211" s="16">
        <v>15</v>
      </c>
      <c r="Z211" s="4">
        <f>SUM(W211:Y211)</f>
        <v>36</v>
      </c>
      <c r="AA211" s="5">
        <f t="shared" si="305"/>
        <v>128</v>
      </c>
      <c r="AB211" s="32">
        <f t="shared" si="306"/>
        <v>88</v>
      </c>
      <c r="AC211" s="84">
        <f t="shared" si="307"/>
        <v>211</v>
      </c>
      <c r="AD211" s="64">
        <f t="shared" si="308"/>
        <v>180</v>
      </c>
      <c r="AE211" s="36" t="s">
        <v>1425</v>
      </c>
      <c r="AF211" s="37">
        <v>12</v>
      </c>
      <c r="AG211" s="37">
        <v>11</v>
      </c>
      <c r="AH211" s="37">
        <v>12</v>
      </c>
      <c r="AI211" s="4">
        <f t="shared" si="320"/>
        <v>35</v>
      </c>
      <c r="AJ211" s="5">
        <f t="shared" si="321"/>
        <v>156</v>
      </c>
      <c r="AK211" s="32">
        <f t="shared" si="322"/>
        <v>81</v>
      </c>
      <c r="AL211" s="3">
        <f t="shared" si="323"/>
        <v>292</v>
      </c>
      <c r="AM211" s="5">
        <f t="shared" si="324"/>
        <v>185</v>
      </c>
      <c r="AN211" s="15" t="s">
        <v>1572</v>
      </c>
      <c r="AO211" s="16">
        <v>6</v>
      </c>
      <c r="AP211" s="16">
        <v>10</v>
      </c>
      <c r="AQ211" s="16">
        <v>10</v>
      </c>
      <c r="AR211" s="5">
        <f t="shared" si="325"/>
        <v>26</v>
      </c>
      <c r="AS211" s="5">
        <f t="shared" si="329"/>
        <v>218</v>
      </c>
      <c r="AT211" s="32">
        <f t="shared" si="326"/>
        <v>2</v>
      </c>
      <c r="AU211" s="3">
        <f t="shared" si="327"/>
        <v>294</v>
      </c>
      <c r="AV211" s="5">
        <f t="shared" si="328"/>
        <v>206</v>
      </c>
      <c r="AW211" s="15"/>
      <c r="AX211" s="16"/>
      <c r="AY211" s="16"/>
      <c r="AZ211" s="16"/>
      <c r="BA211" s="5">
        <f t="shared" ref="BA211:BA223" si="347">SUM(AX211:AZ211)</f>
        <v>0</v>
      </c>
      <c r="BB211" s="5" t="str">
        <f t="shared" si="334"/>
        <v/>
      </c>
      <c r="BC211" s="33">
        <f>IF(BB211="",0,BA$288+1-BB211)</f>
        <v>0</v>
      </c>
      <c r="BD211" s="3">
        <f t="shared" si="331"/>
        <v>294</v>
      </c>
      <c r="BE211" s="5">
        <f t="shared" si="335"/>
        <v>157</v>
      </c>
      <c r="BF211" s="36"/>
      <c r="BG211" s="37"/>
      <c r="BH211" s="37"/>
      <c r="BI211" s="37"/>
      <c r="BJ211" s="4">
        <f t="shared" si="332"/>
        <v>0</v>
      </c>
      <c r="BK211" s="5" t="str">
        <f t="shared" si="336"/>
        <v/>
      </c>
      <c r="BL211" s="32">
        <f t="shared" si="337"/>
        <v>0</v>
      </c>
      <c r="BM211" s="3">
        <f t="shared" si="333"/>
        <v>294</v>
      </c>
      <c r="BN211" s="5">
        <f t="shared" si="338"/>
        <v>157</v>
      </c>
      <c r="BO211" s="15"/>
      <c r="BP211" s="16"/>
      <c r="BQ211" s="16"/>
      <c r="BR211" s="16"/>
      <c r="BS211" s="5">
        <f t="shared" si="318"/>
        <v>0</v>
      </c>
      <c r="BT211" s="5" t="str">
        <f t="shared" si="339"/>
        <v/>
      </c>
      <c r="BU211" s="42">
        <f t="shared" si="340"/>
        <v>0</v>
      </c>
      <c r="BV211" s="3">
        <f t="shared" si="319"/>
        <v>294</v>
      </c>
      <c r="BW211" s="64">
        <f t="shared" si="341"/>
        <v>155</v>
      </c>
    </row>
    <row r="212" spans="2:75">
      <c r="B212" s="43" t="s">
        <v>503</v>
      </c>
      <c r="C212" s="48" t="s">
        <v>561</v>
      </c>
      <c r="D212" s="81" t="s">
        <v>85</v>
      </c>
      <c r="E212" s="58" t="s">
        <v>323</v>
      </c>
      <c r="F212" s="4">
        <v>10</v>
      </c>
      <c r="G212" s="4">
        <v>10</v>
      </c>
      <c r="H212" s="4">
        <v>12</v>
      </c>
      <c r="I212" s="4">
        <f>SUM(F212:H212)</f>
        <v>32</v>
      </c>
      <c r="J212" s="4">
        <f>IF(E212="","",RANK(I212,I$6:I$286))</f>
        <v>173</v>
      </c>
      <c r="K212" s="4">
        <f>IF(J212="",0,I$288+1-J212)</f>
        <v>45</v>
      </c>
      <c r="L212" s="64">
        <f>IF(E212="","",RANK(K212,K$6:K$286))</f>
        <v>173</v>
      </c>
      <c r="M212" s="36" t="s">
        <v>831</v>
      </c>
      <c r="N212" s="37">
        <v>10</v>
      </c>
      <c r="O212" s="37">
        <v>10</v>
      </c>
      <c r="P212" s="37">
        <v>7</v>
      </c>
      <c r="Q212" s="4">
        <f t="shared" si="342"/>
        <v>27</v>
      </c>
      <c r="R212" s="5">
        <f t="shared" si="343"/>
        <v>223</v>
      </c>
      <c r="S212" s="32">
        <f t="shared" si="344"/>
        <v>15</v>
      </c>
      <c r="T212" s="3">
        <f t="shared" si="345"/>
        <v>60</v>
      </c>
      <c r="U212" s="64">
        <f t="shared" si="346"/>
        <v>229</v>
      </c>
      <c r="V212" s="15" t="s">
        <v>1136</v>
      </c>
      <c r="W212" s="16">
        <v>9</v>
      </c>
      <c r="X212" s="16">
        <v>14</v>
      </c>
      <c r="Y212" s="16">
        <v>13</v>
      </c>
      <c r="Z212" s="4">
        <f>SUM(W212:Y212)</f>
        <v>36</v>
      </c>
      <c r="AA212" s="5">
        <f t="shared" si="305"/>
        <v>128</v>
      </c>
      <c r="AB212" s="32">
        <f t="shared" si="306"/>
        <v>88</v>
      </c>
      <c r="AC212" s="84">
        <f t="shared" si="307"/>
        <v>148</v>
      </c>
      <c r="AD212" s="64">
        <f t="shared" si="308"/>
        <v>213</v>
      </c>
      <c r="AE212" s="36" t="s">
        <v>1427</v>
      </c>
      <c r="AF212" s="37">
        <v>11</v>
      </c>
      <c r="AG212" s="37">
        <v>14</v>
      </c>
      <c r="AH212" s="37">
        <v>10</v>
      </c>
      <c r="AI212" s="4">
        <f t="shared" si="320"/>
        <v>35</v>
      </c>
      <c r="AJ212" s="5">
        <f t="shared" si="321"/>
        <v>156</v>
      </c>
      <c r="AK212" s="32">
        <f t="shared" si="322"/>
        <v>81</v>
      </c>
      <c r="AL212" s="3">
        <f t="shared" si="323"/>
        <v>229</v>
      </c>
      <c r="AM212" s="5">
        <f t="shared" si="324"/>
        <v>210</v>
      </c>
      <c r="AN212" s="15" t="s">
        <v>1659</v>
      </c>
      <c r="AO212" s="16">
        <v>15</v>
      </c>
      <c r="AP212" s="16">
        <v>9</v>
      </c>
      <c r="AQ212" s="16">
        <v>15</v>
      </c>
      <c r="AR212" s="5">
        <f t="shared" si="325"/>
        <v>39</v>
      </c>
      <c r="AS212" s="5">
        <f t="shared" si="329"/>
        <v>158</v>
      </c>
      <c r="AT212" s="32">
        <f t="shared" si="326"/>
        <v>62</v>
      </c>
      <c r="AU212" s="3">
        <f t="shared" si="327"/>
        <v>291</v>
      </c>
      <c r="AV212" s="5">
        <f t="shared" si="328"/>
        <v>207</v>
      </c>
      <c r="AW212" s="15"/>
      <c r="AX212" s="16"/>
      <c r="AY212" s="16"/>
      <c r="AZ212" s="16"/>
      <c r="BA212" s="5">
        <f t="shared" si="347"/>
        <v>0</v>
      </c>
      <c r="BB212" s="5" t="str">
        <f t="shared" si="334"/>
        <v/>
      </c>
      <c r="BC212" s="32">
        <f>IF(BB212="",0,BA$288+1-BB212)</f>
        <v>0</v>
      </c>
      <c r="BD212" s="3">
        <f t="shared" si="331"/>
        <v>291</v>
      </c>
      <c r="BE212" s="5">
        <f t="shared" si="335"/>
        <v>158</v>
      </c>
      <c r="BF212" s="15"/>
      <c r="BG212" s="16"/>
      <c r="BH212" s="16"/>
      <c r="BI212" s="16"/>
      <c r="BJ212" s="4">
        <f t="shared" si="332"/>
        <v>0</v>
      </c>
      <c r="BK212" s="5" t="str">
        <f t="shared" si="336"/>
        <v/>
      </c>
      <c r="BL212" s="32">
        <f t="shared" si="337"/>
        <v>0</v>
      </c>
      <c r="BM212" s="3">
        <f t="shared" si="333"/>
        <v>291</v>
      </c>
      <c r="BN212" s="5">
        <f t="shared" si="338"/>
        <v>158</v>
      </c>
      <c r="BO212" s="15"/>
      <c r="BP212" s="16"/>
      <c r="BQ212" s="16"/>
      <c r="BR212" s="16"/>
      <c r="BS212" s="5">
        <f t="shared" si="318"/>
        <v>0</v>
      </c>
      <c r="BT212" s="5" t="str">
        <f t="shared" si="339"/>
        <v/>
      </c>
      <c r="BU212" s="42">
        <f t="shared" si="340"/>
        <v>0</v>
      </c>
      <c r="BV212" s="3">
        <f t="shared" si="319"/>
        <v>291</v>
      </c>
      <c r="BW212" s="64">
        <f t="shared" si="341"/>
        <v>156</v>
      </c>
    </row>
    <row r="213" spans="2:75">
      <c r="B213" s="43" t="s">
        <v>513</v>
      </c>
      <c r="C213" s="48" t="s">
        <v>545</v>
      </c>
      <c r="D213" s="81" t="s">
        <v>643</v>
      </c>
      <c r="E213" s="58" t="s">
        <v>335</v>
      </c>
      <c r="F213" s="4">
        <v>11</v>
      </c>
      <c r="G213" s="4">
        <v>8</v>
      </c>
      <c r="H213" s="4">
        <v>13</v>
      </c>
      <c r="I213" s="4">
        <f>SUM(F213:H213)</f>
        <v>32</v>
      </c>
      <c r="J213" s="4">
        <f>IF(E213="","",RANK(I213,I$6:I$286))</f>
        <v>173</v>
      </c>
      <c r="K213" s="4">
        <f>IF(J213="",0,I$288+1-J213)</f>
        <v>45</v>
      </c>
      <c r="L213" s="64">
        <f>IF(E213="","",RANK(K213,K$6:K$286))</f>
        <v>173</v>
      </c>
      <c r="M213" s="36" t="s">
        <v>862</v>
      </c>
      <c r="N213" s="37">
        <v>14</v>
      </c>
      <c r="O213" s="37">
        <v>10</v>
      </c>
      <c r="P213" s="37">
        <v>12</v>
      </c>
      <c r="Q213" s="4">
        <f t="shared" si="342"/>
        <v>36</v>
      </c>
      <c r="R213" s="5">
        <f t="shared" si="343"/>
        <v>148</v>
      </c>
      <c r="S213" s="32">
        <f t="shared" si="344"/>
        <v>90</v>
      </c>
      <c r="T213" s="3">
        <f t="shared" si="345"/>
        <v>135</v>
      </c>
      <c r="U213" s="64">
        <f t="shared" si="346"/>
        <v>188</v>
      </c>
      <c r="V213" s="15"/>
      <c r="W213" s="16"/>
      <c r="X213" s="16"/>
      <c r="Y213" s="16"/>
      <c r="Z213" s="5">
        <f>SUM(W213:Y213)</f>
        <v>0</v>
      </c>
      <c r="AA213" s="5" t="str">
        <f t="shared" si="305"/>
        <v/>
      </c>
      <c r="AB213" s="32">
        <f t="shared" si="306"/>
        <v>0</v>
      </c>
      <c r="AC213" s="84">
        <f t="shared" si="307"/>
        <v>135</v>
      </c>
      <c r="AD213" s="64">
        <f t="shared" si="308"/>
        <v>220</v>
      </c>
      <c r="AE213" s="36" t="s">
        <v>1382</v>
      </c>
      <c r="AF213" s="37">
        <v>13</v>
      </c>
      <c r="AG213" s="37">
        <v>12</v>
      </c>
      <c r="AH213" s="37">
        <v>12</v>
      </c>
      <c r="AI213" s="4">
        <f t="shared" si="320"/>
        <v>37</v>
      </c>
      <c r="AJ213" s="5">
        <f t="shared" si="321"/>
        <v>115</v>
      </c>
      <c r="AK213" s="32">
        <f t="shared" si="322"/>
        <v>122</v>
      </c>
      <c r="AL213" s="3">
        <f t="shared" si="323"/>
        <v>257</v>
      </c>
      <c r="AM213" s="5">
        <f t="shared" si="324"/>
        <v>200</v>
      </c>
      <c r="AN213" s="36" t="s">
        <v>1684</v>
      </c>
      <c r="AO213" s="37">
        <v>11</v>
      </c>
      <c r="AP213" s="37">
        <v>11</v>
      </c>
      <c r="AQ213" s="37">
        <v>14</v>
      </c>
      <c r="AR213" s="5">
        <f t="shared" si="325"/>
        <v>36</v>
      </c>
      <c r="AS213" s="5">
        <f t="shared" si="329"/>
        <v>190</v>
      </c>
      <c r="AT213" s="32">
        <f t="shared" si="326"/>
        <v>30</v>
      </c>
      <c r="AU213" s="3">
        <f t="shared" si="327"/>
        <v>287</v>
      </c>
      <c r="AV213" s="5">
        <f t="shared" si="328"/>
        <v>208</v>
      </c>
      <c r="AW213" s="36"/>
      <c r="AX213" s="37"/>
      <c r="AY213" s="37"/>
      <c r="AZ213" s="37"/>
      <c r="BA213" s="5"/>
      <c r="BB213" s="5"/>
      <c r="BC213" s="32"/>
      <c r="BD213" s="3"/>
      <c r="BE213" s="5"/>
      <c r="BF213" s="15"/>
      <c r="BG213" s="16"/>
      <c r="BH213" s="16"/>
      <c r="BI213" s="16"/>
      <c r="BJ213" s="4"/>
      <c r="BK213" s="5"/>
      <c r="BL213" s="32"/>
      <c r="BM213" s="3"/>
      <c r="BN213" s="5"/>
      <c r="BO213" s="15"/>
      <c r="BP213" s="16"/>
      <c r="BQ213" s="16"/>
      <c r="BR213" s="16"/>
      <c r="BS213" s="5"/>
      <c r="BT213" s="5"/>
      <c r="BU213" s="42"/>
      <c r="BV213" s="3"/>
      <c r="BW213" s="64"/>
    </row>
    <row r="214" spans="2:75">
      <c r="B214" s="43" t="s">
        <v>1008</v>
      </c>
      <c r="C214" s="48" t="s">
        <v>564</v>
      </c>
      <c r="D214" s="81" t="s">
        <v>1006</v>
      </c>
      <c r="E214" s="58"/>
      <c r="F214" s="4"/>
      <c r="G214" s="4"/>
      <c r="H214" s="4"/>
      <c r="I214" s="4"/>
      <c r="J214" s="4"/>
      <c r="K214" s="4"/>
      <c r="L214" s="64"/>
      <c r="M214" s="15" t="s">
        <v>911</v>
      </c>
      <c r="N214" s="16">
        <v>14</v>
      </c>
      <c r="O214" s="16">
        <v>13</v>
      </c>
      <c r="P214" s="16">
        <v>12</v>
      </c>
      <c r="Q214" s="5">
        <f t="shared" si="342"/>
        <v>39</v>
      </c>
      <c r="R214" s="5">
        <f t="shared" si="343"/>
        <v>106</v>
      </c>
      <c r="S214" s="32">
        <f t="shared" si="344"/>
        <v>132</v>
      </c>
      <c r="T214" s="3">
        <f t="shared" si="345"/>
        <v>132</v>
      </c>
      <c r="U214" s="64">
        <f t="shared" si="346"/>
        <v>193</v>
      </c>
      <c r="V214" s="15"/>
      <c r="W214" s="16"/>
      <c r="X214" s="16"/>
      <c r="Y214" s="16"/>
      <c r="Z214" s="5"/>
      <c r="AA214" s="5" t="str">
        <f t="shared" si="305"/>
        <v/>
      </c>
      <c r="AB214" s="32">
        <f t="shared" si="306"/>
        <v>0</v>
      </c>
      <c r="AC214" s="84">
        <f t="shared" si="307"/>
        <v>132</v>
      </c>
      <c r="AD214" s="64">
        <f t="shared" si="308"/>
        <v>222</v>
      </c>
      <c r="AE214" s="36"/>
      <c r="AF214" s="37"/>
      <c r="AG214" s="37"/>
      <c r="AH214" s="37"/>
      <c r="AI214" s="4">
        <f t="shared" si="320"/>
        <v>0</v>
      </c>
      <c r="AJ214" s="5" t="str">
        <f t="shared" si="321"/>
        <v/>
      </c>
      <c r="AK214" s="32">
        <f t="shared" si="322"/>
        <v>0</v>
      </c>
      <c r="AL214" s="3">
        <f t="shared" si="323"/>
        <v>132</v>
      </c>
      <c r="AM214" s="5">
        <f t="shared" si="324"/>
        <v>246</v>
      </c>
      <c r="AN214" s="36" t="s">
        <v>1735</v>
      </c>
      <c r="AO214" s="37">
        <v>14</v>
      </c>
      <c r="AP214" s="37">
        <v>13</v>
      </c>
      <c r="AQ214" s="37">
        <v>18</v>
      </c>
      <c r="AR214" s="5">
        <f t="shared" si="325"/>
        <v>45</v>
      </c>
      <c r="AS214" s="5">
        <f t="shared" si="329"/>
        <v>69</v>
      </c>
      <c r="AT214" s="32">
        <f t="shared" si="326"/>
        <v>151</v>
      </c>
      <c r="AU214" s="3">
        <f t="shared" si="327"/>
        <v>283</v>
      </c>
      <c r="AV214" s="5">
        <f t="shared" si="328"/>
        <v>209</v>
      </c>
      <c r="AW214" s="36"/>
      <c r="AX214" s="37"/>
      <c r="AY214" s="37"/>
      <c r="AZ214" s="37"/>
      <c r="BA214" s="5">
        <f t="shared" si="347"/>
        <v>0</v>
      </c>
      <c r="BB214" s="5" t="str">
        <f>IF(AW214="","",RANK(BA214,BA$7:BA$287))</f>
        <v/>
      </c>
      <c r="BC214" s="32">
        <f>IF(BB214="",0,BA$288+1-BB214)</f>
        <v>0</v>
      </c>
      <c r="BD214" s="3">
        <f t="shared" si="331"/>
        <v>283</v>
      </c>
      <c r="BE214" s="5">
        <f>IF(BD214=0,"",RANK(BD214,BD$7:BD$287))</f>
        <v>159</v>
      </c>
      <c r="BF214" s="15"/>
      <c r="BG214" s="16"/>
      <c r="BH214" s="16"/>
      <c r="BI214" s="16"/>
      <c r="BJ214" s="4">
        <f t="shared" si="332"/>
        <v>0</v>
      </c>
      <c r="BK214" s="5" t="str">
        <f>IF(BF214="","",RANK(BJ214,BJ$7:BJ$287))</f>
        <v/>
      </c>
      <c r="BL214" s="32">
        <f>IF(BK214="",0,BJ$288+1-BK214)</f>
        <v>0</v>
      </c>
      <c r="BM214" s="3">
        <f t="shared" si="333"/>
        <v>283</v>
      </c>
      <c r="BN214" s="5">
        <f>IF(BM214=0,"",RANK(BM214,BM$7:BM$287))</f>
        <v>159</v>
      </c>
      <c r="BO214" s="15"/>
      <c r="BP214" s="16"/>
      <c r="BQ214" s="16"/>
      <c r="BR214" s="16"/>
      <c r="BS214" s="5">
        <f t="shared" si="318"/>
        <v>0</v>
      </c>
      <c r="BT214" s="5" t="str">
        <f>IF(BO214="","",RANK(BS214,BS$8:BS$287))</f>
        <v/>
      </c>
      <c r="BU214" s="42">
        <f>IF(BT214="",0,BS$288+1-BT214)</f>
        <v>0</v>
      </c>
      <c r="BV214" s="3">
        <f t="shared" si="319"/>
        <v>283</v>
      </c>
      <c r="BW214" s="64">
        <f>IF(BV214=0,"",RANK(BV214,BV$8:BV$287))</f>
        <v>157</v>
      </c>
    </row>
    <row r="215" spans="2:75">
      <c r="B215" s="43" t="s">
        <v>977</v>
      </c>
      <c r="C215" s="48" t="s">
        <v>542</v>
      </c>
      <c r="D215" s="81" t="s">
        <v>976</v>
      </c>
      <c r="E215" s="58"/>
      <c r="F215" s="4"/>
      <c r="G215" s="4"/>
      <c r="H215" s="4"/>
      <c r="I215" s="4"/>
      <c r="J215" s="4"/>
      <c r="K215" s="4"/>
      <c r="L215" s="64"/>
      <c r="M215" s="15" t="s">
        <v>796</v>
      </c>
      <c r="N215" s="16">
        <v>14</v>
      </c>
      <c r="O215" s="16">
        <v>12</v>
      </c>
      <c r="P215" s="16">
        <v>14</v>
      </c>
      <c r="Q215" s="5">
        <f t="shared" si="342"/>
        <v>40</v>
      </c>
      <c r="R215" s="5">
        <f t="shared" si="343"/>
        <v>90</v>
      </c>
      <c r="S215" s="32">
        <f t="shared" si="344"/>
        <v>148</v>
      </c>
      <c r="T215" s="3">
        <f t="shared" si="345"/>
        <v>148</v>
      </c>
      <c r="U215" s="64">
        <f t="shared" si="346"/>
        <v>182</v>
      </c>
      <c r="V215" s="15"/>
      <c r="W215" s="16"/>
      <c r="X215" s="16"/>
      <c r="Y215" s="16"/>
      <c r="Z215" s="5"/>
      <c r="AA215" s="5" t="str">
        <f t="shared" si="305"/>
        <v/>
      </c>
      <c r="AB215" s="32">
        <f t="shared" si="306"/>
        <v>0</v>
      </c>
      <c r="AC215" s="84">
        <f t="shared" si="307"/>
        <v>148</v>
      </c>
      <c r="AD215" s="64">
        <f t="shared" si="308"/>
        <v>213</v>
      </c>
      <c r="AE215" s="36" t="s">
        <v>1363</v>
      </c>
      <c r="AF215" s="37">
        <v>12</v>
      </c>
      <c r="AG215" s="37">
        <v>13</v>
      </c>
      <c r="AH215" s="37">
        <v>13</v>
      </c>
      <c r="AI215" s="4">
        <f t="shared" si="320"/>
        <v>38</v>
      </c>
      <c r="AJ215" s="5">
        <f t="shared" si="321"/>
        <v>103</v>
      </c>
      <c r="AK215" s="32">
        <f t="shared" si="322"/>
        <v>134</v>
      </c>
      <c r="AL215" s="3">
        <f t="shared" si="323"/>
        <v>282</v>
      </c>
      <c r="AM215" s="5">
        <f t="shared" si="324"/>
        <v>190</v>
      </c>
      <c r="AN215" s="15"/>
      <c r="AO215" s="16"/>
      <c r="AP215" s="16"/>
      <c r="AQ215" s="16"/>
      <c r="AR215" s="5">
        <f t="shared" si="325"/>
        <v>0</v>
      </c>
      <c r="AS215" s="5" t="str">
        <f t="shared" si="329"/>
        <v/>
      </c>
      <c r="AT215" s="32">
        <f t="shared" si="326"/>
        <v>0</v>
      </c>
      <c r="AU215" s="3">
        <f t="shared" si="327"/>
        <v>282</v>
      </c>
      <c r="AV215" s="5">
        <f t="shared" si="328"/>
        <v>210</v>
      </c>
      <c r="AW215" s="15"/>
      <c r="AX215" s="16"/>
      <c r="AY215" s="16"/>
      <c r="AZ215" s="16"/>
      <c r="BA215" s="5">
        <f t="shared" si="347"/>
        <v>0</v>
      </c>
      <c r="BB215" s="5" t="str">
        <f>IF(AW215="","",RANK(BA215,BA$7:BA$287))</f>
        <v/>
      </c>
      <c r="BC215" s="32">
        <f>IF(BB215="",0,BA$288+1-BB215)</f>
        <v>0</v>
      </c>
      <c r="BD215" s="3">
        <f t="shared" si="331"/>
        <v>282</v>
      </c>
      <c r="BE215" s="5">
        <f>IF(BD215=0,"",RANK(BD215,BD$7:BD$287))</f>
        <v>160</v>
      </c>
      <c r="BF215" s="15"/>
      <c r="BG215" s="16"/>
      <c r="BH215" s="16"/>
      <c r="BI215" s="16"/>
      <c r="BJ215" s="4">
        <f t="shared" si="332"/>
        <v>0</v>
      </c>
      <c r="BK215" s="5" t="str">
        <f>IF(BF215="","",RANK(BJ215,BJ$7:BJ$287))</f>
        <v/>
      </c>
      <c r="BL215" s="32">
        <f>IF(BK215="",0,BJ$288+1-BK215)</f>
        <v>0</v>
      </c>
      <c r="BM215" s="3">
        <f t="shared" si="333"/>
        <v>282</v>
      </c>
      <c r="BN215" s="5">
        <f>IF(BM215=0,"",RANK(BM215,BM$7:BM$287))</f>
        <v>160</v>
      </c>
      <c r="BO215" s="15"/>
      <c r="BP215" s="16"/>
      <c r="BQ215" s="16"/>
      <c r="BR215" s="16"/>
      <c r="BS215" s="5">
        <f t="shared" si="318"/>
        <v>0</v>
      </c>
      <c r="BT215" s="5" t="str">
        <f>IF(BO215="","",RANK(BS215,BS$8:BS$287))</f>
        <v/>
      </c>
      <c r="BU215" s="42">
        <f>IF(BT215="",0,BS$288+1-BT215)</f>
        <v>0</v>
      </c>
      <c r="BV215" s="3">
        <f t="shared" si="319"/>
        <v>282</v>
      </c>
      <c r="BW215" s="64">
        <f>IF(BV215=0,"",RANK(BV215,BV$8:BV$287))</f>
        <v>158</v>
      </c>
    </row>
    <row r="216" spans="2:75">
      <c r="B216" s="43" t="s">
        <v>474</v>
      </c>
      <c r="C216" s="48" t="s">
        <v>554</v>
      </c>
      <c r="D216" s="81" t="s">
        <v>620</v>
      </c>
      <c r="E216" s="58" t="s">
        <v>280</v>
      </c>
      <c r="F216" s="4">
        <v>13</v>
      </c>
      <c r="G216" s="4">
        <v>8</v>
      </c>
      <c r="H216" s="4">
        <v>14</v>
      </c>
      <c r="I216" s="4">
        <f t="shared" ref="I216:I222" si="348">SUM(F216:H216)</f>
        <v>35</v>
      </c>
      <c r="J216" s="4">
        <f t="shared" ref="J216:J222" si="349">IF(E216="","",RANK(I216,I$6:I$286))</f>
        <v>128</v>
      </c>
      <c r="K216" s="4">
        <f t="shared" ref="K216:K222" si="350">IF(J216="",0,I$288+1-J216)</f>
        <v>90</v>
      </c>
      <c r="L216" s="64">
        <f t="shared" ref="L216:L222" si="351">IF(E216="","",RANK(K216,K$6:K$286))</f>
        <v>128</v>
      </c>
      <c r="M216" s="15" t="s">
        <v>775</v>
      </c>
      <c r="N216" s="16">
        <v>12</v>
      </c>
      <c r="O216" s="16">
        <v>11</v>
      </c>
      <c r="P216" s="16">
        <v>14</v>
      </c>
      <c r="Q216" s="4">
        <f t="shared" si="342"/>
        <v>37</v>
      </c>
      <c r="R216" s="5">
        <f t="shared" si="343"/>
        <v>132</v>
      </c>
      <c r="S216" s="32">
        <f t="shared" si="344"/>
        <v>106</v>
      </c>
      <c r="T216" s="3">
        <f t="shared" si="345"/>
        <v>196</v>
      </c>
      <c r="U216" s="64">
        <f t="shared" si="346"/>
        <v>134</v>
      </c>
      <c r="V216" s="15"/>
      <c r="W216" s="16"/>
      <c r="X216" s="16"/>
      <c r="Y216" s="16"/>
      <c r="Z216" s="4">
        <f t="shared" ref="Z216:Z226" si="352">SUM(W216:Y216)</f>
        <v>0</v>
      </c>
      <c r="AA216" s="5" t="str">
        <f t="shared" si="305"/>
        <v/>
      </c>
      <c r="AB216" s="32">
        <f t="shared" si="306"/>
        <v>0</v>
      </c>
      <c r="AC216" s="84">
        <f t="shared" si="307"/>
        <v>196</v>
      </c>
      <c r="AD216" s="64">
        <f t="shared" si="308"/>
        <v>188</v>
      </c>
      <c r="AE216" s="36" t="s">
        <v>1418</v>
      </c>
      <c r="AF216" s="37">
        <v>12</v>
      </c>
      <c r="AG216" s="37">
        <v>12</v>
      </c>
      <c r="AH216" s="37">
        <v>11</v>
      </c>
      <c r="AI216" s="4">
        <f t="shared" si="320"/>
        <v>35</v>
      </c>
      <c r="AJ216" s="5">
        <f t="shared" si="321"/>
        <v>156</v>
      </c>
      <c r="AK216" s="32">
        <f t="shared" si="322"/>
        <v>81</v>
      </c>
      <c r="AL216" s="3">
        <f t="shared" si="323"/>
        <v>277</v>
      </c>
      <c r="AM216" s="5">
        <f t="shared" si="324"/>
        <v>191</v>
      </c>
      <c r="AN216" s="15"/>
      <c r="AO216" s="16"/>
      <c r="AP216" s="16"/>
      <c r="AQ216" s="16"/>
      <c r="AR216" s="5">
        <f t="shared" si="325"/>
        <v>0</v>
      </c>
      <c r="AS216" s="5" t="str">
        <f t="shared" si="329"/>
        <v/>
      </c>
      <c r="AT216" s="32">
        <f t="shared" si="326"/>
        <v>0</v>
      </c>
      <c r="AU216" s="3">
        <f t="shared" si="327"/>
        <v>277</v>
      </c>
      <c r="AV216" s="5">
        <f t="shared" si="328"/>
        <v>211</v>
      </c>
      <c r="AW216" s="15"/>
      <c r="AX216" s="16"/>
      <c r="AY216" s="16"/>
      <c r="AZ216" s="16"/>
      <c r="BA216" s="5">
        <f t="shared" si="347"/>
        <v>0</v>
      </c>
      <c r="BB216" s="5" t="str">
        <f>IF(AW216="","",RANK(BA216,BA$7:BA$287))</f>
        <v/>
      </c>
      <c r="BC216" s="32">
        <f>IF(BB216="",0,BA$288+1-BB216)</f>
        <v>0</v>
      </c>
      <c r="BD216" s="3">
        <f t="shared" si="331"/>
        <v>277</v>
      </c>
      <c r="BE216" s="5">
        <f>IF(BD216=0,"",RANK(BD216,BD$7:BD$287))</f>
        <v>161</v>
      </c>
      <c r="BF216" s="15"/>
      <c r="BG216" s="16"/>
      <c r="BH216" s="16"/>
      <c r="BI216" s="16"/>
      <c r="BJ216" s="4">
        <f t="shared" si="332"/>
        <v>0</v>
      </c>
      <c r="BK216" s="5" t="str">
        <f>IF(BF216="","",RANK(BJ216,BJ$7:BJ$287))</f>
        <v/>
      </c>
      <c r="BL216" s="32">
        <f>IF(BK216="",0,BJ$288+1-BK216)</f>
        <v>0</v>
      </c>
      <c r="BM216" s="3">
        <f t="shared" si="333"/>
        <v>277</v>
      </c>
      <c r="BN216" s="5">
        <f>IF(BM216=0,"",RANK(BM216,BM$7:BM$287))</f>
        <v>161</v>
      </c>
      <c r="BO216" s="15"/>
      <c r="BP216" s="16"/>
      <c r="BQ216" s="16"/>
      <c r="BR216" s="16"/>
      <c r="BS216" s="5">
        <f t="shared" si="318"/>
        <v>0</v>
      </c>
      <c r="BT216" s="5" t="str">
        <f>IF(BO216="","",RANK(BS216,BS$8:BS$287))</f>
        <v/>
      </c>
      <c r="BU216" s="42">
        <f>IF(BT216="",0,BS$288+1-BT216)</f>
        <v>0</v>
      </c>
      <c r="BV216" s="3">
        <f t="shared" si="319"/>
        <v>277</v>
      </c>
      <c r="BW216" s="64">
        <f>IF(BV216=0,"",RANK(BV216,BV$8:BV$287))</f>
        <v>159</v>
      </c>
    </row>
    <row r="217" spans="2:75">
      <c r="B217" s="43" t="s">
        <v>529</v>
      </c>
      <c r="C217" s="48" t="s">
        <v>543</v>
      </c>
      <c r="D217" s="81" t="s">
        <v>115</v>
      </c>
      <c r="E217" s="58" t="s">
        <v>358</v>
      </c>
      <c r="F217" s="4">
        <v>8</v>
      </c>
      <c r="G217" s="4">
        <v>10</v>
      </c>
      <c r="H217" s="4">
        <v>11</v>
      </c>
      <c r="I217" s="4">
        <f t="shared" si="348"/>
        <v>29</v>
      </c>
      <c r="J217" s="4">
        <f t="shared" si="349"/>
        <v>204</v>
      </c>
      <c r="K217" s="4">
        <f t="shared" si="350"/>
        <v>14</v>
      </c>
      <c r="L217" s="64">
        <f t="shared" si="351"/>
        <v>204</v>
      </c>
      <c r="M217" s="36" t="s">
        <v>877</v>
      </c>
      <c r="N217" s="37">
        <v>12</v>
      </c>
      <c r="O217" s="37">
        <v>11</v>
      </c>
      <c r="P217" s="37">
        <v>12</v>
      </c>
      <c r="Q217" s="4">
        <f t="shared" si="342"/>
        <v>35</v>
      </c>
      <c r="R217" s="5">
        <f t="shared" si="343"/>
        <v>160</v>
      </c>
      <c r="S217" s="32">
        <f t="shared" si="344"/>
        <v>78</v>
      </c>
      <c r="T217" s="3">
        <f t="shared" si="345"/>
        <v>92</v>
      </c>
      <c r="U217" s="64">
        <f t="shared" si="346"/>
        <v>215</v>
      </c>
      <c r="V217" s="36" t="s">
        <v>1175</v>
      </c>
      <c r="W217" s="37">
        <v>9</v>
      </c>
      <c r="X217" s="37">
        <v>13</v>
      </c>
      <c r="Y217" s="37">
        <v>16</v>
      </c>
      <c r="Z217" s="4">
        <f t="shared" si="352"/>
        <v>38</v>
      </c>
      <c r="AA217" s="5">
        <f t="shared" si="305"/>
        <v>104</v>
      </c>
      <c r="AB217" s="32">
        <f t="shared" si="306"/>
        <v>112</v>
      </c>
      <c r="AC217" s="84">
        <f t="shared" si="307"/>
        <v>204</v>
      </c>
      <c r="AD217" s="64">
        <f t="shared" si="308"/>
        <v>185</v>
      </c>
      <c r="AE217" s="36" t="s">
        <v>1452</v>
      </c>
      <c r="AF217" s="37">
        <v>12</v>
      </c>
      <c r="AG217" s="37">
        <v>12</v>
      </c>
      <c r="AH217" s="37">
        <v>9</v>
      </c>
      <c r="AI217" s="4">
        <f t="shared" si="320"/>
        <v>33</v>
      </c>
      <c r="AJ217" s="5">
        <f t="shared" si="321"/>
        <v>185</v>
      </c>
      <c r="AK217" s="32">
        <f t="shared" si="322"/>
        <v>52</v>
      </c>
      <c r="AL217" s="3">
        <f t="shared" si="323"/>
        <v>256</v>
      </c>
      <c r="AM217" s="5">
        <f t="shared" si="324"/>
        <v>201</v>
      </c>
      <c r="AN217" s="15" t="s">
        <v>1700</v>
      </c>
      <c r="AO217" s="16">
        <v>10</v>
      </c>
      <c r="AP217" s="16">
        <v>12</v>
      </c>
      <c r="AQ217" s="16">
        <v>13</v>
      </c>
      <c r="AR217" s="5">
        <f t="shared" si="325"/>
        <v>35</v>
      </c>
      <c r="AS217" s="5">
        <f t="shared" si="329"/>
        <v>199</v>
      </c>
      <c r="AT217" s="32">
        <f t="shared" si="326"/>
        <v>21</v>
      </c>
      <c r="AU217" s="3">
        <f t="shared" si="327"/>
        <v>277</v>
      </c>
      <c r="AV217" s="5">
        <f t="shared" si="328"/>
        <v>211</v>
      </c>
      <c r="AW217" s="15"/>
      <c r="AX217" s="16"/>
      <c r="AY217" s="16"/>
      <c r="AZ217" s="16"/>
      <c r="BA217" s="5"/>
      <c r="BB217" s="5"/>
      <c r="BC217" s="32"/>
      <c r="BD217" s="3"/>
      <c r="BE217" s="5"/>
      <c r="BF217" s="15"/>
      <c r="BG217" s="16"/>
      <c r="BH217" s="16"/>
      <c r="BI217" s="16"/>
      <c r="BJ217" s="4"/>
      <c r="BK217" s="5"/>
      <c r="BL217" s="32"/>
      <c r="BM217" s="3"/>
      <c r="BN217" s="5"/>
      <c r="BO217" s="15"/>
      <c r="BP217" s="16"/>
      <c r="BQ217" s="16"/>
      <c r="BR217" s="16"/>
      <c r="BS217" s="5"/>
      <c r="BT217" s="5"/>
      <c r="BU217" s="42"/>
      <c r="BV217" s="3"/>
      <c r="BW217" s="64"/>
    </row>
    <row r="218" spans="2:75">
      <c r="B218" s="43" t="s">
        <v>502</v>
      </c>
      <c r="C218" s="48" t="s">
        <v>551</v>
      </c>
      <c r="D218" s="81" t="s">
        <v>633</v>
      </c>
      <c r="E218" s="58" t="s">
        <v>312</v>
      </c>
      <c r="F218" s="4">
        <v>10</v>
      </c>
      <c r="G218" s="4">
        <v>11</v>
      </c>
      <c r="H218" s="4">
        <v>12</v>
      </c>
      <c r="I218" s="4">
        <f t="shared" si="348"/>
        <v>33</v>
      </c>
      <c r="J218" s="4">
        <f t="shared" si="349"/>
        <v>159</v>
      </c>
      <c r="K218" s="4">
        <f t="shared" si="350"/>
        <v>59</v>
      </c>
      <c r="L218" s="64">
        <f t="shared" si="351"/>
        <v>159</v>
      </c>
      <c r="M218" s="36"/>
      <c r="N218" s="37"/>
      <c r="O218" s="37"/>
      <c r="P218" s="37"/>
      <c r="Q218" s="4">
        <f t="shared" si="342"/>
        <v>0</v>
      </c>
      <c r="R218" s="5" t="str">
        <f t="shared" si="343"/>
        <v/>
      </c>
      <c r="S218" s="32">
        <f t="shared" si="344"/>
        <v>0</v>
      </c>
      <c r="T218" s="3">
        <f t="shared" si="345"/>
        <v>59</v>
      </c>
      <c r="U218" s="64">
        <f t="shared" si="346"/>
        <v>230</v>
      </c>
      <c r="V218" s="36" t="s">
        <v>1120</v>
      </c>
      <c r="W218" s="37">
        <v>10</v>
      </c>
      <c r="X218" s="37">
        <v>13</v>
      </c>
      <c r="Y218" s="37">
        <v>13</v>
      </c>
      <c r="Z218" s="4">
        <f t="shared" si="352"/>
        <v>36</v>
      </c>
      <c r="AA218" s="5">
        <f t="shared" si="305"/>
        <v>128</v>
      </c>
      <c r="AB218" s="32">
        <f t="shared" si="306"/>
        <v>88</v>
      </c>
      <c r="AC218" s="84">
        <f t="shared" si="307"/>
        <v>147</v>
      </c>
      <c r="AD218" s="64">
        <f t="shared" si="308"/>
        <v>215</v>
      </c>
      <c r="AE218" s="36" t="s">
        <v>1426</v>
      </c>
      <c r="AF218" s="37">
        <v>11</v>
      </c>
      <c r="AG218" s="37">
        <v>13</v>
      </c>
      <c r="AH218" s="37">
        <v>11</v>
      </c>
      <c r="AI218" s="4">
        <f t="shared" si="320"/>
        <v>35</v>
      </c>
      <c r="AJ218" s="5">
        <f t="shared" si="321"/>
        <v>156</v>
      </c>
      <c r="AK218" s="32">
        <f t="shared" si="322"/>
        <v>81</v>
      </c>
      <c r="AL218" s="3">
        <f t="shared" si="323"/>
        <v>228</v>
      </c>
      <c r="AM218" s="5">
        <f t="shared" si="324"/>
        <v>212</v>
      </c>
      <c r="AN218" s="15" t="s">
        <v>1641</v>
      </c>
      <c r="AO218" s="16">
        <v>16</v>
      </c>
      <c r="AP218" s="16">
        <v>11</v>
      </c>
      <c r="AQ218" s="16">
        <v>11</v>
      </c>
      <c r="AR218" s="5">
        <f t="shared" si="325"/>
        <v>38</v>
      </c>
      <c r="AS218" s="5">
        <f t="shared" si="329"/>
        <v>174</v>
      </c>
      <c r="AT218" s="32">
        <f t="shared" si="326"/>
        <v>46</v>
      </c>
      <c r="AU218" s="3">
        <f t="shared" si="327"/>
        <v>274</v>
      </c>
      <c r="AV218" s="5">
        <f t="shared" si="328"/>
        <v>213</v>
      </c>
      <c r="AW218" s="15"/>
      <c r="AX218" s="16"/>
      <c r="AY218" s="16"/>
      <c r="AZ218" s="16"/>
      <c r="BA218" s="5">
        <f t="shared" si="347"/>
        <v>0</v>
      </c>
      <c r="BB218" s="5" t="str">
        <f>IF(AW218="","",RANK(BA218,BA$7:BA$287))</f>
        <v/>
      </c>
      <c r="BC218" s="32">
        <f>IF(BB218="",0,BA$288+1-BB218)</f>
        <v>0</v>
      </c>
      <c r="BD218" s="3">
        <f t="shared" si="331"/>
        <v>274</v>
      </c>
      <c r="BE218" s="5">
        <f>IF(BD218=0,"",RANK(BD218,BD$7:BD$287))</f>
        <v>162</v>
      </c>
      <c r="BF218" s="15"/>
      <c r="BG218" s="16"/>
      <c r="BH218" s="16"/>
      <c r="BI218" s="16"/>
      <c r="BJ218" s="4">
        <f t="shared" si="332"/>
        <v>0</v>
      </c>
      <c r="BK218" s="5" t="str">
        <f>IF(BF218="","",RANK(BJ218,BJ$7:BJ$287))</f>
        <v/>
      </c>
      <c r="BL218" s="32">
        <f>IF(BK218="",0,BJ$288+1-BK218)</f>
        <v>0</v>
      </c>
      <c r="BM218" s="3">
        <f t="shared" si="333"/>
        <v>274</v>
      </c>
      <c r="BN218" s="5">
        <f>IF(BM218=0,"",RANK(BM218,BM$7:BM$287))</f>
        <v>162</v>
      </c>
      <c r="BO218" s="15"/>
      <c r="BP218" s="16"/>
      <c r="BQ218" s="16"/>
      <c r="BR218" s="16"/>
      <c r="BS218" s="5">
        <f t="shared" si="318"/>
        <v>0</v>
      </c>
      <c r="BT218" s="5" t="str">
        <f>IF(BO218="","",RANK(BS218,BS$8:BS$287))</f>
        <v/>
      </c>
      <c r="BU218" s="42">
        <f>IF(BT218="",0,BS$288+1-BT218)</f>
        <v>0</v>
      </c>
      <c r="BV218" s="3">
        <f t="shared" si="319"/>
        <v>274</v>
      </c>
      <c r="BW218" s="64">
        <f>IF(BV218=0,"",RANK(BV218,BV$8:BV$287))</f>
        <v>160</v>
      </c>
    </row>
    <row r="219" spans="2:75">
      <c r="B219" s="43" t="s">
        <v>507</v>
      </c>
      <c r="C219" s="48" t="s">
        <v>551</v>
      </c>
      <c r="D219" s="81" t="s">
        <v>641</v>
      </c>
      <c r="E219" s="58" t="s">
        <v>329</v>
      </c>
      <c r="F219" s="4">
        <v>12</v>
      </c>
      <c r="G219" s="4">
        <v>10</v>
      </c>
      <c r="H219" s="4">
        <v>10</v>
      </c>
      <c r="I219" s="4">
        <f t="shared" si="348"/>
        <v>32</v>
      </c>
      <c r="J219" s="4">
        <f t="shared" si="349"/>
        <v>173</v>
      </c>
      <c r="K219" s="4">
        <f t="shared" si="350"/>
        <v>45</v>
      </c>
      <c r="L219" s="64">
        <f t="shared" si="351"/>
        <v>173</v>
      </c>
      <c r="M219" s="15" t="s">
        <v>818</v>
      </c>
      <c r="N219" s="16">
        <v>12</v>
      </c>
      <c r="O219" s="16">
        <v>11</v>
      </c>
      <c r="P219" s="16">
        <v>10</v>
      </c>
      <c r="Q219" s="5">
        <f t="shared" si="342"/>
        <v>33</v>
      </c>
      <c r="R219" s="5">
        <f t="shared" si="343"/>
        <v>188</v>
      </c>
      <c r="S219" s="32">
        <f t="shared" si="344"/>
        <v>50</v>
      </c>
      <c r="T219" s="3">
        <f t="shared" si="345"/>
        <v>95</v>
      </c>
      <c r="U219" s="64">
        <f t="shared" si="346"/>
        <v>213</v>
      </c>
      <c r="V219" s="15" t="s">
        <v>1122</v>
      </c>
      <c r="W219" s="16">
        <v>9</v>
      </c>
      <c r="X219" s="16">
        <v>12</v>
      </c>
      <c r="Y219" s="16">
        <v>13</v>
      </c>
      <c r="Z219" s="4">
        <f t="shared" si="352"/>
        <v>34</v>
      </c>
      <c r="AA219" s="5">
        <f t="shared" si="305"/>
        <v>158</v>
      </c>
      <c r="AB219" s="32">
        <f t="shared" si="306"/>
        <v>58</v>
      </c>
      <c r="AC219" s="84">
        <f t="shared" si="307"/>
        <v>153</v>
      </c>
      <c r="AD219" s="64">
        <f t="shared" si="308"/>
        <v>210</v>
      </c>
      <c r="AE219" s="36" t="s">
        <v>1416</v>
      </c>
      <c r="AF219" s="37">
        <v>11</v>
      </c>
      <c r="AG219" s="37">
        <v>13</v>
      </c>
      <c r="AH219" s="37">
        <v>11</v>
      </c>
      <c r="AI219" s="4">
        <f t="shared" si="320"/>
        <v>35</v>
      </c>
      <c r="AJ219" s="5">
        <f t="shared" si="321"/>
        <v>156</v>
      </c>
      <c r="AK219" s="32">
        <f t="shared" si="322"/>
        <v>81</v>
      </c>
      <c r="AL219" s="3">
        <f t="shared" si="323"/>
        <v>234</v>
      </c>
      <c r="AM219" s="5">
        <f t="shared" si="324"/>
        <v>207</v>
      </c>
      <c r="AN219" s="15" t="s">
        <v>1643</v>
      </c>
      <c r="AO219" s="16">
        <v>12</v>
      </c>
      <c r="AP219" s="16">
        <v>10</v>
      </c>
      <c r="AQ219" s="16">
        <v>15</v>
      </c>
      <c r="AR219" s="5">
        <f t="shared" si="325"/>
        <v>37</v>
      </c>
      <c r="AS219" s="5">
        <f t="shared" si="329"/>
        <v>181</v>
      </c>
      <c r="AT219" s="32">
        <f t="shared" si="326"/>
        <v>39</v>
      </c>
      <c r="AU219" s="3">
        <f t="shared" si="327"/>
        <v>273</v>
      </c>
      <c r="AV219" s="5">
        <f t="shared" si="328"/>
        <v>214</v>
      </c>
      <c r="AW219" s="15"/>
      <c r="AX219" s="16"/>
      <c r="AY219" s="16"/>
      <c r="AZ219" s="16"/>
      <c r="BA219" s="5">
        <f t="shared" si="347"/>
        <v>0</v>
      </c>
      <c r="BB219" s="5" t="str">
        <f>IF(AW219="","",RANK(BA219,BA$7:BA$287))</f>
        <v/>
      </c>
      <c r="BC219" s="32">
        <f>IF(BB219="",0,BA$288+1-BB219)</f>
        <v>0</v>
      </c>
      <c r="BD219" s="3">
        <f t="shared" si="331"/>
        <v>273</v>
      </c>
      <c r="BE219" s="5">
        <f>IF(BD219=0,"",RANK(BD219,BD$7:BD$287))</f>
        <v>163</v>
      </c>
      <c r="BF219" s="15"/>
      <c r="BG219" s="16"/>
      <c r="BH219" s="16"/>
      <c r="BI219" s="16"/>
      <c r="BJ219" s="4">
        <f t="shared" si="332"/>
        <v>0</v>
      </c>
      <c r="BK219" s="5" t="str">
        <f>IF(BF219="","",RANK(BJ219,BJ$7:BJ$287))</f>
        <v/>
      </c>
      <c r="BL219" s="32">
        <f>IF(BK219="",0,BJ$288+1-BK219)</f>
        <v>0</v>
      </c>
      <c r="BM219" s="3">
        <f t="shared" si="333"/>
        <v>273</v>
      </c>
      <c r="BN219" s="5">
        <f>IF(BM219=0,"",RANK(BM219,BM$7:BM$287))</f>
        <v>163</v>
      </c>
      <c r="BO219" s="15"/>
      <c r="BP219" s="16"/>
      <c r="BQ219" s="16"/>
      <c r="BR219" s="16"/>
      <c r="BS219" s="5">
        <f t="shared" si="318"/>
        <v>0</v>
      </c>
      <c r="BT219" s="5" t="str">
        <f>IF(BO219="","",RANK(BS219,BS$8:BS$287))</f>
        <v/>
      </c>
      <c r="BU219" s="42">
        <f>IF(BT219="",0,BS$288+1-BT219)</f>
        <v>0</v>
      </c>
      <c r="BV219" s="3">
        <f t="shared" si="319"/>
        <v>273</v>
      </c>
      <c r="BW219" s="64">
        <f>IF(BV219=0,"",RANK(BV219,BV$8:BV$287))</f>
        <v>161</v>
      </c>
    </row>
    <row r="220" spans="2:75">
      <c r="B220" s="43" t="s">
        <v>469</v>
      </c>
      <c r="C220" s="48" t="s">
        <v>542</v>
      </c>
      <c r="D220" s="81" t="s">
        <v>65</v>
      </c>
      <c r="E220" s="58" t="s">
        <v>295</v>
      </c>
      <c r="F220" s="4">
        <v>12</v>
      </c>
      <c r="G220" s="4">
        <v>11</v>
      </c>
      <c r="H220" s="4">
        <v>12</v>
      </c>
      <c r="I220" s="4">
        <f t="shared" si="348"/>
        <v>35</v>
      </c>
      <c r="J220" s="4">
        <f t="shared" si="349"/>
        <v>128</v>
      </c>
      <c r="K220" s="4">
        <f t="shared" si="350"/>
        <v>90</v>
      </c>
      <c r="L220" s="64">
        <f t="shared" si="351"/>
        <v>128</v>
      </c>
      <c r="M220" s="15"/>
      <c r="N220" s="16"/>
      <c r="O220" s="16"/>
      <c r="P220" s="16"/>
      <c r="Q220" s="4">
        <f t="shared" si="342"/>
        <v>0</v>
      </c>
      <c r="R220" s="5" t="str">
        <f t="shared" si="343"/>
        <v/>
      </c>
      <c r="S220" s="32">
        <f t="shared" si="344"/>
        <v>0</v>
      </c>
      <c r="T220" s="3">
        <f t="shared" si="345"/>
        <v>90</v>
      </c>
      <c r="U220" s="64">
        <f t="shared" si="346"/>
        <v>217</v>
      </c>
      <c r="V220" s="15"/>
      <c r="W220" s="16"/>
      <c r="X220" s="16"/>
      <c r="Y220" s="16"/>
      <c r="Z220" s="4">
        <f t="shared" si="352"/>
        <v>0</v>
      </c>
      <c r="AA220" s="5" t="str">
        <f t="shared" si="305"/>
        <v/>
      </c>
      <c r="AB220" s="32">
        <f t="shared" si="306"/>
        <v>0</v>
      </c>
      <c r="AC220" s="84">
        <f t="shared" si="307"/>
        <v>90</v>
      </c>
      <c r="AD220" s="64">
        <f t="shared" si="308"/>
        <v>237</v>
      </c>
      <c r="AE220" s="36" t="s">
        <v>1321</v>
      </c>
      <c r="AF220" s="37">
        <v>12</v>
      </c>
      <c r="AG220" s="37">
        <v>16</v>
      </c>
      <c r="AH220" s="37">
        <v>13</v>
      </c>
      <c r="AI220" s="4">
        <f t="shared" si="320"/>
        <v>41</v>
      </c>
      <c r="AJ220" s="5">
        <f t="shared" si="321"/>
        <v>56</v>
      </c>
      <c r="AK220" s="32">
        <f t="shared" si="322"/>
        <v>181</v>
      </c>
      <c r="AL220" s="3">
        <f t="shared" si="323"/>
        <v>271</v>
      </c>
      <c r="AM220" s="5">
        <f t="shared" si="324"/>
        <v>193</v>
      </c>
      <c r="AN220" s="15"/>
      <c r="AO220" s="16"/>
      <c r="AP220" s="16"/>
      <c r="AQ220" s="16"/>
      <c r="AR220" s="5">
        <f t="shared" si="325"/>
        <v>0</v>
      </c>
      <c r="AS220" s="5" t="str">
        <f t="shared" si="329"/>
        <v/>
      </c>
      <c r="AT220" s="32">
        <f t="shared" si="326"/>
        <v>0</v>
      </c>
      <c r="AU220" s="3">
        <f t="shared" si="327"/>
        <v>271</v>
      </c>
      <c r="AV220" s="5">
        <f t="shared" si="328"/>
        <v>215</v>
      </c>
      <c r="AW220" s="15"/>
      <c r="AX220" s="16"/>
      <c r="AY220" s="16"/>
      <c r="AZ220" s="16"/>
      <c r="BA220" s="5">
        <f t="shared" si="347"/>
        <v>0</v>
      </c>
      <c r="BB220" s="5" t="str">
        <f>IF(AW220="","",RANK(BA220,BA$7:BA$287))</f>
        <v/>
      </c>
      <c r="BC220" s="32">
        <f>IF(BB220="",0,BA$288+1-BB220)</f>
        <v>0</v>
      </c>
      <c r="BD220" s="3">
        <f t="shared" si="331"/>
        <v>271</v>
      </c>
      <c r="BE220" s="5">
        <f>IF(BD220=0,"",RANK(BD220,BD$7:BD$287))</f>
        <v>164</v>
      </c>
      <c r="BF220" s="15"/>
      <c r="BG220" s="16"/>
      <c r="BH220" s="16"/>
      <c r="BI220" s="16"/>
      <c r="BJ220" s="4">
        <f t="shared" si="332"/>
        <v>0</v>
      </c>
      <c r="BK220" s="5" t="str">
        <f>IF(BF220="","",RANK(BJ220,BJ$7:BJ$287))</f>
        <v/>
      </c>
      <c r="BL220" s="32">
        <f>IF(BK220="",0,BJ$288+1-BK220)</f>
        <v>0</v>
      </c>
      <c r="BM220" s="3">
        <f t="shared" si="333"/>
        <v>271</v>
      </c>
      <c r="BN220" s="5">
        <f>IF(BM220=0,"",RANK(BM220,BM$7:BM$287))</f>
        <v>164</v>
      </c>
      <c r="BO220" s="15"/>
      <c r="BP220" s="16"/>
      <c r="BQ220" s="16"/>
      <c r="BR220" s="16"/>
      <c r="BS220" s="5">
        <f t="shared" si="318"/>
        <v>0</v>
      </c>
      <c r="BT220" s="5" t="str">
        <f>IF(BO220="","",RANK(BS220,BS$8:BS$287))</f>
        <v/>
      </c>
      <c r="BU220" s="42">
        <f>IF(BT220="",0,BS$288+1-BT220)</f>
        <v>0</v>
      </c>
      <c r="BV220" s="3">
        <f t="shared" si="319"/>
        <v>271</v>
      </c>
      <c r="BW220" s="64">
        <f>IF(BV220=0,"",RANK(BV220,BV$8:BV$287))</f>
        <v>162</v>
      </c>
    </row>
    <row r="221" spans="2:75">
      <c r="B221" s="43" t="s">
        <v>426</v>
      </c>
      <c r="C221" s="48" t="s">
        <v>547</v>
      </c>
      <c r="D221" s="81" t="s">
        <v>146</v>
      </c>
      <c r="E221" s="58" t="s">
        <v>224</v>
      </c>
      <c r="F221" s="4">
        <v>13</v>
      </c>
      <c r="G221" s="4">
        <v>13</v>
      </c>
      <c r="H221" s="4">
        <v>14</v>
      </c>
      <c r="I221" s="4">
        <f t="shared" si="348"/>
        <v>40</v>
      </c>
      <c r="J221" s="4">
        <f t="shared" si="349"/>
        <v>66</v>
      </c>
      <c r="K221" s="4">
        <f t="shared" si="350"/>
        <v>152</v>
      </c>
      <c r="L221" s="64">
        <f t="shared" si="351"/>
        <v>66</v>
      </c>
      <c r="M221" s="15" t="s">
        <v>936</v>
      </c>
      <c r="N221" s="16">
        <v>11</v>
      </c>
      <c r="O221" s="16">
        <v>9</v>
      </c>
      <c r="P221" s="16">
        <v>9</v>
      </c>
      <c r="Q221" s="4">
        <f t="shared" si="342"/>
        <v>29</v>
      </c>
      <c r="R221" s="5">
        <f t="shared" si="343"/>
        <v>213</v>
      </c>
      <c r="S221" s="32">
        <f t="shared" si="344"/>
        <v>25</v>
      </c>
      <c r="T221" s="3">
        <f t="shared" si="345"/>
        <v>177</v>
      </c>
      <c r="U221" s="64">
        <f t="shared" si="346"/>
        <v>160</v>
      </c>
      <c r="V221" s="15" t="s">
        <v>1232</v>
      </c>
      <c r="W221" s="16">
        <v>13</v>
      </c>
      <c r="X221" s="16">
        <v>7</v>
      </c>
      <c r="Y221" s="16">
        <v>12</v>
      </c>
      <c r="Z221" s="4">
        <f t="shared" si="352"/>
        <v>32</v>
      </c>
      <c r="AA221" s="5">
        <f t="shared" si="305"/>
        <v>179</v>
      </c>
      <c r="AB221" s="32">
        <f t="shared" si="306"/>
        <v>37</v>
      </c>
      <c r="AC221" s="84">
        <f t="shared" si="307"/>
        <v>214</v>
      </c>
      <c r="AD221" s="64">
        <f t="shared" si="308"/>
        <v>178</v>
      </c>
      <c r="AE221" s="36" t="s">
        <v>1465</v>
      </c>
      <c r="AF221" s="37">
        <v>8</v>
      </c>
      <c r="AG221" s="37">
        <v>15</v>
      </c>
      <c r="AH221" s="37">
        <v>9</v>
      </c>
      <c r="AI221" s="4">
        <f t="shared" si="320"/>
        <v>32</v>
      </c>
      <c r="AJ221" s="5">
        <f t="shared" si="321"/>
        <v>203</v>
      </c>
      <c r="AK221" s="32">
        <f t="shared" si="322"/>
        <v>34</v>
      </c>
      <c r="AL221" s="3">
        <f t="shared" si="323"/>
        <v>248</v>
      </c>
      <c r="AM221" s="5">
        <f t="shared" si="324"/>
        <v>204</v>
      </c>
      <c r="AN221" s="15" t="s">
        <v>1754</v>
      </c>
      <c r="AO221" s="16">
        <v>9</v>
      </c>
      <c r="AP221" s="16">
        <v>11</v>
      </c>
      <c r="AQ221" s="16">
        <v>13</v>
      </c>
      <c r="AR221" s="5">
        <f t="shared" si="325"/>
        <v>33</v>
      </c>
      <c r="AS221" s="5">
        <f t="shared" si="329"/>
        <v>204</v>
      </c>
      <c r="AT221" s="32">
        <f t="shared" si="326"/>
        <v>16</v>
      </c>
      <c r="AU221" s="3">
        <f t="shared" si="327"/>
        <v>264</v>
      </c>
      <c r="AV221" s="5">
        <f t="shared" si="328"/>
        <v>216</v>
      </c>
      <c r="AW221" s="15"/>
      <c r="AX221" s="16"/>
      <c r="AY221" s="16"/>
      <c r="AZ221" s="16"/>
      <c r="BA221" s="5">
        <f t="shared" si="347"/>
        <v>0</v>
      </c>
      <c r="BB221" s="5" t="str">
        <f>IF(AW221="","",RANK(BA221,BA$7:BA$287))</f>
        <v/>
      </c>
      <c r="BC221" s="32">
        <f>IF(BB221="",0,BA$288+1-BB221)</f>
        <v>0</v>
      </c>
      <c r="BD221" s="3">
        <f t="shared" si="331"/>
        <v>264</v>
      </c>
      <c r="BE221" s="5">
        <f>IF(BD221=0,"",RANK(BD221,BD$7:BD$287))</f>
        <v>165</v>
      </c>
      <c r="BF221" s="15"/>
      <c r="BG221" s="16"/>
      <c r="BH221" s="16"/>
      <c r="BI221" s="16"/>
      <c r="BJ221" s="4">
        <f t="shared" si="332"/>
        <v>0</v>
      </c>
      <c r="BK221" s="5" t="str">
        <f>IF(BF221="","",RANK(BJ221,BJ$7:BJ$287))</f>
        <v/>
      </c>
      <c r="BL221" s="32">
        <f>IF(BK221="",0,BJ$288+1-BK221)</f>
        <v>0</v>
      </c>
      <c r="BM221" s="3">
        <f t="shared" si="333"/>
        <v>264</v>
      </c>
      <c r="BN221" s="5">
        <f>IF(BM221=0,"",RANK(BM221,BM$7:BM$287))</f>
        <v>165</v>
      </c>
      <c r="BO221" s="15"/>
      <c r="BP221" s="16"/>
      <c r="BQ221" s="16"/>
      <c r="BR221" s="16"/>
      <c r="BS221" s="5">
        <f t="shared" si="318"/>
        <v>0</v>
      </c>
      <c r="BT221" s="5" t="str">
        <f>IF(BO221="","",RANK(BS221,BS$8:BS$287))</f>
        <v/>
      </c>
      <c r="BU221" s="42">
        <f>IF(BT221="",0,BS$288+1-BT221)</f>
        <v>0</v>
      </c>
      <c r="BV221" s="3">
        <f t="shared" si="319"/>
        <v>264</v>
      </c>
      <c r="BW221" s="64">
        <f>IF(BV221=0,"",RANK(BV221,BV$8:BV$287))</f>
        <v>163</v>
      </c>
    </row>
    <row r="222" spans="2:75">
      <c r="B222" s="43" t="s">
        <v>500</v>
      </c>
      <c r="C222" s="48" t="s">
        <v>556</v>
      </c>
      <c r="D222" s="81" t="s">
        <v>632</v>
      </c>
      <c r="E222" s="58" t="s">
        <v>310</v>
      </c>
      <c r="F222" s="4">
        <v>10</v>
      </c>
      <c r="G222" s="4">
        <v>12</v>
      </c>
      <c r="H222" s="4">
        <v>11</v>
      </c>
      <c r="I222" s="4">
        <f t="shared" si="348"/>
        <v>33</v>
      </c>
      <c r="J222" s="4">
        <f t="shared" si="349"/>
        <v>159</v>
      </c>
      <c r="K222" s="4">
        <f t="shared" si="350"/>
        <v>59</v>
      </c>
      <c r="L222" s="64">
        <f t="shared" si="351"/>
        <v>159</v>
      </c>
      <c r="M222" s="15"/>
      <c r="N222" s="16"/>
      <c r="O222" s="16"/>
      <c r="P222" s="16"/>
      <c r="Q222" s="4">
        <f t="shared" si="342"/>
        <v>0</v>
      </c>
      <c r="R222" s="5" t="str">
        <f t="shared" si="343"/>
        <v/>
      </c>
      <c r="S222" s="32">
        <f t="shared" si="344"/>
        <v>0</v>
      </c>
      <c r="T222" s="3">
        <f t="shared" si="345"/>
        <v>59</v>
      </c>
      <c r="U222" s="64">
        <f t="shared" si="346"/>
        <v>230</v>
      </c>
      <c r="V222" s="15" t="s">
        <v>1187</v>
      </c>
      <c r="W222" s="16">
        <v>17</v>
      </c>
      <c r="X222" s="16">
        <v>16</v>
      </c>
      <c r="Y222" s="16">
        <v>16</v>
      </c>
      <c r="Z222" s="4">
        <f t="shared" si="352"/>
        <v>49</v>
      </c>
      <c r="AA222" s="5">
        <f t="shared" si="305"/>
        <v>13</v>
      </c>
      <c r="AB222" s="32">
        <f t="shared" si="306"/>
        <v>203</v>
      </c>
      <c r="AC222" s="84">
        <f t="shared" si="307"/>
        <v>262</v>
      </c>
      <c r="AD222" s="64">
        <f t="shared" si="308"/>
        <v>150</v>
      </c>
      <c r="AE222" s="36"/>
      <c r="AF222" s="37"/>
      <c r="AG222" s="37"/>
      <c r="AH222" s="37"/>
      <c r="AI222" s="4">
        <f t="shared" si="320"/>
        <v>0</v>
      </c>
      <c r="AJ222" s="5" t="str">
        <f t="shared" si="321"/>
        <v/>
      </c>
      <c r="AK222" s="32">
        <f t="shared" si="322"/>
        <v>0</v>
      </c>
      <c r="AL222" s="3">
        <f t="shared" si="323"/>
        <v>262</v>
      </c>
      <c r="AM222" s="5">
        <f t="shared" si="324"/>
        <v>195</v>
      </c>
      <c r="AN222" s="15"/>
      <c r="AO222" s="16"/>
      <c r="AP222" s="16"/>
      <c r="AQ222" s="16"/>
      <c r="AR222" s="5">
        <f t="shared" si="325"/>
        <v>0</v>
      </c>
      <c r="AS222" s="5" t="str">
        <f t="shared" si="329"/>
        <v/>
      </c>
      <c r="AT222" s="32">
        <f t="shared" si="326"/>
        <v>0</v>
      </c>
      <c r="AU222" s="3">
        <f t="shared" si="327"/>
        <v>262</v>
      </c>
      <c r="AV222" s="5">
        <f t="shared" si="328"/>
        <v>217</v>
      </c>
      <c r="AW222" s="15"/>
      <c r="AX222" s="16"/>
      <c r="AY222" s="16"/>
      <c r="AZ222" s="16"/>
      <c r="BA222" s="5"/>
      <c r="BB222" s="5"/>
      <c r="BC222" s="32"/>
      <c r="BD222" s="3"/>
      <c r="BE222" s="5"/>
      <c r="BF222" s="15"/>
      <c r="BG222" s="16"/>
      <c r="BH222" s="16"/>
      <c r="BI222" s="16"/>
      <c r="BJ222" s="4"/>
      <c r="BK222" s="5"/>
      <c r="BL222" s="32"/>
      <c r="BM222" s="3"/>
      <c r="BN222" s="5"/>
      <c r="BO222" s="15"/>
      <c r="BP222" s="16"/>
      <c r="BQ222" s="16"/>
      <c r="BR222" s="16"/>
      <c r="BS222" s="5"/>
      <c r="BT222" s="5"/>
      <c r="BU222" s="42"/>
      <c r="BV222" s="3"/>
      <c r="BW222" s="64"/>
    </row>
    <row r="223" spans="2:75">
      <c r="B223" s="43" t="s">
        <v>1260</v>
      </c>
      <c r="C223" s="48" t="s">
        <v>558</v>
      </c>
      <c r="D223" s="81" t="s">
        <v>1259</v>
      </c>
      <c r="E223" s="58"/>
      <c r="F223" s="4"/>
      <c r="G223" s="4"/>
      <c r="H223" s="4"/>
      <c r="I223" s="4"/>
      <c r="J223" s="4"/>
      <c r="K223" s="4"/>
      <c r="L223" s="64"/>
      <c r="M223" s="15"/>
      <c r="N223" s="16"/>
      <c r="O223" s="16"/>
      <c r="P223" s="16"/>
      <c r="Q223" s="4"/>
      <c r="R223" s="5"/>
      <c r="S223" s="32"/>
      <c r="T223" s="3"/>
      <c r="U223" s="64"/>
      <c r="V223" s="15" t="s">
        <v>1218</v>
      </c>
      <c r="W223" s="16">
        <v>9</v>
      </c>
      <c r="X223" s="16">
        <v>14</v>
      </c>
      <c r="Y223" s="16">
        <v>12</v>
      </c>
      <c r="Z223" s="4">
        <f t="shared" si="352"/>
        <v>35</v>
      </c>
      <c r="AA223" s="5">
        <f t="shared" si="305"/>
        <v>144</v>
      </c>
      <c r="AB223" s="32">
        <f t="shared" si="306"/>
        <v>72</v>
      </c>
      <c r="AC223" s="84">
        <f t="shared" si="307"/>
        <v>72</v>
      </c>
      <c r="AD223" s="64">
        <f t="shared" si="308"/>
        <v>243</v>
      </c>
      <c r="AE223" s="36" t="s">
        <v>1311</v>
      </c>
      <c r="AF223" s="37">
        <v>13</v>
      </c>
      <c r="AG223" s="37">
        <v>15</v>
      </c>
      <c r="AH223" s="37">
        <v>14</v>
      </c>
      <c r="AI223" s="4">
        <f t="shared" si="320"/>
        <v>42</v>
      </c>
      <c r="AJ223" s="5">
        <f t="shared" si="321"/>
        <v>47</v>
      </c>
      <c r="AK223" s="32">
        <f t="shared" si="322"/>
        <v>190</v>
      </c>
      <c r="AL223" s="3">
        <f t="shared" si="323"/>
        <v>262</v>
      </c>
      <c r="AM223" s="5">
        <f t="shared" si="324"/>
        <v>195</v>
      </c>
      <c r="AN223" s="15"/>
      <c r="AO223" s="16"/>
      <c r="AP223" s="16"/>
      <c r="AQ223" s="16"/>
      <c r="AR223" s="5">
        <f t="shared" si="325"/>
        <v>0</v>
      </c>
      <c r="AS223" s="5" t="str">
        <f t="shared" si="329"/>
        <v/>
      </c>
      <c r="AT223" s="32">
        <f t="shared" si="326"/>
        <v>0</v>
      </c>
      <c r="AU223" s="3">
        <f t="shared" si="327"/>
        <v>262</v>
      </c>
      <c r="AV223" s="5">
        <f t="shared" si="328"/>
        <v>217</v>
      </c>
      <c r="AW223" s="15"/>
      <c r="AX223" s="16"/>
      <c r="AY223" s="16"/>
      <c r="AZ223" s="16"/>
      <c r="BA223" s="5">
        <f t="shared" si="347"/>
        <v>0</v>
      </c>
      <c r="BB223" s="5" t="str">
        <f>IF(AW223="","",RANK(BA223,BA$7:BA$287))</f>
        <v/>
      </c>
      <c r="BC223" s="32">
        <f>IF(BB223="",0,BA$288+1-BB223)</f>
        <v>0</v>
      </c>
      <c r="BD223" s="3">
        <f t="shared" si="331"/>
        <v>262</v>
      </c>
      <c r="BE223" s="5">
        <f>IF(BD223=0,"",RANK(BD223,BD$7:BD$287))</f>
        <v>166</v>
      </c>
      <c r="BF223" s="15"/>
      <c r="BG223" s="16"/>
      <c r="BH223" s="16"/>
      <c r="BI223" s="16"/>
      <c r="BJ223" s="4">
        <f t="shared" si="332"/>
        <v>0</v>
      </c>
      <c r="BK223" s="5" t="str">
        <f>IF(BF223="","",RANK(BJ223,BJ$7:BJ$287))</f>
        <v/>
      </c>
      <c r="BL223" s="32">
        <f>IF(BK223="",0,BJ$288+1-BK223)</f>
        <v>0</v>
      </c>
      <c r="BM223" s="3">
        <f t="shared" si="333"/>
        <v>262</v>
      </c>
      <c r="BN223" s="5">
        <f>IF(BM223=0,"",RANK(BM223,BM$7:BM$287))</f>
        <v>166</v>
      </c>
      <c r="BO223" s="15"/>
      <c r="BP223" s="16"/>
      <c r="BQ223" s="16"/>
      <c r="BR223" s="16"/>
      <c r="BS223" s="5">
        <f t="shared" si="318"/>
        <v>0</v>
      </c>
      <c r="BT223" s="5" t="str">
        <f>IF(BO223="","",RANK(BS223,BS$8:BS$287))</f>
        <v/>
      </c>
      <c r="BU223" s="42">
        <f>IF(BT223="",0,BS$288+1-BT223)</f>
        <v>0</v>
      </c>
      <c r="BV223" s="3">
        <f t="shared" si="319"/>
        <v>262</v>
      </c>
      <c r="BW223" s="64">
        <f>IF(BV223=0,"",RANK(BV223,BV$8:BV$287))</f>
        <v>164</v>
      </c>
    </row>
    <row r="224" spans="2:75">
      <c r="B224" s="43" t="s">
        <v>694</v>
      </c>
      <c r="C224" s="48" t="s">
        <v>538</v>
      </c>
      <c r="D224" s="81" t="s">
        <v>602</v>
      </c>
      <c r="E224" s="58" t="s">
        <v>243</v>
      </c>
      <c r="F224" s="4">
        <v>18</v>
      </c>
      <c r="G224" s="4">
        <v>9</v>
      </c>
      <c r="H224" s="4">
        <v>11</v>
      </c>
      <c r="I224" s="4">
        <f>SUM(F224:H224)</f>
        <v>38</v>
      </c>
      <c r="J224" s="4">
        <f>IF(E224="","",RANK(I224,I$6:I$286))</f>
        <v>81</v>
      </c>
      <c r="K224" s="4">
        <f>IF(J224="",0,I$288+1-J224)</f>
        <v>137</v>
      </c>
      <c r="L224" s="64">
        <f>IF(E224="","",RANK(K224,K$6:K$286))</f>
        <v>81</v>
      </c>
      <c r="M224" s="15" t="s">
        <v>709</v>
      </c>
      <c r="N224" s="16">
        <v>13</v>
      </c>
      <c r="O224" s="16">
        <v>13</v>
      </c>
      <c r="P224" s="16">
        <v>12</v>
      </c>
      <c r="Q224" s="4">
        <f>SUM(N224:P224)</f>
        <v>38</v>
      </c>
      <c r="R224" s="5">
        <f>IF(M224="","",RANK(Q224,Q$6:Q$287))</f>
        <v>117</v>
      </c>
      <c r="S224" s="32">
        <f>IF(R224="",0,Q$288+1-R224)</f>
        <v>121</v>
      </c>
      <c r="T224" s="3">
        <f>S224+K224</f>
        <v>258</v>
      </c>
      <c r="U224" s="64">
        <f>IF(T224=0,"",RANK(T224,T$6:T$287))</f>
        <v>87</v>
      </c>
      <c r="V224" s="15"/>
      <c r="W224" s="16"/>
      <c r="X224" s="16"/>
      <c r="Y224" s="16"/>
      <c r="Z224" s="4">
        <f t="shared" si="352"/>
        <v>0</v>
      </c>
      <c r="AA224" s="5" t="str">
        <f t="shared" si="305"/>
        <v/>
      </c>
      <c r="AB224" s="32">
        <f t="shared" si="306"/>
        <v>0</v>
      </c>
      <c r="AC224" s="84">
        <f t="shared" si="307"/>
        <v>258</v>
      </c>
      <c r="AD224" s="64">
        <f t="shared" si="308"/>
        <v>154</v>
      </c>
      <c r="AE224" s="36"/>
      <c r="AF224" s="37"/>
      <c r="AG224" s="37"/>
      <c r="AH224" s="37"/>
      <c r="AI224" s="4">
        <f t="shared" si="320"/>
        <v>0</v>
      </c>
      <c r="AJ224" s="5" t="str">
        <f t="shared" si="321"/>
        <v/>
      </c>
      <c r="AK224" s="32">
        <f t="shared" si="322"/>
        <v>0</v>
      </c>
      <c r="AL224" s="3">
        <f t="shared" si="323"/>
        <v>258</v>
      </c>
      <c r="AM224" s="5">
        <f t="shared" si="324"/>
        <v>198</v>
      </c>
      <c r="AN224" s="15"/>
      <c r="AO224" s="16"/>
      <c r="AP224" s="16"/>
      <c r="AQ224" s="16"/>
      <c r="AR224" s="5">
        <f t="shared" si="325"/>
        <v>0</v>
      </c>
      <c r="AS224" s="5" t="str">
        <f t="shared" si="329"/>
        <v/>
      </c>
      <c r="AT224" s="32">
        <f t="shared" si="326"/>
        <v>0</v>
      </c>
      <c r="AU224" s="3">
        <f t="shared" si="327"/>
        <v>258</v>
      </c>
      <c r="AV224" s="5">
        <f t="shared" si="328"/>
        <v>219</v>
      </c>
      <c r="AW224" s="15"/>
      <c r="AX224" s="16"/>
      <c r="AY224" s="16"/>
      <c r="AZ224" s="16"/>
      <c r="BA224" s="5"/>
      <c r="BB224" s="5"/>
      <c r="BC224" s="32"/>
      <c r="BD224" s="3"/>
      <c r="BE224" s="5"/>
      <c r="BF224" s="15"/>
      <c r="BG224" s="16"/>
      <c r="BH224" s="16"/>
      <c r="BI224" s="16"/>
      <c r="BJ224" s="4"/>
      <c r="BK224" s="5"/>
      <c r="BL224" s="32"/>
      <c r="BM224" s="3"/>
      <c r="BN224" s="5"/>
      <c r="BO224" s="15"/>
      <c r="BP224" s="16"/>
      <c r="BQ224" s="16"/>
      <c r="BR224" s="16"/>
      <c r="BS224" s="5"/>
      <c r="BT224" s="5"/>
      <c r="BU224" s="42"/>
      <c r="BV224" s="3"/>
      <c r="BW224" s="64"/>
    </row>
    <row r="225" spans="2:75">
      <c r="B225" s="43" t="s">
        <v>946</v>
      </c>
      <c r="C225" s="48" t="s">
        <v>560</v>
      </c>
      <c r="D225" s="81" t="s">
        <v>944</v>
      </c>
      <c r="E225" s="58"/>
      <c r="F225" s="4"/>
      <c r="G225" s="4"/>
      <c r="H225" s="4"/>
      <c r="I225" s="4"/>
      <c r="J225" s="4"/>
      <c r="K225" s="4"/>
      <c r="L225" s="64"/>
      <c r="M225" s="15" t="s">
        <v>720</v>
      </c>
      <c r="N225" s="16">
        <v>14</v>
      </c>
      <c r="O225" s="16">
        <v>14</v>
      </c>
      <c r="P225" s="16">
        <v>11</v>
      </c>
      <c r="Q225" s="4">
        <f>SUM(N225:P225)</f>
        <v>39</v>
      </c>
      <c r="R225" s="5">
        <f>IF(M225="","",RANK(Q225,Q$6:Q$287))</f>
        <v>106</v>
      </c>
      <c r="S225" s="32">
        <f>IF(R225="",0,Q$288+1-R225)</f>
        <v>132</v>
      </c>
      <c r="T225" s="3">
        <f>S225+K225</f>
        <v>132</v>
      </c>
      <c r="U225" s="64">
        <f>IF(T225=0,"",RANK(T225,T$6:T$287))</f>
        <v>193</v>
      </c>
      <c r="V225" s="15" t="s">
        <v>1038</v>
      </c>
      <c r="W225" s="16">
        <v>13</v>
      </c>
      <c r="X225" s="16">
        <v>12</v>
      </c>
      <c r="Y225" s="16">
        <v>14</v>
      </c>
      <c r="Z225" s="4">
        <f t="shared" si="352"/>
        <v>39</v>
      </c>
      <c r="AA225" s="5">
        <f t="shared" si="305"/>
        <v>94</v>
      </c>
      <c r="AB225" s="32">
        <f t="shared" si="306"/>
        <v>122</v>
      </c>
      <c r="AC225" s="84">
        <f t="shared" si="307"/>
        <v>254</v>
      </c>
      <c r="AD225" s="64">
        <f t="shared" si="308"/>
        <v>155</v>
      </c>
      <c r="AE225" s="36"/>
      <c r="AF225" s="37"/>
      <c r="AG225" s="37"/>
      <c r="AH225" s="37"/>
      <c r="AI225" s="4">
        <f t="shared" si="320"/>
        <v>0</v>
      </c>
      <c r="AJ225" s="5" t="str">
        <f t="shared" si="321"/>
        <v/>
      </c>
      <c r="AK225" s="32">
        <f t="shared" si="322"/>
        <v>0</v>
      </c>
      <c r="AL225" s="3">
        <f t="shared" si="323"/>
        <v>254</v>
      </c>
      <c r="AM225" s="5">
        <f t="shared" si="324"/>
        <v>202</v>
      </c>
      <c r="AN225" s="15"/>
      <c r="AO225" s="16"/>
      <c r="AP225" s="16"/>
      <c r="AQ225" s="16"/>
      <c r="AR225" s="5">
        <f t="shared" si="325"/>
        <v>0</v>
      </c>
      <c r="AS225" s="5" t="str">
        <f t="shared" si="329"/>
        <v/>
      </c>
      <c r="AT225" s="32">
        <f t="shared" si="326"/>
        <v>0</v>
      </c>
      <c r="AU225" s="3">
        <f t="shared" si="327"/>
        <v>254</v>
      </c>
      <c r="AV225" s="5">
        <f t="shared" si="328"/>
        <v>220</v>
      </c>
      <c r="AW225" s="15"/>
      <c r="AX225" s="16"/>
      <c r="AY225" s="16"/>
      <c r="AZ225" s="16"/>
      <c r="BA225" s="5"/>
      <c r="BB225" s="5"/>
      <c r="BC225" s="32"/>
      <c r="BD225" s="3"/>
      <c r="BE225" s="5"/>
      <c r="BF225" s="15"/>
      <c r="BG225" s="16"/>
      <c r="BH225" s="16"/>
      <c r="BI225" s="16"/>
      <c r="BJ225" s="4"/>
      <c r="BK225" s="5"/>
      <c r="BL225" s="32"/>
      <c r="BM225" s="3"/>
      <c r="BN225" s="5"/>
      <c r="BO225" s="15"/>
      <c r="BP225" s="16"/>
      <c r="BQ225" s="16"/>
      <c r="BR225" s="16"/>
      <c r="BS225" s="5"/>
      <c r="BT225" s="5"/>
      <c r="BU225" s="42"/>
      <c r="BV225" s="3"/>
      <c r="BW225" s="64"/>
    </row>
    <row r="226" spans="2:75">
      <c r="B226" s="43" t="s">
        <v>499</v>
      </c>
      <c r="C226" s="48" t="s">
        <v>547</v>
      </c>
      <c r="D226" s="81" t="s">
        <v>143</v>
      </c>
      <c r="E226" s="58" t="s">
        <v>320</v>
      </c>
      <c r="F226" s="4">
        <v>11</v>
      </c>
      <c r="G226" s="4">
        <v>11</v>
      </c>
      <c r="H226" s="4">
        <v>11</v>
      </c>
      <c r="I226" s="4">
        <f>SUM(F226:H226)</f>
        <v>33</v>
      </c>
      <c r="J226" s="4">
        <f>IF(E226="","",RANK(I226,I$6:I$286))</f>
        <v>159</v>
      </c>
      <c r="K226" s="4">
        <f>IF(J226="",0,I$288+1-J226)</f>
        <v>59</v>
      </c>
      <c r="L226" s="64">
        <f>IF(E226="","",RANK(K226,K$6:K$286))</f>
        <v>159</v>
      </c>
      <c r="M226" s="15" t="s">
        <v>932</v>
      </c>
      <c r="N226" s="16">
        <v>8</v>
      </c>
      <c r="O226" s="16">
        <v>10</v>
      </c>
      <c r="P226" s="16">
        <v>8</v>
      </c>
      <c r="Q226" s="4">
        <f>SUM(N226:P226)</f>
        <v>26</v>
      </c>
      <c r="R226" s="5">
        <f>IF(M226="","",RANK(Q226,Q$6:Q$287))</f>
        <v>227</v>
      </c>
      <c r="S226" s="32">
        <f>IF(R226="",0,Q$288+1-R226)</f>
        <v>11</v>
      </c>
      <c r="T226" s="3">
        <f>S226+K226</f>
        <v>70</v>
      </c>
      <c r="U226" s="64">
        <f>IF(T226=0,"",RANK(T226,T$6:T$287))</f>
        <v>224</v>
      </c>
      <c r="V226" s="15" t="s">
        <v>1229</v>
      </c>
      <c r="W226" s="16">
        <v>6</v>
      </c>
      <c r="X226" s="16">
        <v>7</v>
      </c>
      <c r="Y226" s="16">
        <v>9</v>
      </c>
      <c r="Z226" s="4">
        <f t="shared" si="352"/>
        <v>22</v>
      </c>
      <c r="AA226" s="5">
        <f t="shared" si="305"/>
        <v>213</v>
      </c>
      <c r="AB226" s="32">
        <f t="shared" si="306"/>
        <v>3</v>
      </c>
      <c r="AC226" s="84">
        <f t="shared" si="307"/>
        <v>73</v>
      </c>
      <c r="AD226" s="64">
        <f t="shared" si="308"/>
        <v>242</v>
      </c>
      <c r="AE226" s="36" t="s">
        <v>1412</v>
      </c>
      <c r="AF226" s="37">
        <v>13</v>
      </c>
      <c r="AG226" s="37">
        <v>12</v>
      </c>
      <c r="AH226" s="37">
        <v>11</v>
      </c>
      <c r="AI226" s="4">
        <f t="shared" si="320"/>
        <v>36</v>
      </c>
      <c r="AJ226" s="5">
        <f t="shared" si="321"/>
        <v>134</v>
      </c>
      <c r="AK226" s="32">
        <f t="shared" si="322"/>
        <v>103</v>
      </c>
      <c r="AL226" s="3">
        <f t="shared" si="323"/>
        <v>176</v>
      </c>
      <c r="AM226" s="5">
        <f t="shared" si="324"/>
        <v>231</v>
      </c>
      <c r="AN226" s="15" t="s">
        <v>1750</v>
      </c>
      <c r="AO226" s="16">
        <v>11</v>
      </c>
      <c r="AP226" s="16">
        <v>13</v>
      </c>
      <c r="AQ226" s="16">
        <v>16</v>
      </c>
      <c r="AR226" s="5">
        <f t="shared" si="325"/>
        <v>40</v>
      </c>
      <c r="AS226" s="5">
        <f t="shared" si="329"/>
        <v>147</v>
      </c>
      <c r="AT226" s="32">
        <f t="shared" si="326"/>
        <v>73</v>
      </c>
      <c r="AU226" s="3">
        <f t="shared" si="327"/>
        <v>249</v>
      </c>
      <c r="AV226" s="5">
        <f t="shared" si="328"/>
        <v>221</v>
      </c>
      <c r="AW226" s="15"/>
      <c r="AX226" s="16"/>
      <c r="AY226" s="16"/>
      <c r="AZ226" s="16"/>
      <c r="BA226" s="5"/>
      <c r="BB226" s="5"/>
      <c r="BC226" s="32"/>
      <c r="BD226" s="3"/>
      <c r="BE226" s="5"/>
      <c r="BF226" s="15"/>
      <c r="BG226" s="16"/>
      <c r="BH226" s="16"/>
      <c r="BI226" s="16"/>
      <c r="BJ226" s="4"/>
      <c r="BK226" s="5"/>
      <c r="BL226" s="32"/>
      <c r="BM226" s="3"/>
      <c r="BN226" s="5"/>
      <c r="BO226" s="15"/>
      <c r="BP226" s="16"/>
      <c r="BQ226" s="16"/>
      <c r="BR226" s="16"/>
      <c r="BS226" s="5"/>
      <c r="BT226" s="5"/>
      <c r="BU226" s="42"/>
      <c r="BV226" s="3"/>
      <c r="BW226" s="64"/>
    </row>
    <row r="227" spans="2:75">
      <c r="B227" s="43" t="s">
        <v>488</v>
      </c>
      <c r="C227" s="48" t="s">
        <v>551</v>
      </c>
      <c r="D227" s="81" t="s">
        <v>72</v>
      </c>
      <c r="E227" s="58" t="s">
        <v>301</v>
      </c>
      <c r="F227" s="4">
        <v>13</v>
      </c>
      <c r="G227" s="4">
        <v>11</v>
      </c>
      <c r="H227" s="4">
        <v>10</v>
      </c>
      <c r="I227" s="4">
        <f>SUM(F227:H227)</f>
        <v>34</v>
      </c>
      <c r="J227" s="4">
        <f>IF(E227="","",RANK(I227,I$6:I$286))</f>
        <v>148</v>
      </c>
      <c r="K227" s="4">
        <f>IF(J227="",0,I$288+1-J227)</f>
        <v>70</v>
      </c>
      <c r="L227" s="64">
        <f>IF(E227="","",RANK(K227,K$6:K$286))</f>
        <v>148</v>
      </c>
      <c r="M227" s="15" t="s">
        <v>811</v>
      </c>
      <c r="N227" s="16">
        <v>13</v>
      </c>
      <c r="O227" s="16">
        <v>10</v>
      </c>
      <c r="P227" s="16">
        <v>13</v>
      </c>
      <c r="Q227" s="4">
        <f>SUM(N227:P227)</f>
        <v>36</v>
      </c>
      <c r="R227" s="5">
        <f>IF(M227="","",RANK(Q227,Q$6:Q$287))</f>
        <v>148</v>
      </c>
      <c r="S227" s="32">
        <f>IF(R227="",0,Q$288+1-R227)</f>
        <v>90</v>
      </c>
      <c r="T227" s="3">
        <f>S227+K227</f>
        <v>160</v>
      </c>
      <c r="U227" s="64">
        <f>IF(T227=0,"",RANK(T227,T$6:T$287))</f>
        <v>174</v>
      </c>
      <c r="V227" s="85"/>
      <c r="W227" s="86"/>
      <c r="X227" s="86"/>
      <c r="Y227" s="86"/>
      <c r="Z227" s="20"/>
      <c r="AA227" s="5" t="str">
        <f t="shared" si="305"/>
        <v/>
      </c>
      <c r="AB227" s="32">
        <f t="shared" si="306"/>
        <v>0</v>
      </c>
      <c r="AC227" s="84">
        <f t="shared" si="307"/>
        <v>160</v>
      </c>
      <c r="AD227" s="64">
        <f t="shared" si="308"/>
        <v>205</v>
      </c>
      <c r="AE227" s="36" t="s">
        <v>1417</v>
      </c>
      <c r="AF227" s="37">
        <v>12</v>
      </c>
      <c r="AG227" s="37">
        <v>15</v>
      </c>
      <c r="AH227" s="37">
        <v>8</v>
      </c>
      <c r="AI227" s="4">
        <f t="shared" si="320"/>
        <v>35</v>
      </c>
      <c r="AJ227" s="5">
        <f t="shared" si="321"/>
        <v>156</v>
      </c>
      <c r="AK227" s="32">
        <f t="shared" si="322"/>
        <v>81</v>
      </c>
      <c r="AL227" s="3">
        <f t="shared" si="323"/>
        <v>241</v>
      </c>
      <c r="AM227" s="5">
        <f t="shared" si="324"/>
        <v>206</v>
      </c>
      <c r="AN227" s="15"/>
      <c r="AO227" s="16"/>
      <c r="AP227" s="16"/>
      <c r="AQ227" s="16"/>
      <c r="AR227" s="5">
        <f t="shared" si="325"/>
        <v>0</v>
      </c>
      <c r="AS227" s="5" t="str">
        <f t="shared" si="329"/>
        <v/>
      </c>
      <c r="AT227" s="32">
        <f t="shared" si="326"/>
        <v>0</v>
      </c>
      <c r="AU227" s="3">
        <f t="shared" si="327"/>
        <v>241</v>
      </c>
      <c r="AV227" s="5">
        <f t="shared" si="328"/>
        <v>222</v>
      </c>
      <c r="AW227" s="15"/>
      <c r="AX227" s="16"/>
      <c r="AY227" s="16"/>
      <c r="AZ227" s="16"/>
      <c r="BA227" s="5"/>
      <c r="BB227" s="5"/>
      <c r="BC227" s="32"/>
      <c r="BD227" s="3"/>
      <c r="BE227" s="5"/>
      <c r="BF227" s="15"/>
      <c r="BG227" s="16"/>
      <c r="BH227" s="16"/>
      <c r="BI227" s="16"/>
      <c r="BJ227" s="4">
        <f t="shared" si="332"/>
        <v>0</v>
      </c>
      <c r="BK227" s="5" t="str">
        <f t="shared" ref="BK227:BK243" si="353">IF(BF227="","",RANK(BJ227,BJ$7:BJ$287))</f>
        <v/>
      </c>
      <c r="BL227" s="32">
        <f t="shared" ref="BL227:BL243" si="354">IF(BK227="",0,BJ$288+1-BK227)</f>
        <v>0</v>
      </c>
      <c r="BM227" s="3">
        <f t="shared" si="333"/>
        <v>0</v>
      </c>
      <c r="BN227" s="5" t="str">
        <f t="shared" ref="BN227:BN243" si="355">IF(BM227=0,"",RANK(BM227,BM$7:BM$287))</f>
        <v/>
      </c>
      <c r="BO227" s="15"/>
      <c r="BP227" s="16"/>
      <c r="BQ227" s="16"/>
      <c r="BR227" s="16"/>
      <c r="BS227" s="5">
        <f t="shared" si="318"/>
        <v>0</v>
      </c>
      <c r="BT227" s="5" t="str">
        <f t="shared" ref="BT227:BT250" si="356">IF(BO227="","",RANK(BS227,BS$8:BS$287))</f>
        <v/>
      </c>
      <c r="BU227" s="42">
        <f t="shared" ref="BU227:BU250" si="357">IF(BT227="",0,BS$288+1-BT227)</f>
        <v>0</v>
      </c>
      <c r="BV227" s="3">
        <f t="shared" si="319"/>
        <v>0</v>
      </c>
      <c r="BW227" s="64" t="str">
        <f t="shared" ref="BW227:BW250" si="358">IF(BV227=0,"",RANK(BV227,BV$8:BV$287))</f>
        <v/>
      </c>
    </row>
    <row r="228" spans="2:75">
      <c r="B228" s="43" t="s">
        <v>1245</v>
      </c>
      <c r="C228" s="48" t="s">
        <v>554</v>
      </c>
      <c r="D228" s="81" t="s">
        <v>1242</v>
      </c>
      <c r="E228" s="58"/>
      <c r="F228" s="4"/>
      <c r="G228" s="4"/>
      <c r="H228" s="4"/>
      <c r="I228" s="4"/>
      <c r="J228" s="4"/>
      <c r="K228" s="4"/>
      <c r="L228" s="64"/>
      <c r="M228" s="15"/>
      <c r="N228" s="16"/>
      <c r="O228" s="16"/>
      <c r="P228" s="16"/>
      <c r="Q228" s="4"/>
      <c r="R228" s="5"/>
      <c r="S228" s="32"/>
      <c r="T228" s="3"/>
      <c r="U228" s="64"/>
      <c r="V228" s="15" t="s">
        <v>1086</v>
      </c>
      <c r="W228" s="16">
        <v>12</v>
      </c>
      <c r="X228" s="16">
        <v>7</v>
      </c>
      <c r="Y228" s="16">
        <v>10</v>
      </c>
      <c r="Z228" s="4">
        <f>SUM(W228:Y228)</f>
        <v>29</v>
      </c>
      <c r="AA228" s="5">
        <f t="shared" si="305"/>
        <v>199</v>
      </c>
      <c r="AB228" s="32">
        <f t="shared" si="306"/>
        <v>17</v>
      </c>
      <c r="AC228" s="84">
        <f t="shared" si="307"/>
        <v>17</v>
      </c>
      <c r="AD228" s="64">
        <f t="shared" si="308"/>
        <v>263</v>
      </c>
      <c r="AE228" s="36" t="s">
        <v>1296</v>
      </c>
      <c r="AF228" s="37">
        <v>14</v>
      </c>
      <c r="AG228" s="37">
        <v>17</v>
      </c>
      <c r="AH228" s="37">
        <v>14</v>
      </c>
      <c r="AI228" s="4">
        <f t="shared" si="320"/>
        <v>45</v>
      </c>
      <c r="AJ228" s="5">
        <f t="shared" si="321"/>
        <v>27</v>
      </c>
      <c r="AK228" s="32">
        <f t="shared" si="322"/>
        <v>210</v>
      </c>
      <c r="AL228" s="3">
        <f t="shared" si="323"/>
        <v>227</v>
      </c>
      <c r="AM228" s="5">
        <f t="shared" si="324"/>
        <v>214</v>
      </c>
      <c r="AN228" s="15" t="s">
        <v>1601</v>
      </c>
      <c r="AO228" s="16">
        <v>9</v>
      </c>
      <c r="AP228" s="16">
        <v>10</v>
      </c>
      <c r="AQ228" s="16">
        <v>12</v>
      </c>
      <c r="AR228" s="5">
        <f t="shared" si="325"/>
        <v>31</v>
      </c>
      <c r="AS228" s="5">
        <f t="shared" si="329"/>
        <v>212</v>
      </c>
      <c r="AT228" s="32">
        <f t="shared" si="326"/>
        <v>8</v>
      </c>
      <c r="AU228" s="3">
        <f t="shared" si="327"/>
        <v>235</v>
      </c>
      <c r="AV228" s="5">
        <f t="shared" si="328"/>
        <v>223</v>
      </c>
      <c r="AW228" s="15"/>
      <c r="AX228" s="16"/>
      <c r="AY228" s="16"/>
      <c r="AZ228" s="16"/>
      <c r="BA228" s="5">
        <f t="shared" ref="BA228:BA233" si="359">SUM(AX228:AZ228)</f>
        <v>0</v>
      </c>
      <c r="BB228" s="5" t="str">
        <f t="shared" ref="BB228:BB243" si="360">IF(AW228="","",RANK(BA228,BA$7:BA$287))</f>
        <v/>
      </c>
      <c r="BC228" s="32">
        <f t="shared" ref="BC228:BC233" si="361">IF(BB228="",0,BA$288+1-BB228)</f>
        <v>0</v>
      </c>
      <c r="BD228" s="3">
        <f t="shared" ref="BD228:BD243" si="362">BC228+AU228</f>
        <v>235</v>
      </c>
      <c r="BE228" s="5">
        <f t="shared" ref="BE228:BE243" si="363">IF(BD228=0,"",RANK(BD228,BD$7:BD$287))</f>
        <v>167</v>
      </c>
      <c r="BF228" s="15"/>
      <c r="BG228" s="16"/>
      <c r="BH228" s="16"/>
      <c r="BI228" s="16"/>
      <c r="BJ228" s="4">
        <f t="shared" si="332"/>
        <v>0</v>
      </c>
      <c r="BK228" s="5" t="str">
        <f t="shared" si="353"/>
        <v/>
      </c>
      <c r="BL228" s="32">
        <f t="shared" si="354"/>
        <v>0</v>
      </c>
      <c r="BM228" s="3">
        <f t="shared" si="333"/>
        <v>235</v>
      </c>
      <c r="BN228" s="5">
        <f t="shared" si="355"/>
        <v>167</v>
      </c>
      <c r="BO228" s="15"/>
      <c r="BP228" s="16"/>
      <c r="BQ228" s="16"/>
      <c r="BR228" s="16"/>
      <c r="BS228" s="5">
        <f t="shared" si="318"/>
        <v>0</v>
      </c>
      <c r="BT228" s="5" t="str">
        <f t="shared" si="356"/>
        <v/>
      </c>
      <c r="BU228" s="42">
        <f t="shared" si="357"/>
        <v>0</v>
      </c>
      <c r="BV228" s="3">
        <f t="shared" si="319"/>
        <v>235</v>
      </c>
      <c r="BW228" s="64">
        <f t="shared" si="358"/>
        <v>165</v>
      </c>
    </row>
    <row r="229" spans="2:75">
      <c r="B229" s="43" t="s">
        <v>957</v>
      </c>
      <c r="C229" s="48" t="s">
        <v>557</v>
      </c>
      <c r="D229" s="81" t="s">
        <v>956</v>
      </c>
      <c r="E229" s="58"/>
      <c r="F229" s="4"/>
      <c r="G229" s="4"/>
      <c r="H229" s="4"/>
      <c r="I229" s="4"/>
      <c r="J229" s="4"/>
      <c r="K229" s="4"/>
      <c r="L229" s="64"/>
      <c r="M229" s="15" t="s">
        <v>745</v>
      </c>
      <c r="N229" s="16">
        <v>20</v>
      </c>
      <c r="O229" s="16">
        <v>17</v>
      </c>
      <c r="P229" s="16">
        <v>14</v>
      </c>
      <c r="Q229" s="4">
        <f t="shared" ref="Q229:Q235" si="364">SUM(N229:P229)</f>
        <v>51</v>
      </c>
      <c r="R229" s="5">
        <f t="shared" ref="R229:R235" si="365">IF(M229="","",RANK(Q229,Q$6:Q$287))</f>
        <v>6</v>
      </c>
      <c r="S229" s="32">
        <f t="shared" ref="S229:S235" si="366">IF(R229="",0,Q$288+1-R229)</f>
        <v>232</v>
      </c>
      <c r="T229" s="3">
        <f t="shared" ref="T229:T235" si="367">S229+K229</f>
        <v>232</v>
      </c>
      <c r="U229" s="64">
        <f t="shared" ref="U229:U235" si="368">IF(T229=0,"",RANK(T229,T$6:T$287))</f>
        <v>105</v>
      </c>
      <c r="V229" s="15"/>
      <c r="W229" s="16"/>
      <c r="X229" s="16"/>
      <c r="Y229" s="16"/>
      <c r="Z229" s="4"/>
      <c r="AA229" s="5" t="str">
        <f t="shared" si="305"/>
        <v/>
      </c>
      <c r="AB229" s="32">
        <f t="shared" si="306"/>
        <v>0</v>
      </c>
      <c r="AC229" s="84">
        <f t="shared" si="307"/>
        <v>232</v>
      </c>
      <c r="AD229" s="64">
        <f t="shared" si="308"/>
        <v>166</v>
      </c>
      <c r="AE229" s="36"/>
      <c r="AF229" s="37"/>
      <c r="AG229" s="37"/>
      <c r="AH229" s="37"/>
      <c r="AI229" s="4">
        <f t="shared" si="320"/>
        <v>0</v>
      </c>
      <c r="AJ229" s="5" t="str">
        <f t="shared" si="321"/>
        <v/>
      </c>
      <c r="AK229" s="32">
        <f t="shared" si="322"/>
        <v>0</v>
      </c>
      <c r="AL229" s="3">
        <f t="shared" si="323"/>
        <v>232</v>
      </c>
      <c r="AM229" s="5">
        <f t="shared" si="324"/>
        <v>209</v>
      </c>
      <c r="AN229" s="15"/>
      <c r="AO229" s="16"/>
      <c r="AP229" s="16"/>
      <c r="AQ229" s="16"/>
      <c r="AR229" s="5">
        <f t="shared" si="325"/>
        <v>0</v>
      </c>
      <c r="AS229" s="5" t="str">
        <f t="shared" si="329"/>
        <v/>
      </c>
      <c r="AT229" s="32">
        <f t="shared" si="326"/>
        <v>0</v>
      </c>
      <c r="AU229" s="3">
        <f t="shared" si="327"/>
        <v>232</v>
      </c>
      <c r="AV229" s="5">
        <f t="shared" si="328"/>
        <v>224</v>
      </c>
      <c r="AW229" s="15"/>
      <c r="AX229" s="16"/>
      <c r="AY229" s="16"/>
      <c r="AZ229" s="16"/>
      <c r="BA229" s="5">
        <f t="shared" si="359"/>
        <v>0</v>
      </c>
      <c r="BB229" s="5" t="str">
        <f t="shared" si="360"/>
        <v/>
      </c>
      <c r="BC229" s="33">
        <f t="shared" si="361"/>
        <v>0</v>
      </c>
      <c r="BD229" s="3">
        <f t="shared" si="362"/>
        <v>232</v>
      </c>
      <c r="BE229" s="5">
        <f t="shared" si="363"/>
        <v>168</v>
      </c>
      <c r="BF229" s="15"/>
      <c r="BG229" s="16"/>
      <c r="BH229" s="16"/>
      <c r="BI229" s="16"/>
      <c r="BJ229" s="4">
        <f t="shared" si="332"/>
        <v>0</v>
      </c>
      <c r="BK229" s="5" t="str">
        <f t="shared" si="353"/>
        <v/>
      </c>
      <c r="BL229" s="32">
        <f t="shared" si="354"/>
        <v>0</v>
      </c>
      <c r="BM229" s="3">
        <f t="shared" si="333"/>
        <v>232</v>
      </c>
      <c r="BN229" s="5">
        <f t="shared" si="355"/>
        <v>168</v>
      </c>
      <c r="BO229" s="15"/>
      <c r="BP229" s="16"/>
      <c r="BQ229" s="16"/>
      <c r="BR229" s="16"/>
      <c r="BS229" s="5">
        <f t="shared" si="318"/>
        <v>0</v>
      </c>
      <c r="BT229" s="5" t="str">
        <f t="shared" si="356"/>
        <v/>
      </c>
      <c r="BU229" s="42">
        <f t="shared" si="357"/>
        <v>0</v>
      </c>
      <c r="BV229" s="3">
        <f t="shared" si="319"/>
        <v>232</v>
      </c>
      <c r="BW229" s="64">
        <f t="shared" si="358"/>
        <v>166</v>
      </c>
    </row>
    <row r="230" spans="2:75">
      <c r="B230" s="43" t="s">
        <v>959</v>
      </c>
      <c r="C230" s="48" t="s">
        <v>557</v>
      </c>
      <c r="D230" s="81" t="s">
        <v>958</v>
      </c>
      <c r="E230" s="58"/>
      <c r="F230" s="4"/>
      <c r="G230" s="4"/>
      <c r="H230" s="4"/>
      <c r="I230" s="4"/>
      <c r="J230" s="4"/>
      <c r="K230" s="4"/>
      <c r="L230" s="64"/>
      <c r="M230" s="15" t="s">
        <v>746</v>
      </c>
      <c r="N230" s="16">
        <v>18</v>
      </c>
      <c r="O230" s="16">
        <v>20</v>
      </c>
      <c r="P230" s="16">
        <v>12</v>
      </c>
      <c r="Q230" s="4">
        <f t="shared" si="364"/>
        <v>50</v>
      </c>
      <c r="R230" s="5">
        <f t="shared" si="365"/>
        <v>9</v>
      </c>
      <c r="S230" s="32">
        <f t="shared" si="366"/>
        <v>229</v>
      </c>
      <c r="T230" s="3">
        <f t="shared" si="367"/>
        <v>229</v>
      </c>
      <c r="U230" s="64">
        <f t="shared" si="368"/>
        <v>110</v>
      </c>
      <c r="V230" s="15"/>
      <c r="W230" s="16"/>
      <c r="X230" s="16"/>
      <c r="Y230" s="16"/>
      <c r="Z230" s="4"/>
      <c r="AA230" s="5" t="str">
        <f t="shared" si="305"/>
        <v/>
      </c>
      <c r="AB230" s="32">
        <f t="shared" si="306"/>
        <v>0</v>
      </c>
      <c r="AC230" s="84">
        <f t="shared" si="307"/>
        <v>229</v>
      </c>
      <c r="AD230" s="64">
        <f t="shared" si="308"/>
        <v>168</v>
      </c>
      <c r="AE230" s="36"/>
      <c r="AF230" s="37"/>
      <c r="AG230" s="37"/>
      <c r="AH230" s="37"/>
      <c r="AI230" s="4">
        <f t="shared" si="320"/>
        <v>0</v>
      </c>
      <c r="AJ230" s="5" t="str">
        <f t="shared" si="321"/>
        <v/>
      </c>
      <c r="AK230" s="32">
        <f t="shared" si="322"/>
        <v>0</v>
      </c>
      <c r="AL230" s="3">
        <f t="shared" si="323"/>
        <v>229</v>
      </c>
      <c r="AM230" s="5">
        <f t="shared" si="324"/>
        <v>210</v>
      </c>
      <c r="AN230" s="15"/>
      <c r="AO230" s="16"/>
      <c r="AP230" s="16"/>
      <c r="AQ230" s="16"/>
      <c r="AR230" s="5">
        <f t="shared" si="325"/>
        <v>0</v>
      </c>
      <c r="AS230" s="5" t="str">
        <f t="shared" si="329"/>
        <v/>
      </c>
      <c r="AT230" s="32">
        <f t="shared" si="326"/>
        <v>0</v>
      </c>
      <c r="AU230" s="3">
        <f t="shared" si="327"/>
        <v>229</v>
      </c>
      <c r="AV230" s="5">
        <f t="shared" si="328"/>
        <v>225</v>
      </c>
      <c r="AW230" s="15"/>
      <c r="AX230" s="16"/>
      <c r="AY230" s="16"/>
      <c r="AZ230" s="16"/>
      <c r="BA230" s="5">
        <f t="shared" si="359"/>
        <v>0</v>
      </c>
      <c r="BB230" s="5" t="str">
        <f t="shared" si="360"/>
        <v/>
      </c>
      <c r="BC230" s="32">
        <f t="shared" si="361"/>
        <v>0</v>
      </c>
      <c r="BD230" s="3">
        <f t="shared" si="362"/>
        <v>229</v>
      </c>
      <c r="BE230" s="5">
        <f t="shared" si="363"/>
        <v>169</v>
      </c>
      <c r="BF230" s="15"/>
      <c r="BG230" s="16"/>
      <c r="BH230" s="16"/>
      <c r="BI230" s="16"/>
      <c r="BJ230" s="4">
        <f t="shared" si="332"/>
        <v>0</v>
      </c>
      <c r="BK230" s="5" t="str">
        <f t="shared" si="353"/>
        <v/>
      </c>
      <c r="BL230" s="32">
        <f t="shared" si="354"/>
        <v>0</v>
      </c>
      <c r="BM230" s="3">
        <f t="shared" si="333"/>
        <v>229</v>
      </c>
      <c r="BN230" s="5">
        <f t="shared" si="355"/>
        <v>169</v>
      </c>
      <c r="BO230" s="15"/>
      <c r="BP230" s="16"/>
      <c r="BQ230" s="16"/>
      <c r="BR230" s="16"/>
      <c r="BS230" s="5">
        <f t="shared" si="318"/>
        <v>0</v>
      </c>
      <c r="BT230" s="5" t="str">
        <f t="shared" si="356"/>
        <v/>
      </c>
      <c r="BU230" s="42">
        <f t="shared" si="357"/>
        <v>0</v>
      </c>
      <c r="BV230" s="3">
        <f t="shared" si="319"/>
        <v>229</v>
      </c>
      <c r="BW230" s="64">
        <f t="shared" si="358"/>
        <v>167</v>
      </c>
    </row>
    <row r="231" spans="2:75">
      <c r="B231" s="43" t="s">
        <v>484</v>
      </c>
      <c r="C231" s="48" t="s">
        <v>559</v>
      </c>
      <c r="D231" s="81" t="s">
        <v>120</v>
      </c>
      <c r="E231" s="58" t="s">
        <v>305</v>
      </c>
      <c r="F231" s="4">
        <v>14</v>
      </c>
      <c r="G231" s="4">
        <v>9</v>
      </c>
      <c r="H231" s="4">
        <v>11</v>
      </c>
      <c r="I231" s="4">
        <f>SUM(F231:H231)</f>
        <v>34</v>
      </c>
      <c r="J231" s="4">
        <f>IF(E231="","",RANK(I231,I$6:I$286))</f>
        <v>148</v>
      </c>
      <c r="K231" s="4">
        <f>IF(J231="",0,I$288+1-J231)</f>
        <v>70</v>
      </c>
      <c r="L231" s="64">
        <f>IF(E231="","",RANK(K231,K$6:K$286))</f>
        <v>148</v>
      </c>
      <c r="M231" s="15"/>
      <c r="N231" s="16"/>
      <c r="O231" s="16"/>
      <c r="P231" s="16"/>
      <c r="Q231" s="4">
        <f t="shared" si="364"/>
        <v>0</v>
      </c>
      <c r="R231" s="5" t="str">
        <f t="shared" si="365"/>
        <v/>
      </c>
      <c r="S231" s="32">
        <f t="shared" si="366"/>
        <v>0</v>
      </c>
      <c r="T231" s="3">
        <f t="shared" si="367"/>
        <v>70</v>
      </c>
      <c r="U231" s="64">
        <f t="shared" si="368"/>
        <v>224</v>
      </c>
      <c r="V231" s="15" t="s">
        <v>1192</v>
      </c>
      <c r="W231" s="16">
        <v>12</v>
      </c>
      <c r="X231" s="16">
        <v>13</v>
      </c>
      <c r="Y231" s="16">
        <v>14</v>
      </c>
      <c r="Z231" s="4">
        <f>SUM(W231:Y231)</f>
        <v>39</v>
      </c>
      <c r="AA231" s="5">
        <f t="shared" si="305"/>
        <v>94</v>
      </c>
      <c r="AB231" s="32">
        <f t="shared" si="306"/>
        <v>122</v>
      </c>
      <c r="AC231" s="84">
        <f t="shared" si="307"/>
        <v>192</v>
      </c>
      <c r="AD231" s="64">
        <f t="shared" si="308"/>
        <v>190</v>
      </c>
      <c r="AE231" s="36" t="s">
        <v>1489</v>
      </c>
      <c r="AF231" s="37">
        <v>12</v>
      </c>
      <c r="AG231" s="37">
        <v>8</v>
      </c>
      <c r="AH231" s="37">
        <v>6</v>
      </c>
      <c r="AI231" s="4">
        <f t="shared" si="320"/>
        <v>26</v>
      </c>
      <c r="AJ231" s="5">
        <f t="shared" si="321"/>
        <v>233</v>
      </c>
      <c r="AK231" s="32">
        <f t="shared" si="322"/>
        <v>4</v>
      </c>
      <c r="AL231" s="3">
        <f t="shared" si="323"/>
        <v>196</v>
      </c>
      <c r="AM231" s="5">
        <f t="shared" si="324"/>
        <v>225</v>
      </c>
      <c r="AN231" s="15" t="s">
        <v>1715</v>
      </c>
      <c r="AO231" s="16">
        <v>14</v>
      </c>
      <c r="AP231" s="16">
        <v>10</v>
      </c>
      <c r="AQ231" s="16">
        <v>12</v>
      </c>
      <c r="AR231" s="5">
        <f t="shared" si="325"/>
        <v>36</v>
      </c>
      <c r="AS231" s="5">
        <f t="shared" si="329"/>
        <v>190</v>
      </c>
      <c r="AT231" s="32">
        <f t="shared" si="326"/>
        <v>30</v>
      </c>
      <c r="AU231" s="3">
        <f t="shared" si="327"/>
        <v>226</v>
      </c>
      <c r="AV231" s="5">
        <f t="shared" si="328"/>
        <v>226</v>
      </c>
      <c r="AW231" s="15"/>
      <c r="AX231" s="16"/>
      <c r="AY231" s="16"/>
      <c r="AZ231" s="16"/>
      <c r="BA231" s="5">
        <f t="shared" si="359"/>
        <v>0</v>
      </c>
      <c r="BB231" s="5" t="str">
        <f t="shared" si="360"/>
        <v/>
      </c>
      <c r="BC231" s="32">
        <f t="shared" si="361"/>
        <v>0</v>
      </c>
      <c r="BD231" s="3">
        <f t="shared" si="362"/>
        <v>226</v>
      </c>
      <c r="BE231" s="5">
        <f t="shared" si="363"/>
        <v>170</v>
      </c>
      <c r="BF231" s="15"/>
      <c r="BG231" s="16"/>
      <c r="BH231" s="16"/>
      <c r="BI231" s="16"/>
      <c r="BJ231" s="4">
        <f t="shared" si="332"/>
        <v>0</v>
      </c>
      <c r="BK231" s="5" t="str">
        <f t="shared" si="353"/>
        <v/>
      </c>
      <c r="BL231" s="32">
        <f t="shared" si="354"/>
        <v>0</v>
      </c>
      <c r="BM231" s="3">
        <f t="shared" si="333"/>
        <v>226</v>
      </c>
      <c r="BN231" s="5">
        <f t="shared" si="355"/>
        <v>170</v>
      </c>
      <c r="BO231" s="15"/>
      <c r="BP231" s="16"/>
      <c r="BQ231" s="16"/>
      <c r="BR231" s="16"/>
      <c r="BS231" s="5">
        <f t="shared" si="318"/>
        <v>0</v>
      </c>
      <c r="BT231" s="5" t="str">
        <f t="shared" si="356"/>
        <v/>
      </c>
      <c r="BU231" s="42">
        <f t="shared" si="357"/>
        <v>0</v>
      </c>
      <c r="BV231" s="3">
        <f t="shared" si="319"/>
        <v>226</v>
      </c>
      <c r="BW231" s="64">
        <f t="shared" si="358"/>
        <v>168</v>
      </c>
    </row>
    <row r="232" spans="2:75">
      <c r="B232" s="43" t="s">
        <v>509</v>
      </c>
      <c r="C232" s="48" t="s">
        <v>558</v>
      </c>
      <c r="D232" s="81" t="s">
        <v>139</v>
      </c>
      <c r="E232" s="58" t="s">
        <v>331</v>
      </c>
      <c r="F232" s="4">
        <v>11</v>
      </c>
      <c r="G232" s="4">
        <v>9</v>
      </c>
      <c r="H232" s="4">
        <v>12</v>
      </c>
      <c r="I232" s="4">
        <f>SUM(F232:H232)</f>
        <v>32</v>
      </c>
      <c r="J232" s="4">
        <f>IF(E232="","",RANK(I232,I$6:I$286))</f>
        <v>173</v>
      </c>
      <c r="K232" s="4">
        <f>IF(J232="",0,I$288+1-J232)</f>
        <v>45</v>
      </c>
      <c r="L232" s="64">
        <f>IF(E232="","",RANK(K232,K$6:K$286))</f>
        <v>173</v>
      </c>
      <c r="M232" s="15" t="s">
        <v>923</v>
      </c>
      <c r="N232" s="16">
        <v>12</v>
      </c>
      <c r="O232" s="16">
        <v>13</v>
      </c>
      <c r="P232" s="16">
        <v>7</v>
      </c>
      <c r="Q232" s="4">
        <f t="shared" si="364"/>
        <v>32</v>
      </c>
      <c r="R232" s="5">
        <f t="shared" si="365"/>
        <v>194</v>
      </c>
      <c r="S232" s="32">
        <f t="shared" si="366"/>
        <v>44</v>
      </c>
      <c r="T232" s="3">
        <f t="shared" si="367"/>
        <v>89</v>
      </c>
      <c r="U232" s="64">
        <f t="shared" si="368"/>
        <v>219</v>
      </c>
      <c r="V232" s="15" t="s">
        <v>1221</v>
      </c>
      <c r="W232" s="16">
        <v>10</v>
      </c>
      <c r="X232" s="16">
        <v>8</v>
      </c>
      <c r="Y232" s="16">
        <v>14</v>
      </c>
      <c r="Z232" s="4">
        <f>SUM(W232:Y232)</f>
        <v>32</v>
      </c>
      <c r="AA232" s="5">
        <f t="shared" si="305"/>
        <v>179</v>
      </c>
      <c r="AB232" s="32">
        <f t="shared" si="306"/>
        <v>37</v>
      </c>
      <c r="AC232" s="84">
        <f t="shared" si="307"/>
        <v>126</v>
      </c>
      <c r="AD232" s="64">
        <f t="shared" si="308"/>
        <v>225</v>
      </c>
      <c r="AE232" s="36" t="s">
        <v>1483</v>
      </c>
      <c r="AF232" s="37">
        <v>8</v>
      </c>
      <c r="AG232" s="37">
        <v>10</v>
      </c>
      <c r="AH232" s="37">
        <v>11</v>
      </c>
      <c r="AI232" s="4">
        <f t="shared" si="320"/>
        <v>29</v>
      </c>
      <c r="AJ232" s="5">
        <f t="shared" si="321"/>
        <v>227</v>
      </c>
      <c r="AK232" s="32">
        <f t="shared" si="322"/>
        <v>10</v>
      </c>
      <c r="AL232" s="3">
        <f t="shared" si="323"/>
        <v>136</v>
      </c>
      <c r="AM232" s="5">
        <f t="shared" si="324"/>
        <v>244</v>
      </c>
      <c r="AN232" s="15" t="s">
        <v>1745</v>
      </c>
      <c r="AO232" s="16">
        <v>12</v>
      </c>
      <c r="AP232" s="16">
        <v>12</v>
      </c>
      <c r="AQ232" s="16">
        <v>17</v>
      </c>
      <c r="AR232" s="5">
        <f t="shared" si="325"/>
        <v>41</v>
      </c>
      <c r="AS232" s="5">
        <f t="shared" si="329"/>
        <v>131</v>
      </c>
      <c r="AT232" s="32">
        <f t="shared" si="326"/>
        <v>89</v>
      </c>
      <c r="AU232" s="3">
        <f t="shared" si="327"/>
        <v>225</v>
      </c>
      <c r="AV232" s="5">
        <f t="shared" si="328"/>
        <v>227</v>
      </c>
      <c r="AW232" s="15"/>
      <c r="AX232" s="16"/>
      <c r="AY232" s="16"/>
      <c r="AZ232" s="16"/>
      <c r="BA232" s="5">
        <f t="shared" si="359"/>
        <v>0</v>
      </c>
      <c r="BB232" s="5" t="str">
        <f t="shared" si="360"/>
        <v/>
      </c>
      <c r="BC232" s="33">
        <f t="shared" si="361"/>
        <v>0</v>
      </c>
      <c r="BD232" s="3">
        <f t="shared" si="362"/>
        <v>225</v>
      </c>
      <c r="BE232" s="5">
        <f t="shared" si="363"/>
        <v>171</v>
      </c>
      <c r="BF232" s="15"/>
      <c r="BG232" s="16"/>
      <c r="BH232" s="16"/>
      <c r="BI232" s="16"/>
      <c r="BJ232" s="4">
        <f t="shared" si="332"/>
        <v>0</v>
      </c>
      <c r="BK232" s="5" t="str">
        <f t="shared" si="353"/>
        <v/>
      </c>
      <c r="BL232" s="32">
        <f t="shared" si="354"/>
        <v>0</v>
      </c>
      <c r="BM232" s="3">
        <f t="shared" si="333"/>
        <v>225</v>
      </c>
      <c r="BN232" s="5">
        <f t="shared" si="355"/>
        <v>171</v>
      </c>
      <c r="BO232" s="15"/>
      <c r="BP232" s="16"/>
      <c r="BQ232" s="16"/>
      <c r="BR232" s="16"/>
      <c r="BS232" s="5">
        <f t="shared" si="318"/>
        <v>0</v>
      </c>
      <c r="BT232" s="5" t="str">
        <f t="shared" si="356"/>
        <v/>
      </c>
      <c r="BU232" s="42">
        <f t="shared" si="357"/>
        <v>0</v>
      </c>
      <c r="BV232" s="3">
        <f t="shared" si="319"/>
        <v>225</v>
      </c>
      <c r="BW232" s="64">
        <f t="shared" si="358"/>
        <v>169</v>
      </c>
    </row>
    <row r="233" spans="2:75">
      <c r="B233" s="43" t="s">
        <v>670</v>
      </c>
      <c r="C233" s="48" t="s">
        <v>564</v>
      </c>
      <c r="D233" s="81" t="s">
        <v>136</v>
      </c>
      <c r="E233" s="58" t="s">
        <v>334</v>
      </c>
      <c r="F233" s="4">
        <v>10</v>
      </c>
      <c r="G233" s="4">
        <v>10</v>
      </c>
      <c r="H233" s="4">
        <v>12</v>
      </c>
      <c r="I233" s="4">
        <f>SUM(F233:H233)</f>
        <v>32</v>
      </c>
      <c r="J233" s="4">
        <f>IF(E233="","",RANK(I233,I$6:I$286))</f>
        <v>173</v>
      </c>
      <c r="K233" s="4">
        <f>IF(J233="",0,I$288+1-J233)</f>
        <v>45</v>
      </c>
      <c r="L233" s="64">
        <f>IF(E233="","",RANK(K233,K$6:K$286))</f>
        <v>173</v>
      </c>
      <c r="M233" s="15" t="s">
        <v>917</v>
      </c>
      <c r="N233" s="16">
        <v>12</v>
      </c>
      <c r="O233" s="16">
        <v>10</v>
      </c>
      <c r="P233" s="16">
        <v>14</v>
      </c>
      <c r="Q233" s="4">
        <f t="shared" si="364"/>
        <v>36</v>
      </c>
      <c r="R233" s="5">
        <f t="shared" si="365"/>
        <v>148</v>
      </c>
      <c r="S233" s="32">
        <f t="shared" si="366"/>
        <v>90</v>
      </c>
      <c r="T233" s="3">
        <f t="shared" si="367"/>
        <v>135</v>
      </c>
      <c r="U233" s="64">
        <f t="shared" si="368"/>
        <v>188</v>
      </c>
      <c r="V233" s="15" t="s">
        <v>1047</v>
      </c>
      <c r="W233" s="16">
        <v>12</v>
      </c>
      <c r="X233" s="16">
        <v>10</v>
      </c>
      <c r="Y233" s="16">
        <v>14</v>
      </c>
      <c r="Z233" s="4">
        <f>SUM(W233:Y233)</f>
        <v>36</v>
      </c>
      <c r="AA233" s="5">
        <f t="shared" si="305"/>
        <v>128</v>
      </c>
      <c r="AB233" s="32">
        <f t="shared" si="306"/>
        <v>88</v>
      </c>
      <c r="AC233" s="84">
        <f t="shared" si="307"/>
        <v>223</v>
      </c>
      <c r="AD233" s="64">
        <f t="shared" si="308"/>
        <v>171</v>
      </c>
      <c r="AE233" s="36"/>
      <c r="AF233" s="37"/>
      <c r="AG233" s="37"/>
      <c r="AH233" s="37"/>
      <c r="AI233" s="4">
        <f t="shared" si="320"/>
        <v>0</v>
      </c>
      <c r="AJ233" s="5" t="str">
        <f t="shared" si="321"/>
        <v/>
      </c>
      <c r="AK233" s="32">
        <f t="shared" si="322"/>
        <v>0</v>
      </c>
      <c r="AL233" s="3">
        <f t="shared" si="323"/>
        <v>223</v>
      </c>
      <c r="AM233" s="5">
        <f t="shared" si="324"/>
        <v>215</v>
      </c>
      <c r="AN233" s="15"/>
      <c r="AO233" s="16"/>
      <c r="AP233" s="16"/>
      <c r="AQ233" s="16"/>
      <c r="AR233" s="5">
        <f t="shared" si="325"/>
        <v>0</v>
      </c>
      <c r="AS233" s="5" t="str">
        <f t="shared" si="329"/>
        <v/>
      </c>
      <c r="AT233" s="32">
        <f t="shared" si="326"/>
        <v>0</v>
      </c>
      <c r="AU233" s="3">
        <f t="shared" si="327"/>
        <v>223</v>
      </c>
      <c r="AV233" s="5">
        <f t="shared" si="328"/>
        <v>228</v>
      </c>
      <c r="AW233" s="15"/>
      <c r="AX233" s="16"/>
      <c r="AY233" s="16"/>
      <c r="AZ233" s="16"/>
      <c r="BA233" s="5">
        <f t="shared" si="359"/>
        <v>0</v>
      </c>
      <c r="BB233" s="5" t="str">
        <f t="shared" si="360"/>
        <v/>
      </c>
      <c r="BC233" s="32">
        <f t="shared" si="361"/>
        <v>0</v>
      </c>
      <c r="BD233" s="3">
        <f t="shared" si="362"/>
        <v>223</v>
      </c>
      <c r="BE233" s="5">
        <f t="shared" si="363"/>
        <v>172</v>
      </c>
      <c r="BF233" s="15"/>
      <c r="BG233" s="16"/>
      <c r="BH233" s="16"/>
      <c r="BI233" s="16"/>
      <c r="BJ233" s="4">
        <f t="shared" si="332"/>
        <v>0</v>
      </c>
      <c r="BK233" s="5" t="str">
        <f t="shared" si="353"/>
        <v/>
      </c>
      <c r="BL233" s="32">
        <f t="shared" si="354"/>
        <v>0</v>
      </c>
      <c r="BM233" s="3">
        <f t="shared" si="333"/>
        <v>223</v>
      </c>
      <c r="BN233" s="5">
        <f t="shared" si="355"/>
        <v>172</v>
      </c>
      <c r="BO233" s="15"/>
      <c r="BP233" s="16"/>
      <c r="BQ233" s="16"/>
      <c r="BR233" s="16"/>
      <c r="BS233" s="5">
        <f t="shared" si="318"/>
        <v>0</v>
      </c>
      <c r="BT233" s="5" t="str">
        <f t="shared" si="356"/>
        <v/>
      </c>
      <c r="BU233" s="42">
        <f t="shared" si="357"/>
        <v>0</v>
      </c>
      <c r="BV233" s="3">
        <f t="shared" si="319"/>
        <v>223</v>
      </c>
      <c r="BW233" s="64">
        <f t="shared" si="358"/>
        <v>170</v>
      </c>
    </row>
    <row r="234" spans="2:75">
      <c r="B234" s="43" t="s">
        <v>486</v>
      </c>
      <c r="C234" s="48" t="s">
        <v>544</v>
      </c>
      <c r="D234" s="81" t="s">
        <v>629</v>
      </c>
      <c r="E234" s="58" t="s">
        <v>304</v>
      </c>
      <c r="F234" s="4">
        <v>11</v>
      </c>
      <c r="G234" s="4">
        <v>11</v>
      </c>
      <c r="H234" s="4">
        <v>12</v>
      </c>
      <c r="I234" s="4">
        <f>SUM(F234:H234)</f>
        <v>34</v>
      </c>
      <c r="J234" s="4">
        <f>IF(E234="","",RANK(I234,I$6:I$286))</f>
        <v>148</v>
      </c>
      <c r="K234" s="4">
        <f>IF(J234="",0,I$288+1-J234)</f>
        <v>70</v>
      </c>
      <c r="L234" s="64">
        <f>IF(E234="","",RANK(K234,K$6:K$286))</f>
        <v>148</v>
      </c>
      <c r="M234" s="15"/>
      <c r="N234" s="16"/>
      <c r="O234" s="16"/>
      <c r="P234" s="16"/>
      <c r="Q234" s="4">
        <f t="shared" si="364"/>
        <v>0</v>
      </c>
      <c r="R234" s="5" t="str">
        <f t="shared" si="365"/>
        <v/>
      </c>
      <c r="S234" s="32">
        <f t="shared" si="366"/>
        <v>0</v>
      </c>
      <c r="T234" s="3">
        <f t="shared" si="367"/>
        <v>70</v>
      </c>
      <c r="U234" s="64">
        <f t="shared" si="368"/>
        <v>224</v>
      </c>
      <c r="V234" s="15"/>
      <c r="W234" s="16"/>
      <c r="X234" s="16"/>
      <c r="Y234" s="16"/>
      <c r="Z234" s="4">
        <f>SUM(W234:Y234)</f>
        <v>0</v>
      </c>
      <c r="AA234" s="5" t="str">
        <f t="shared" si="305"/>
        <v/>
      </c>
      <c r="AB234" s="32">
        <f t="shared" si="306"/>
        <v>0</v>
      </c>
      <c r="AC234" s="84">
        <f t="shared" si="307"/>
        <v>70</v>
      </c>
      <c r="AD234" s="64">
        <f t="shared" si="308"/>
        <v>246</v>
      </c>
      <c r="AE234" s="36" t="s">
        <v>1351</v>
      </c>
      <c r="AF234" s="37">
        <v>12</v>
      </c>
      <c r="AG234" s="37">
        <v>14</v>
      </c>
      <c r="AH234" s="37">
        <v>13</v>
      </c>
      <c r="AI234" s="4">
        <f t="shared" si="320"/>
        <v>39</v>
      </c>
      <c r="AJ234" s="5">
        <f t="shared" si="321"/>
        <v>85</v>
      </c>
      <c r="AK234" s="32">
        <f t="shared" si="322"/>
        <v>152</v>
      </c>
      <c r="AL234" s="3">
        <f t="shared" si="323"/>
        <v>222</v>
      </c>
      <c r="AM234" s="5">
        <f t="shared" si="324"/>
        <v>216</v>
      </c>
      <c r="AN234" s="15"/>
      <c r="AO234" s="16"/>
      <c r="AP234" s="16"/>
      <c r="AQ234" s="16"/>
      <c r="AR234" s="5">
        <f t="shared" si="325"/>
        <v>0</v>
      </c>
      <c r="AS234" s="5" t="str">
        <f t="shared" si="329"/>
        <v/>
      </c>
      <c r="AT234" s="32">
        <f t="shared" si="326"/>
        <v>0</v>
      </c>
      <c r="AU234" s="3">
        <f t="shared" si="327"/>
        <v>222</v>
      </c>
      <c r="AV234" s="5">
        <f t="shared" si="328"/>
        <v>229</v>
      </c>
      <c r="AW234" s="15"/>
      <c r="AX234" s="16"/>
      <c r="AY234" s="16"/>
      <c r="AZ234" s="16"/>
      <c r="BA234" s="5"/>
      <c r="BB234" s="5" t="str">
        <f t="shared" si="360"/>
        <v/>
      </c>
      <c r="BC234" s="32"/>
      <c r="BD234" s="3">
        <f t="shared" si="362"/>
        <v>222</v>
      </c>
      <c r="BE234" s="5">
        <f t="shared" si="363"/>
        <v>173</v>
      </c>
      <c r="BF234" s="15"/>
      <c r="BG234" s="16"/>
      <c r="BH234" s="16"/>
      <c r="BI234" s="16"/>
      <c r="BJ234" s="4">
        <f t="shared" si="332"/>
        <v>0</v>
      </c>
      <c r="BK234" s="5" t="str">
        <f t="shared" si="353"/>
        <v/>
      </c>
      <c r="BL234" s="32">
        <f t="shared" si="354"/>
        <v>0</v>
      </c>
      <c r="BM234" s="3">
        <f t="shared" si="333"/>
        <v>222</v>
      </c>
      <c r="BN234" s="5">
        <f t="shared" si="355"/>
        <v>173</v>
      </c>
      <c r="BO234" s="15"/>
      <c r="BP234" s="16"/>
      <c r="BQ234" s="16"/>
      <c r="BR234" s="16"/>
      <c r="BS234" s="5">
        <f t="shared" si="318"/>
        <v>0</v>
      </c>
      <c r="BT234" s="5" t="str">
        <f t="shared" si="356"/>
        <v/>
      </c>
      <c r="BU234" s="42">
        <f t="shared" si="357"/>
        <v>0</v>
      </c>
      <c r="BV234" s="3">
        <f t="shared" si="319"/>
        <v>222</v>
      </c>
      <c r="BW234" s="64">
        <f t="shared" si="358"/>
        <v>171</v>
      </c>
    </row>
    <row r="235" spans="2:75">
      <c r="B235" s="43" t="s">
        <v>498</v>
      </c>
      <c r="C235" s="48" t="s">
        <v>542</v>
      </c>
      <c r="D235" s="81" t="s">
        <v>635</v>
      </c>
      <c r="E235" s="58" t="s">
        <v>317</v>
      </c>
      <c r="F235" s="4">
        <v>11</v>
      </c>
      <c r="G235" s="4">
        <v>10</v>
      </c>
      <c r="H235" s="4">
        <v>12</v>
      </c>
      <c r="I235" s="4">
        <f>SUM(F235:H235)</f>
        <v>33</v>
      </c>
      <c r="J235" s="4">
        <f>IF(E235="","",RANK(I235,I$6:I$286))</f>
        <v>159</v>
      </c>
      <c r="K235" s="4">
        <f>IF(J235="",0,I$288+1-J235)</f>
        <v>59</v>
      </c>
      <c r="L235" s="64">
        <f>IF(E235="","",RANK(K235,K$6:K$286))</f>
        <v>159</v>
      </c>
      <c r="M235" s="15" t="s">
        <v>800</v>
      </c>
      <c r="N235" s="16">
        <v>15</v>
      </c>
      <c r="O235" s="16">
        <v>12</v>
      </c>
      <c r="P235" s="16">
        <v>14</v>
      </c>
      <c r="Q235" s="4">
        <f t="shared" si="364"/>
        <v>41</v>
      </c>
      <c r="R235" s="5">
        <f t="shared" si="365"/>
        <v>78</v>
      </c>
      <c r="S235" s="32">
        <f t="shared" si="366"/>
        <v>160</v>
      </c>
      <c r="T235" s="3">
        <f t="shared" si="367"/>
        <v>219</v>
      </c>
      <c r="U235" s="64">
        <f t="shared" si="368"/>
        <v>116</v>
      </c>
      <c r="V235" s="15"/>
      <c r="W235" s="16"/>
      <c r="X235" s="16"/>
      <c r="Y235" s="16"/>
      <c r="Z235" s="4">
        <f>SUM(W235:Y235)</f>
        <v>0</v>
      </c>
      <c r="AA235" s="5" t="str">
        <f t="shared" si="305"/>
        <v/>
      </c>
      <c r="AB235" s="32">
        <f t="shared" si="306"/>
        <v>0</v>
      </c>
      <c r="AC235" s="84">
        <f t="shared" si="307"/>
        <v>219</v>
      </c>
      <c r="AD235" s="64">
        <f t="shared" si="308"/>
        <v>173</v>
      </c>
      <c r="AE235" s="36"/>
      <c r="AF235" s="37"/>
      <c r="AG235" s="37"/>
      <c r="AH235" s="37"/>
      <c r="AI235" s="4">
        <f t="shared" si="320"/>
        <v>0</v>
      </c>
      <c r="AJ235" s="5" t="str">
        <f t="shared" si="321"/>
        <v/>
      </c>
      <c r="AK235" s="32">
        <f t="shared" si="322"/>
        <v>0</v>
      </c>
      <c r="AL235" s="3">
        <f t="shared" si="323"/>
        <v>219</v>
      </c>
      <c r="AM235" s="5">
        <f t="shared" si="324"/>
        <v>217</v>
      </c>
      <c r="AN235" s="15"/>
      <c r="AO235" s="16"/>
      <c r="AP235" s="16"/>
      <c r="AQ235" s="16"/>
      <c r="AR235" s="5">
        <f t="shared" si="325"/>
        <v>0</v>
      </c>
      <c r="AS235" s="5" t="str">
        <f t="shared" si="329"/>
        <v/>
      </c>
      <c r="AT235" s="32">
        <f t="shared" si="326"/>
        <v>0</v>
      </c>
      <c r="AU235" s="3">
        <f t="shared" si="327"/>
        <v>219</v>
      </c>
      <c r="AV235" s="5">
        <f t="shared" si="328"/>
        <v>230</v>
      </c>
      <c r="AW235" s="15"/>
      <c r="AX235" s="16"/>
      <c r="AY235" s="16"/>
      <c r="AZ235" s="16"/>
      <c r="BA235" s="5">
        <f t="shared" ref="BA235:BA243" si="369">SUM(AX235:AZ235)</f>
        <v>0</v>
      </c>
      <c r="BB235" s="5" t="str">
        <f t="shared" si="360"/>
        <v/>
      </c>
      <c r="BC235" s="32">
        <f t="shared" ref="BC235:BC243" si="370">IF(BB235="",0,BA$288+1-BB235)</f>
        <v>0</v>
      </c>
      <c r="BD235" s="3">
        <f t="shared" si="362"/>
        <v>219</v>
      </c>
      <c r="BE235" s="5">
        <f t="shared" si="363"/>
        <v>174</v>
      </c>
      <c r="BF235" s="15"/>
      <c r="BG235" s="16"/>
      <c r="BH235" s="16"/>
      <c r="BI235" s="16"/>
      <c r="BJ235" s="4">
        <f t="shared" si="332"/>
        <v>0</v>
      </c>
      <c r="BK235" s="5" t="str">
        <f t="shared" si="353"/>
        <v/>
      </c>
      <c r="BL235" s="32">
        <f t="shared" si="354"/>
        <v>0</v>
      </c>
      <c r="BM235" s="3">
        <f t="shared" si="333"/>
        <v>219</v>
      </c>
      <c r="BN235" s="5">
        <f t="shared" si="355"/>
        <v>174</v>
      </c>
      <c r="BO235" s="15"/>
      <c r="BP235" s="16"/>
      <c r="BQ235" s="16"/>
      <c r="BR235" s="16"/>
      <c r="BS235" s="5">
        <f t="shared" si="318"/>
        <v>0</v>
      </c>
      <c r="BT235" s="5" t="str">
        <f t="shared" si="356"/>
        <v/>
      </c>
      <c r="BU235" s="42">
        <f t="shared" si="357"/>
        <v>0</v>
      </c>
      <c r="BV235" s="3">
        <f t="shared" si="319"/>
        <v>219</v>
      </c>
      <c r="BW235" s="64">
        <f t="shared" si="358"/>
        <v>172</v>
      </c>
    </row>
    <row r="236" spans="2:75">
      <c r="B236" s="43" t="s">
        <v>1503</v>
      </c>
      <c r="C236" s="48" t="s">
        <v>553</v>
      </c>
      <c r="D236" s="81" t="s">
        <v>1502</v>
      </c>
      <c r="E236" s="58"/>
      <c r="F236" s="4"/>
      <c r="G236" s="4"/>
      <c r="H236" s="4"/>
      <c r="I236" s="4"/>
      <c r="J236" s="4"/>
      <c r="K236" s="4"/>
      <c r="L236" s="64"/>
      <c r="M236" s="15"/>
      <c r="N236" s="16"/>
      <c r="O236" s="16"/>
      <c r="P236" s="16"/>
      <c r="Q236" s="4"/>
      <c r="R236" s="5"/>
      <c r="S236" s="32"/>
      <c r="T236" s="3"/>
      <c r="U236" s="64"/>
      <c r="V236" s="15"/>
      <c r="W236" s="16"/>
      <c r="X236" s="16"/>
      <c r="Y236" s="16"/>
      <c r="Z236" s="4"/>
      <c r="AA236" s="5"/>
      <c r="AB236" s="32"/>
      <c r="AC236" s="84"/>
      <c r="AD236" s="64"/>
      <c r="AE236" s="36" t="s">
        <v>1284</v>
      </c>
      <c r="AF236" s="37">
        <v>18</v>
      </c>
      <c r="AG236" s="37">
        <v>16</v>
      </c>
      <c r="AH236" s="37">
        <v>12</v>
      </c>
      <c r="AI236" s="4">
        <f t="shared" si="320"/>
        <v>46</v>
      </c>
      <c r="AJ236" s="5">
        <f t="shared" si="321"/>
        <v>20</v>
      </c>
      <c r="AK236" s="32">
        <f t="shared" si="322"/>
        <v>217</v>
      </c>
      <c r="AL236" s="3">
        <f t="shared" si="323"/>
        <v>217</v>
      </c>
      <c r="AM236" s="5">
        <f t="shared" si="324"/>
        <v>218</v>
      </c>
      <c r="AN236" s="15"/>
      <c r="AO236" s="16"/>
      <c r="AP236" s="16"/>
      <c r="AQ236" s="16"/>
      <c r="AR236" s="5">
        <f t="shared" si="325"/>
        <v>0</v>
      </c>
      <c r="AS236" s="5" t="str">
        <f t="shared" si="329"/>
        <v/>
      </c>
      <c r="AT236" s="32">
        <f t="shared" si="326"/>
        <v>0</v>
      </c>
      <c r="AU236" s="3">
        <f t="shared" si="327"/>
        <v>217</v>
      </c>
      <c r="AV236" s="5">
        <f t="shared" si="328"/>
        <v>231</v>
      </c>
      <c r="AW236" s="15"/>
      <c r="AX236" s="16"/>
      <c r="AY236" s="16"/>
      <c r="AZ236" s="16"/>
      <c r="BA236" s="5">
        <f t="shared" si="369"/>
        <v>0</v>
      </c>
      <c r="BB236" s="5" t="str">
        <f t="shared" si="360"/>
        <v/>
      </c>
      <c r="BC236" s="32">
        <f t="shared" si="370"/>
        <v>0</v>
      </c>
      <c r="BD236" s="3">
        <f t="shared" si="362"/>
        <v>217</v>
      </c>
      <c r="BE236" s="5">
        <f t="shared" si="363"/>
        <v>175</v>
      </c>
      <c r="BF236" s="15"/>
      <c r="BG236" s="16"/>
      <c r="BH236" s="16"/>
      <c r="BI236" s="16"/>
      <c r="BJ236" s="4">
        <f t="shared" si="332"/>
        <v>0</v>
      </c>
      <c r="BK236" s="5" t="str">
        <f t="shared" si="353"/>
        <v/>
      </c>
      <c r="BL236" s="32">
        <f t="shared" si="354"/>
        <v>0</v>
      </c>
      <c r="BM236" s="3">
        <f t="shared" si="333"/>
        <v>217</v>
      </c>
      <c r="BN236" s="5">
        <f t="shared" si="355"/>
        <v>175</v>
      </c>
      <c r="BO236" s="15"/>
      <c r="BP236" s="16"/>
      <c r="BQ236" s="16"/>
      <c r="BR236" s="16"/>
      <c r="BS236" s="5">
        <f t="shared" si="318"/>
        <v>0</v>
      </c>
      <c r="BT236" s="5" t="str">
        <f t="shared" si="356"/>
        <v/>
      </c>
      <c r="BU236" s="42">
        <f t="shared" si="357"/>
        <v>0</v>
      </c>
      <c r="BV236" s="3">
        <f t="shared" si="319"/>
        <v>217</v>
      </c>
      <c r="BW236" s="64">
        <f t="shared" si="358"/>
        <v>173</v>
      </c>
    </row>
    <row r="237" spans="2:75">
      <c r="B237" s="43" t="s">
        <v>490</v>
      </c>
      <c r="C237" s="48" t="s">
        <v>550</v>
      </c>
      <c r="D237" s="81" t="s">
        <v>630</v>
      </c>
      <c r="E237" s="58" t="s">
        <v>306</v>
      </c>
      <c r="F237" s="4">
        <v>9</v>
      </c>
      <c r="G237" s="4">
        <v>13</v>
      </c>
      <c r="H237" s="4">
        <v>12</v>
      </c>
      <c r="I237" s="4">
        <f>SUM(F237:H237)</f>
        <v>34</v>
      </c>
      <c r="J237" s="4">
        <f>IF(E237="","",RANK(I237,I$6:I$286))</f>
        <v>148</v>
      </c>
      <c r="K237" s="4">
        <f>IF(J237="",0,I$288+1-J237)</f>
        <v>70</v>
      </c>
      <c r="L237" s="64">
        <f>IF(E237="","",RANK(K237,K$6:K$286))</f>
        <v>148</v>
      </c>
      <c r="M237" s="15" t="s">
        <v>903</v>
      </c>
      <c r="N237" s="16">
        <v>12</v>
      </c>
      <c r="O237" s="16">
        <v>12</v>
      </c>
      <c r="P237" s="16">
        <v>10</v>
      </c>
      <c r="Q237" s="4">
        <f>SUM(N237:P237)</f>
        <v>34</v>
      </c>
      <c r="R237" s="5">
        <f>IF(M237="","",RANK(Q237,Q$6:Q$287))</f>
        <v>179</v>
      </c>
      <c r="S237" s="32">
        <f>IF(R237="",0,Q$288+1-R237)</f>
        <v>59</v>
      </c>
      <c r="T237" s="3">
        <f>S237+K237</f>
        <v>129</v>
      </c>
      <c r="U237" s="64">
        <f>IF(T237=0,"",RANK(T237,T$6:T$287))</f>
        <v>196</v>
      </c>
      <c r="V237" s="15" t="s">
        <v>1201</v>
      </c>
      <c r="W237" s="16">
        <v>6</v>
      </c>
      <c r="X237" s="16">
        <v>9</v>
      </c>
      <c r="Y237" s="16">
        <v>13</v>
      </c>
      <c r="Z237" s="4">
        <f t="shared" ref="Z237:Z246" si="371">SUM(W237:Y237)</f>
        <v>28</v>
      </c>
      <c r="AA237" s="5">
        <f t="shared" ref="AA237:AA246" si="372">IF(V237="","",RANK(Z237,Z$6:Z$287))</f>
        <v>203</v>
      </c>
      <c r="AB237" s="32">
        <f t="shared" ref="AB237:AB246" si="373">IF(AA237="",0,Z$288+1-AA237)</f>
        <v>13</v>
      </c>
      <c r="AC237" s="84">
        <f t="shared" ref="AC237:AC246" si="374">AB237+T237</f>
        <v>142</v>
      </c>
      <c r="AD237" s="64">
        <f t="shared" ref="AD237:AD246" si="375">IF(AC237=0,"",RANK(AC237,AC$6:AC$287))</f>
        <v>218</v>
      </c>
      <c r="AE237" s="36" t="s">
        <v>1466</v>
      </c>
      <c r="AF237" s="37">
        <v>11</v>
      </c>
      <c r="AG237" s="37">
        <v>12</v>
      </c>
      <c r="AH237" s="37">
        <v>9</v>
      </c>
      <c r="AI237" s="4">
        <f t="shared" si="320"/>
        <v>32</v>
      </c>
      <c r="AJ237" s="5">
        <f t="shared" si="321"/>
        <v>203</v>
      </c>
      <c r="AK237" s="32">
        <f t="shared" si="322"/>
        <v>34</v>
      </c>
      <c r="AL237" s="3">
        <f t="shared" si="323"/>
        <v>176</v>
      </c>
      <c r="AM237" s="5">
        <f t="shared" si="324"/>
        <v>231</v>
      </c>
      <c r="AN237" s="15" t="s">
        <v>1724</v>
      </c>
      <c r="AO237" s="16">
        <v>13</v>
      </c>
      <c r="AP237" s="16">
        <v>11</v>
      </c>
      <c r="AQ237" s="16">
        <v>13</v>
      </c>
      <c r="AR237" s="5">
        <f t="shared" si="325"/>
        <v>37</v>
      </c>
      <c r="AS237" s="5">
        <f t="shared" si="329"/>
        <v>181</v>
      </c>
      <c r="AT237" s="32">
        <f t="shared" si="326"/>
        <v>39</v>
      </c>
      <c r="AU237" s="3">
        <f t="shared" si="327"/>
        <v>215</v>
      </c>
      <c r="AV237" s="5">
        <f t="shared" si="328"/>
        <v>232</v>
      </c>
      <c r="AW237" s="15"/>
      <c r="AX237" s="16"/>
      <c r="AY237" s="16"/>
      <c r="AZ237" s="16"/>
      <c r="BA237" s="5">
        <f t="shared" si="369"/>
        <v>0</v>
      </c>
      <c r="BB237" s="5" t="str">
        <f t="shared" si="360"/>
        <v/>
      </c>
      <c r="BC237" s="33">
        <f t="shared" si="370"/>
        <v>0</v>
      </c>
      <c r="BD237" s="3">
        <f t="shared" si="362"/>
        <v>215</v>
      </c>
      <c r="BE237" s="5">
        <f t="shared" si="363"/>
        <v>176</v>
      </c>
      <c r="BF237" s="15"/>
      <c r="BG237" s="16"/>
      <c r="BH237" s="16"/>
      <c r="BI237" s="16"/>
      <c r="BJ237" s="4">
        <f t="shared" si="332"/>
        <v>0</v>
      </c>
      <c r="BK237" s="5" t="str">
        <f t="shared" si="353"/>
        <v/>
      </c>
      <c r="BL237" s="32">
        <f t="shared" si="354"/>
        <v>0</v>
      </c>
      <c r="BM237" s="3">
        <f t="shared" si="333"/>
        <v>215</v>
      </c>
      <c r="BN237" s="5">
        <f t="shared" si="355"/>
        <v>176</v>
      </c>
      <c r="BO237" s="15"/>
      <c r="BP237" s="16"/>
      <c r="BQ237" s="16"/>
      <c r="BR237" s="16"/>
      <c r="BS237" s="5">
        <f t="shared" si="318"/>
        <v>0</v>
      </c>
      <c r="BT237" s="5" t="str">
        <f t="shared" si="356"/>
        <v/>
      </c>
      <c r="BU237" s="42">
        <f t="shared" si="357"/>
        <v>0</v>
      </c>
      <c r="BV237" s="3">
        <f t="shared" si="319"/>
        <v>215</v>
      </c>
      <c r="BW237" s="64">
        <f t="shared" si="358"/>
        <v>174</v>
      </c>
    </row>
    <row r="238" spans="2:75">
      <c r="B238" s="43" t="s">
        <v>953</v>
      </c>
      <c r="C238" s="48" t="s">
        <v>548</v>
      </c>
      <c r="D238" s="81" t="s">
        <v>952</v>
      </c>
      <c r="E238" s="58"/>
      <c r="F238" s="4"/>
      <c r="G238" s="4"/>
      <c r="H238" s="4"/>
      <c r="I238" s="4"/>
      <c r="J238" s="4"/>
      <c r="K238" s="4"/>
      <c r="L238" s="64"/>
      <c r="M238" s="15" t="s">
        <v>728</v>
      </c>
      <c r="N238" s="16">
        <v>18</v>
      </c>
      <c r="O238" s="16">
        <v>12</v>
      </c>
      <c r="P238" s="16">
        <v>17</v>
      </c>
      <c r="Q238" s="4">
        <f>SUM(N238:P238)</f>
        <v>47</v>
      </c>
      <c r="R238" s="5">
        <f>IF(M238="","",RANK(Q238,Q$6:Q$287))</f>
        <v>27</v>
      </c>
      <c r="S238" s="32">
        <f>IF(R238="",0,Q$288+1-R238)</f>
        <v>211</v>
      </c>
      <c r="T238" s="3">
        <f>S238+K238</f>
        <v>211</v>
      </c>
      <c r="U238" s="64">
        <f>IF(T238=0,"",RANK(T238,T$6:T$287))</f>
        <v>122</v>
      </c>
      <c r="V238" s="15"/>
      <c r="W238" s="16"/>
      <c r="X238" s="16"/>
      <c r="Y238" s="16"/>
      <c r="Z238" s="4">
        <f t="shared" si="371"/>
        <v>0</v>
      </c>
      <c r="AA238" s="5" t="str">
        <f t="shared" si="372"/>
        <v/>
      </c>
      <c r="AB238" s="32">
        <f t="shared" si="373"/>
        <v>0</v>
      </c>
      <c r="AC238" s="84">
        <f t="shared" si="374"/>
        <v>211</v>
      </c>
      <c r="AD238" s="64">
        <f t="shared" si="375"/>
        <v>180</v>
      </c>
      <c r="AE238" s="36"/>
      <c r="AF238" s="37"/>
      <c r="AG238" s="37"/>
      <c r="AH238" s="37"/>
      <c r="AI238" s="4">
        <f t="shared" si="320"/>
        <v>0</v>
      </c>
      <c r="AJ238" s="5" t="str">
        <f t="shared" si="321"/>
        <v/>
      </c>
      <c r="AK238" s="32">
        <f t="shared" si="322"/>
        <v>0</v>
      </c>
      <c r="AL238" s="3">
        <f t="shared" si="323"/>
        <v>211</v>
      </c>
      <c r="AM238" s="5">
        <f t="shared" si="324"/>
        <v>220</v>
      </c>
      <c r="AN238" s="15"/>
      <c r="AO238" s="16"/>
      <c r="AP238" s="16"/>
      <c r="AQ238" s="16"/>
      <c r="AR238" s="5">
        <f t="shared" si="325"/>
        <v>0</v>
      </c>
      <c r="AS238" s="5" t="str">
        <f t="shared" si="329"/>
        <v/>
      </c>
      <c r="AT238" s="32">
        <f t="shared" si="326"/>
        <v>0</v>
      </c>
      <c r="AU238" s="3">
        <f t="shared" si="327"/>
        <v>211</v>
      </c>
      <c r="AV238" s="5">
        <f t="shared" si="328"/>
        <v>233</v>
      </c>
      <c r="AW238" s="15"/>
      <c r="AX238" s="16"/>
      <c r="AY238" s="16"/>
      <c r="AZ238" s="16"/>
      <c r="BA238" s="5">
        <f t="shared" si="369"/>
        <v>0</v>
      </c>
      <c r="BB238" s="5" t="str">
        <f t="shared" si="360"/>
        <v/>
      </c>
      <c r="BC238" s="33">
        <f t="shared" si="370"/>
        <v>0</v>
      </c>
      <c r="BD238" s="3">
        <f t="shared" si="362"/>
        <v>211</v>
      </c>
      <c r="BE238" s="5">
        <f t="shared" si="363"/>
        <v>177</v>
      </c>
      <c r="BF238" s="15"/>
      <c r="BG238" s="16"/>
      <c r="BH238" s="16"/>
      <c r="BI238" s="16"/>
      <c r="BJ238" s="4">
        <f t="shared" si="332"/>
        <v>0</v>
      </c>
      <c r="BK238" s="5" t="str">
        <f t="shared" si="353"/>
        <v/>
      </c>
      <c r="BL238" s="32">
        <f t="shared" si="354"/>
        <v>0</v>
      </c>
      <c r="BM238" s="3">
        <f t="shared" si="333"/>
        <v>211</v>
      </c>
      <c r="BN238" s="5">
        <f t="shared" si="355"/>
        <v>177</v>
      </c>
      <c r="BO238" s="15"/>
      <c r="BP238" s="16"/>
      <c r="BQ238" s="16"/>
      <c r="BR238" s="16"/>
      <c r="BS238" s="5">
        <f t="shared" si="318"/>
        <v>0</v>
      </c>
      <c r="BT238" s="5" t="str">
        <f t="shared" si="356"/>
        <v/>
      </c>
      <c r="BU238" s="42">
        <f t="shared" si="357"/>
        <v>0</v>
      </c>
      <c r="BV238" s="3">
        <f t="shared" si="319"/>
        <v>211</v>
      </c>
      <c r="BW238" s="64">
        <f t="shared" si="358"/>
        <v>175</v>
      </c>
    </row>
    <row r="239" spans="2:75">
      <c r="B239" s="43" t="s">
        <v>1248</v>
      </c>
      <c r="C239" s="48" t="s">
        <v>554</v>
      </c>
      <c r="D239" s="81" t="s">
        <v>1247</v>
      </c>
      <c r="E239" s="58"/>
      <c r="F239" s="4"/>
      <c r="G239" s="4"/>
      <c r="H239" s="4"/>
      <c r="I239" s="4"/>
      <c r="J239" s="4"/>
      <c r="K239" s="4"/>
      <c r="L239" s="64"/>
      <c r="M239" s="15"/>
      <c r="N239" s="16"/>
      <c r="O239" s="16"/>
      <c r="P239" s="16"/>
      <c r="Q239" s="5"/>
      <c r="R239" s="5"/>
      <c r="S239" s="32"/>
      <c r="T239" s="3"/>
      <c r="U239" s="64"/>
      <c r="V239" s="15" t="s">
        <v>1088</v>
      </c>
      <c r="W239" s="16">
        <v>8</v>
      </c>
      <c r="X239" s="16">
        <v>12</v>
      </c>
      <c r="Y239" s="16">
        <v>12</v>
      </c>
      <c r="Z239" s="5">
        <f t="shared" si="371"/>
        <v>32</v>
      </c>
      <c r="AA239" s="5">
        <f t="shared" si="372"/>
        <v>179</v>
      </c>
      <c r="AB239" s="32">
        <f t="shared" si="373"/>
        <v>37</v>
      </c>
      <c r="AC239" s="84">
        <f t="shared" si="374"/>
        <v>37</v>
      </c>
      <c r="AD239" s="64">
        <f t="shared" si="375"/>
        <v>255</v>
      </c>
      <c r="AE239" s="36" t="s">
        <v>1419</v>
      </c>
      <c r="AF239" s="37">
        <v>12</v>
      </c>
      <c r="AG239" s="37">
        <v>14</v>
      </c>
      <c r="AH239" s="37">
        <v>9</v>
      </c>
      <c r="AI239" s="4">
        <f t="shared" si="320"/>
        <v>35</v>
      </c>
      <c r="AJ239" s="5">
        <f t="shared" si="321"/>
        <v>156</v>
      </c>
      <c r="AK239" s="32">
        <f t="shared" si="322"/>
        <v>81</v>
      </c>
      <c r="AL239" s="3">
        <f t="shared" si="323"/>
        <v>118</v>
      </c>
      <c r="AM239" s="5">
        <f t="shared" si="324"/>
        <v>250</v>
      </c>
      <c r="AN239" s="15" t="s">
        <v>1603</v>
      </c>
      <c r="AO239" s="16">
        <v>16</v>
      </c>
      <c r="AP239" s="16">
        <v>13</v>
      </c>
      <c r="AQ239" s="16">
        <v>12</v>
      </c>
      <c r="AR239" s="5">
        <f t="shared" si="325"/>
        <v>41</v>
      </c>
      <c r="AS239" s="5">
        <f t="shared" si="329"/>
        <v>131</v>
      </c>
      <c r="AT239" s="32">
        <f t="shared" si="326"/>
        <v>89</v>
      </c>
      <c r="AU239" s="3">
        <f t="shared" si="327"/>
        <v>207</v>
      </c>
      <c r="AV239" s="5">
        <f t="shared" si="328"/>
        <v>234</v>
      </c>
      <c r="AW239" s="15"/>
      <c r="AX239" s="16"/>
      <c r="AY239" s="16"/>
      <c r="AZ239" s="16"/>
      <c r="BA239" s="5">
        <f t="shared" si="369"/>
        <v>0</v>
      </c>
      <c r="BB239" s="5" t="str">
        <f t="shared" si="360"/>
        <v/>
      </c>
      <c r="BC239" s="32">
        <f t="shared" si="370"/>
        <v>0</v>
      </c>
      <c r="BD239" s="3">
        <f t="shared" si="362"/>
        <v>207</v>
      </c>
      <c r="BE239" s="5">
        <f t="shared" si="363"/>
        <v>178</v>
      </c>
      <c r="BF239" s="15"/>
      <c r="BG239" s="16"/>
      <c r="BH239" s="16"/>
      <c r="BI239" s="16"/>
      <c r="BJ239" s="4">
        <f t="shared" si="332"/>
        <v>0</v>
      </c>
      <c r="BK239" s="5" t="str">
        <f t="shared" si="353"/>
        <v/>
      </c>
      <c r="BL239" s="32">
        <f t="shared" si="354"/>
        <v>0</v>
      </c>
      <c r="BM239" s="3">
        <f t="shared" si="333"/>
        <v>207</v>
      </c>
      <c r="BN239" s="5">
        <f t="shared" si="355"/>
        <v>178</v>
      </c>
      <c r="BO239" s="15"/>
      <c r="BP239" s="16"/>
      <c r="BQ239" s="16"/>
      <c r="BR239" s="16"/>
      <c r="BS239" s="5">
        <f t="shared" si="318"/>
        <v>0</v>
      </c>
      <c r="BT239" s="5" t="str">
        <f t="shared" si="356"/>
        <v/>
      </c>
      <c r="BU239" s="42">
        <f t="shared" si="357"/>
        <v>0</v>
      </c>
      <c r="BV239" s="3">
        <f t="shared" si="319"/>
        <v>207</v>
      </c>
      <c r="BW239" s="64">
        <f t="shared" si="358"/>
        <v>176</v>
      </c>
    </row>
    <row r="240" spans="2:75">
      <c r="B240" s="43" t="s">
        <v>537</v>
      </c>
      <c r="C240" s="48" t="s">
        <v>542</v>
      </c>
      <c r="D240" s="81" t="s">
        <v>64</v>
      </c>
      <c r="E240" s="58" t="s">
        <v>260</v>
      </c>
      <c r="F240" s="4">
        <v>9</v>
      </c>
      <c r="G240" s="4">
        <v>8</v>
      </c>
      <c r="H240" s="4">
        <v>7</v>
      </c>
      <c r="I240" s="4">
        <f>SUM(F240:H240)</f>
        <v>24</v>
      </c>
      <c r="J240" s="4">
        <f>IF(E240="","",RANK(I240,I$6:I$286))</f>
        <v>216</v>
      </c>
      <c r="K240" s="4">
        <f>IF(J240="",0,I$288+1-J240)</f>
        <v>2</v>
      </c>
      <c r="L240" s="64">
        <f>IF(E240="","",RANK(K240,K$6:K$286))</f>
        <v>216</v>
      </c>
      <c r="M240" s="15" t="s">
        <v>791</v>
      </c>
      <c r="N240" s="16">
        <v>16</v>
      </c>
      <c r="O240" s="16">
        <v>11</v>
      </c>
      <c r="P240" s="16">
        <v>14</v>
      </c>
      <c r="Q240" s="4">
        <f>SUM(N240:P240)</f>
        <v>41</v>
      </c>
      <c r="R240" s="5">
        <f>IF(M240="","",RANK(Q240,Q$6:Q$287))</f>
        <v>78</v>
      </c>
      <c r="S240" s="32">
        <f>IF(R240="",0,Q$288+1-R240)</f>
        <v>160</v>
      </c>
      <c r="T240" s="3">
        <f>S240+K240</f>
        <v>162</v>
      </c>
      <c r="U240" s="64">
        <f>IF(T240=0,"",RANK(T240,T$6:T$287))</f>
        <v>172</v>
      </c>
      <c r="V240" s="15" t="s">
        <v>1102</v>
      </c>
      <c r="W240" s="16">
        <v>8</v>
      </c>
      <c r="X240" s="16">
        <v>11</v>
      </c>
      <c r="Y240" s="16">
        <v>14</v>
      </c>
      <c r="Z240" s="4">
        <f t="shared" si="371"/>
        <v>33</v>
      </c>
      <c r="AA240" s="5">
        <f t="shared" si="372"/>
        <v>172</v>
      </c>
      <c r="AB240" s="32">
        <f t="shared" si="373"/>
        <v>44</v>
      </c>
      <c r="AC240" s="84">
        <f t="shared" si="374"/>
        <v>206</v>
      </c>
      <c r="AD240" s="64">
        <f t="shared" si="375"/>
        <v>183</v>
      </c>
      <c r="AE240" s="36"/>
      <c r="AF240" s="37"/>
      <c r="AG240" s="37"/>
      <c r="AH240" s="37"/>
      <c r="AI240" s="4">
        <f t="shared" si="320"/>
        <v>0</v>
      </c>
      <c r="AJ240" s="5" t="str">
        <f t="shared" si="321"/>
        <v/>
      </c>
      <c r="AK240" s="32">
        <f t="shared" si="322"/>
        <v>0</v>
      </c>
      <c r="AL240" s="3">
        <f t="shared" si="323"/>
        <v>206</v>
      </c>
      <c r="AM240" s="5">
        <f t="shared" si="324"/>
        <v>221</v>
      </c>
      <c r="AN240" s="15"/>
      <c r="AO240" s="16"/>
      <c r="AP240" s="16"/>
      <c r="AQ240" s="16"/>
      <c r="AR240" s="5">
        <f t="shared" si="325"/>
        <v>0</v>
      </c>
      <c r="AS240" s="5" t="str">
        <f t="shared" si="329"/>
        <v/>
      </c>
      <c r="AT240" s="32">
        <f t="shared" si="326"/>
        <v>0</v>
      </c>
      <c r="AU240" s="3">
        <f t="shared" si="327"/>
        <v>206</v>
      </c>
      <c r="AV240" s="5">
        <f t="shared" si="328"/>
        <v>235</v>
      </c>
      <c r="AW240" s="15"/>
      <c r="AX240" s="16"/>
      <c r="AY240" s="16"/>
      <c r="AZ240" s="16"/>
      <c r="BA240" s="5">
        <f t="shared" si="369"/>
        <v>0</v>
      </c>
      <c r="BB240" s="5" t="str">
        <f t="shared" si="360"/>
        <v/>
      </c>
      <c r="BC240" s="32">
        <f t="shared" si="370"/>
        <v>0</v>
      </c>
      <c r="BD240" s="3">
        <f t="shared" si="362"/>
        <v>206</v>
      </c>
      <c r="BE240" s="5">
        <f t="shared" si="363"/>
        <v>179</v>
      </c>
      <c r="BF240" s="15"/>
      <c r="BG240" s="16"/>
      <c r="BH240" s="16"/>
      <c r="BI240" s="16"/>
      <c r="BJ240" s="4">
        <f t="shared" si="332"/>
        <v>0</v>
      </c>
      <c r="BK240" s="5" t="str">
        <f t="shared" si="353"/>
        <v/>
      </c>
      <c r="BL240" s="32">
        <f t="shared" si="354"/>
        <v>0</v>
      </c>
      <c r="BM240" s="3">
        <f t="shared" si="333"/>
        <v>206</v>
      </c>
      <c r="BN240" s="5">
        <f t="shared" si="355"/>
        <v>179</v>
      </c>
      <c r="BO240" s="15"/>
      <c r="BP240" s="16"/>
      <c r="BQ240" s="16"/>
      <c r="BR240" s="16"/>
      <c r="BS240" s="5">
        <f t="shared" si="318"/>
        <v>0</v>
      </c>
      <c r="BT240" s="5" t="str">
        <f t="shared" si="356"/>
        <v/>
      </c>
      <c r="BU240" s="42">
        <f t="shared" si="357"/>
        <v>0</v>
      </c>
      <c r="BV240" s="3">
        <f t="shared" si="319"/>
        <v>206</v>
      </c>
      <c r="BW240" s="64">
        <f t="shared" si="358"/>
        <v>177</v>
      </c>
    </row>
    <row r="241" spans="2:75">
      <c r="B241" s="43" t="s">
        <v>526</v>
      </c>
      <c r="C241" s="48" t="s">
        <v>539</v>
      </c>
      <c r="D241" s="82" t="s">
        <v>94</v>
      </c>
      <c r="E241" s="61" t="s">
        <v>357</v>
      </c>
      <c r="F241" s="78">
        <v>11</v>
      </c>
      <c r="G241" s="78">
        <v>7</v>
      </c>
      <c r="H241" s="78">
        <v>11</v>
      </c>
      <c r="I241" s="4">
        <f>SUM(F241:H241)</f>
        <v>29</v>
      </c>
      <c r="J241" s="4">
        <f>IF(E241="","",RANK(I241,I$6:I$286))</f>
        <v>204</v>
      </c>
      <c r="K241" s="4">
        <f>IF(J241="",0,I$288+1-J241)</f>
        <v>14</v>
      </c>
      <c r="L241" s="64">
        <f>IF(E241="","",RANK(K241,K$6:K$286))</f>
        <v>204</v>
      </c>
      <c r="M241" s="15" t="s">
        <v>844</v>
      </c>
      <c r="N241" s="16">
        <v>10</v>
      </c>
      <c r="O241" s="16">
        <v>9</v>
      </c>
      <c r="P241" s="16">
        <v>10</v>
      </c>
      <c r="Q241" s="4">
        <f>SUM(N241:P241)</f>
        <v>29</v>
      </c>
      <c r="R241" s="5">
        <f>IF(M241="","",RANK(Q241,Q$6:Q$287))</f>
        <v>213</v>
      </c>
      <c r="S241" s="32">
        <f>IF(R241="",0,Q$288+1-R241)</f>
        <v>25</v>
      </c>
      <c r="T241" s="3">
        <f>S241+K241</f>
        <v>39</v>
      </c>
      <c r="U241" s="64">
        <f>IF(T241=0,"",RANK(T241,T$6:T$287))</f>
        <v>239</v>
      </c>
      <c r="V241" s="15" t="s">
        <v>1147</v>
      </c>
      <c r="W241" s="16">
        <v>7</v>
      </c>
      <c r="X241" s="16">
        <v>13</v>
      </c>
      <c r="Y241" s="16">
        <v>11</v>
      </c>
      <c r="Z241" s="4">
        <f t="shared" si="371"/>
        <v>31</v>
      </c>
      <c r="AA241" s="5">
        <f t="shared" si="372"/>
        <v>188</v>
      </c>
      <c r="AB241" s="32">
        <f t="shared" si="373"/>
        <v>28</v>
      </c>
      <c r="AC241" s="84">
        <f t="shared" si="374"/>
        <v>67</v>
      </c>
      <c r="AD241" s="64">
        <f t="shared" si="375"/>
        <v>247</v>
      </c>
      <c r="AE241" s="36" t="s">
        <v>1429</v>
      </c>
      <c r="AF241" s="37">
        <v>12</v>
      </c>
      <c r="AG241" s="37">
        <v>12</v>
      </c>
      <c r="AH241" s="37">
        <v>10</v>
      </c>
      <c r="AI241" s="4">
        <f t="shared" si="320"/>
        <v>34</v>
      </c>
      <c r="AJ241" s="5">
        <f t="shared" si="321"/>
        <v>171</v>
      </c>
      <c r="AK241" s="32">
        <f t="shared" si="322"/>
        <v>66</v>
      </c>
      <c r="AL241" s="3">
        <f t="shared" si="323"/>
        <v>133</v>
      </c>
      <c r="AM241" s="5">
        <f t="shared" si="324"/>
        <v>245</v>
      </c>
      <c r="AN241" s="15" t="s">
        <v>1669</v>
      </c>
      <c r="AO241" s="16">
        <v>16</v>
      </c>
      <c r="AP241" s="16">
        <v>12</v>
      </c>
      <c r="AQ241" s="16">
        <v>12</v>
      </c>
      <c r="AR241" s="5">
        <f t="shared" si="325"/>
        <v>40</v>
      </c>
      <c r="AS241" s="5">
        <f t="shared" si="329"/>
        <v>147</v>
      </c>
      <c r="AT241" s="32">
        <f t="shared" si="326"/>
        <v>73</v>
      </c>
      <c r="AU241" s="3">
        <f t="shared" si="327"/>
        <v>206</v>
      </c>
      <c r="AV241" s="5">
        <f t="shared" si="328"/>
        <v>235</v>
      </c>
      <c r="AW241" s="15"/>
      <c r="AX241" s="16"/>
      <c r="AY241" s="16"/>
      <c r="AZ241" s="16"/>
      <c r="BA241" s="5">
        <f t="shared" si="369"/>
        <v>0</v>
      </c>
      <c r="BB241" s="5" t="str">
        <f t="shared" si="360"/>
        <v/>
      </c>
      <c r="BC241" s="32">
        <f t="shared" si="370"/>
        <v>0</v>
      </c>
      <c r="BD241" s="3">
        <f t="shared" si="362"/>
        <v>206</v>
      </c>
      <c r="BE241" s="5">
        <f t="shared" si="363"/>
        <v>179</v>
      </c>
      <c r="BF241" s="15"/>
      <c r="BG241" s="16"/>
      <c r="BH241" s="16"/>
      <c r="BI241" s="16"/>
      <c r="BJ241" s="4">
        <f t="shared" si="332"/>
        <v>0</v>
      </c>
      <c r="BK241" s="5" t="str">
        <f t="shared" si="353"/>
        <v/>
      </c>
      <c r="BL241" s="32">
        <f t="shared" si="354"/>
        <v>0</v>
      </c>
      <c r="BM241" s="3">
        <f t="shared" si="333"/>
        <v>206</v>
      </c>
      <c r="BN241" s="5">
        <f t="shared" si="355"/>
        <v>179</v>
      </c>
      <c r="BO241" s="15"/>
      <c r="BP241" s="16"/>
      <c r="BQ241" s="16"/>
      <c r="BR241" s="16"/>
      <c r="BS241" s="5">
        <f t="shared" si="318"/>
        <v>0</v>
      </c>
      <c r="BT241" s="5" t="str">
        <f t="shared" si="356"/>
        <v/>
      </c>
      <c r="BU241" s="42">
        <f t="shared" si="357"/>
        <v>0</v>
      </c>
      <c r="BV241" s="3">
        <f t="shared" si="319"/>
        <v>206</v>
      </c>
      <c r="BW241" s="64">
        <f t="shared" si="358"/>
        <v>177</v>
      </c>
    </row>
    <row r="242" spans="2:75">
      <c r="B242" s="43" t="s">
        <v>534</v>
      </c>
      <c r="C242" s="48" t="s">
        <v>550</v>
      </c>
      <c r="D242" s="81" t="s">
        <v>658</v>
      </c>
      <c r="E242" s="58" t="s">
        <v>362</v>
      </c>
      <c r="F242" s="4">
        <v>10</v>
      </c>
      <c r="G242" s="4">
        <v>7</v>
      </c>
      <c r="H242" s="4">
        <v>9</v>
      </c>
      <c r="I242" s="4">
        <f>SUM(F242:H242)</f>
        <v>26</v>
      </c>
      <c r="J242" s="4">
        <f>IF(E242="","",RANK(I242,I$6:I$286))</f>
        <v>211</v>
      </c>
      <c r="K242" s="4">
        <f>IF(J242="",0,I$288+1-J242)</f>
        <v>7</v>
      </c>
      <c r="L242" s="64">
        <f>IF(E242="","",RANK(K242,K$6:K$286))</f>
        <v>211</v>
      </c>
      <c r="M242" s="15"/>
      <c r="N242" s="16"/>
      <c r="O242" s="16"/>
      <c r="P242" s="16"/>
      <c r="Q242" s="4">
        <f>SUM(N242:P242)</f>
        <v>0</v>
      </c>
      <c r="R242" s="5" t="str">
        <f>IF(M242="","",RANK(Q242,Q$6:Q$287))</f>
        <v/>
      </c>
      <c r="S242" s="32">
        <f>IF(R242="",0,Q$288+1-R242)</f>
        <v>0</v>
      </c>
      <c r="T242" s="3">
        <f>S242+K242</f>
        <v>7</v>
      </c>
      <c r="U242" s="64">
        <f>IF(T242=0,"",RANK(T242,T$6:T$287))</f>
        <v>253</v>
      </c>
      <c r="V242" s="15"/>
      <c r="W242" s="16"/>
      <c r="X242" s="16"/>
      <c r="Y242" s="16"/>
      <c r="Z242" s="4">
        <f t="shared" si="371"/>
        <v>0</v>
      </c>
      <c r="AA242" s="5" t="str">
        <f t="shared" si="372"/>
        <v/>
      </c>
      <c r="AB242" s="32">
        <f t="shared" si="373"/>
        <v>0</v>
      </c>
      <c r="AC242" s="84">
        <f t="shared" si="374"/>
        <v>7</v>
      </c>
      <c r="AD242" s="64">
        <f t="shared" si="375"/>
        <v>268</v>
      </c>
      <c r="AE242" s="36"/>
      <c r="AF242" s="37"/>
      <c r="AG242" s="37"/>
      <c r="AH242" s="37"/>
      <c r="AI242" s="4">
        <f t="shared" si="320"/>
        <v>0</v>
      </c>
      <c r="AJ242" s="5" t="str">
        <f t="shared" si="321"/>
        <v/>
      </c>
      <c r="AK242" s="32">
        <f t="shared" si="322"/>
        <v>0</v>
      </c>
      <c r="AL242" s="3">
        <f t="shared" si="323"/>
        <v>7</v>
      </c>
      <c r="AM242" s="5">
        <f t="shared" si="324"/>
        <v>277</v>
      </c>
      <c r="AN242" s="15" t="s">
        <v>1726</v>
      </c>
      <c r="AO242" s="16">
        <v>18</v>
      </c>
      <c r="AP242" s="16">
        <v>16</v>
      </c>
      <c r="AQ242" s="16">
        <v>15</v>
      </c>
      <c r="AR242" s="5">
        <f t="shared" si="325"/>
        <v>49</v>
      </c>
      <c r="AS242" s="5">
        <f t="shared" si="329"/>
        <v>22</v>
      </c>
      <c r="AT242" s="32">
        <f t="shared" si="326"/>
        <v>198</v>
      </c>
      <c r="AU242" s="3">
        <f t="shared" si="327"/>
        <v>205</v>
      </c>
      <c r="AV242" s="5">
        <f t="shared" si="328"/>
        <v>237</v>
      </c>
      <c r="AW242" s="15"/>
      <c r="AX242" s="16"/>
      <c r="AY242" s="16"/>
      <c r="AZ242" s="16"/>
      <c r="BA242" s="5">
        <f t="shared" si="369"/>
        <v>0</v>
      </c>
      <c r="BB242" s="5" t="str">
        <f t="shared" si="360"/>
        <v/>
      </c>
      <c r="BC242" s="32">
        <f t="shared" si="370"/>
        <v>0</v>
      </c>
      <c r="BD242" s="3">
        <f t="shared" si="362"/>
        <v>205</v>
      </c>
      <c r="BE242" s="5">
        <f t="shared" si="363"/>
        <v>181</v>
      </c>
      <c r="BF242" s="15"/>
      <c r="BG242" s="16"/>
      <c r="BH242" s="16"/>
      <c r="BI242" s="16"/>
      <c r="BJ242" s="4">
        <f t="shared" si="332"/>
        <v>0</v>
      </c>
      <c r="BK242" s="5" t="str">
        <f t="shared" si="353"/>
        <v/>
      </c>
      <c r="BL242" s="32">
        <f t="shared" si="354"/>
        <v>0</v>
      </c>
      <c r="BM242" s="3">
        <f t="shared" si="333"/>
        <v>205</v>
      </c>
      <c r="BN242" s="5">
        <f t="shared" si="355"/>
        <v>181</v>
      </c>
      <c r="BO242" s="15"/>
      <c r="BP242" s="16"/>
      <c r="BQ242" s="16"/>
      <c r="BR242" s="16"/>
      <c r="BS242" s="5">
        <f t="shared" si="318"/>
        <v>0</v>
      </c>
      <c r="BT242" s="5" t="str">
        <f t="shared" si="356"/>
        <v/>
      </c>
      <c r="BU242" s="42">
        <f t="shared" si="357"/>
        <v>0</v>
      </c>
      <c r="BV242" s="3">
        <f t="shared" si="319"/>
        <v>205</v>
      </c>
      <c r="BW242" s="64">
        <f t="shared" si="358"/>
        <v>179</v>
      </c>
    </row>
    <row r="243" spans="2:75">
      <c r="B243" s="43" t="s">
        <v>523</v>
      </c>
      <c r="C243" s="48" t="s">
        <v>545</v>
      </c>
      <c r="D243" s="81" t="s">
        <v>654</v>
      </c>
      <c r="E243" s="58" t="s">
        <v>352</v>
      </c>
      <c r="F243" s="4">
        <v>11</v>
      </c>
      <c r="G243" s="4">
        <v>9</v>
      </c>
      <c r="H243" s="4">
        <v>10</v>
      </c>
      <c r="I243" s="4">
        <f>SUM(F243:H243)</f>
        <v>30</v>
      </c>
      <c r="J243" s="4">
        <f>IF(E243="","",RANK(I243,I$6:I$286))</f>
        <v>199</v>
      </c>
      <c r="K243" s="4">
        <f>IF(J243="",0,I$288+1-J243)</f>
        <v>19</v>
      </c>
      <c r="L243" s="64">
        <f>IF(E243="","",RANK(K243,K$6:K$286))</f>
        <v>199</v>
      </c>
      <c r="M243" s="15" t="s">
        <v>864</v>
      </c>
      <c r="N243" s="16">
        <v>9</v>
      </c>
      <c r="O243" s="16">
        <v>12</v>
      </c>
      <c r="P243" s="16">
        <v>11</v>
      </c>
      <c r="Q243" s="4">
        <f>SUM(N243:P243)</f>
        <v>32</v>
      </c>
      <c r="R243" s="5">
        <f>IF(M243="","",RANK(Q243,Q$6:Q$287))</f>
        <v>194</v>
      </c>
      <c r="S243" s="32">
        <f>IF(R243="",0,Q$288+1-R243)</f>
        <v>44</v>
      </c>
      <c r="T243" s="3">
        <f>S243+K243</f>
        <v>63</v>
      </c>
      <c r="U243" s="64">
        <f>IF(T243=0,"",RANK(T243,T$6:T$287))</f>
        <v>228</v>
      </c>
      <c r="V243" s="15"/>
      <c r="W243" s="16"/>
      <c r="X243" s="16"/>
      <c r="Y243" s="16"/>
      <c r="Z243" s="4">
        <f t="shared" si="371"/>
        <v>0</v>
      </c>
      <c r="AA243" s="5" t="str">
        <f t="shared" si="372"/>
        <v/>
      </c>
      <c r="AB243" s="32">
        <f t="shared" si="373"/>
        <v>0</v>
      </c>
      <c r="AC243" s="84">
        <f t="shared" si="374"/>
        <v>63</v>
      </c>
      <c r="AD243" s="64">
        <f t="shared" si="375"/>
        <v>248</v>
      </c>
      <c r="AE243" s="36" t="s">
        <v>1400</v>
      </c>
      <c r="AF243" s="37">
        <v>12</v>
      </c>
      <c r="AG243" s="37">
        <v>12</v>
      </c>
      <c r="AH243" s="37">
        <v>12</v>
      </c>
      <c r="AI243" s="4">
        <f t="shared" si="320"/>
        <v>36</v>
      </c>
      <c r="AJ243" s="5">
        <f t="shared" si="321"/>
        <v>134</v>
      </c>
      <c r="AK243" s="32">
        <f t="shared" si="322"/>
        <v>103</v>
      </c>
      <c r="AL243" s="3">
        <f t="shared" si="323"/>
        <v>166</v>
      </c>
      <c r="AM243" s="5">
        <f t="shared" si="324"/>
        <v>236</v>
      </c>
      <c r="AN243" s="15" t="s">
        <v>1687</v>
      </c>
      <c r="AO243" s="16">
        <v>14</v>
      </c>
      <c r="AP243" s="16">
        <v>11</v>
      </c>
      <c r="AQ243" s="16">
        <v>12</v>
      </c>
      <c r="AR243" s="5">
        <f t="shared" si="325"/>
        <v>37</v>
      </c>
      <c r="AS243" s="5">
        <f t="shared" si="329"/>
        <v>181</v>
      </c>
      <c r="AT243" s="32">
        <f t="shared" si="326"/>
        <v>39</v>
      </c>
      <c r="AU243" s="3">
        <f t="shared" si="327"/>
        <v>205</v>
      </c>
      <c r="AV243" s="5">
        <f t="shared" si="328"/>
        <v>237</v>
      </c>
      <c r="AW243" s="15"/>
      <c r="AX243" s="16"/>
      <c r="AY243" s="16"/>
      <c r="AZ243" s="16"/>
      <c r="BA243" s="5">
        <f t="shared" si="369"/>
        <v>0</v>
      </c>
      <c r="BB243" s="5" t="str">
        <f t="shared" si="360"/>
        <v/>
      </c>
      <c r="BC243" s="32">
        <f t="shared" si="370"/>
        <v>0</v>
      </c>
      <c r="BD243" s="3">
        <f t="shared" si="362"/>
        <v>205</v>
      </c>
      <c r="BE243" s="5">
        <f t="shared" si="363"/>
        <v>181</v>
      </c>
      <c r="BF243" s="15"/>
      <c r="BG243" s="16"/>
      <c r="BH243" s="16"/>
      <c r="BI243" s="16"/>
      <c r="BJ243" s="4">
        <f t="shared" si="332"/>
        <v>0</v>
      </c>
      <c r="BK243" s="5" t="str">
        <f t="shared" si="353"/>
        <v/>
      </c>
      <c r="BL243" s="32">
        <f t="shared" si="354"/>
        <v>0</v>
      </c>
      <c r="BM243" s="3">
        <f t="shared" si="333"/>
        <v>205</v>
      </c>
      <c r="BN243" s="5">
        <f t="shared" si="355"/>
        <v>181</v>
      </c>
      <c r="BO243" s="15"/>
      <c r="BP243" s="16"/>
      <c r="BQ243" s="16"/>
      <c r="BR243" s="16"/>
      <c r="BS243" s="5">
        <f t="shared" si="318"/>
        <v>0</v>
      </c>
      <c r="BT243" s="5" t="str">
        <f t="shared" si="356"/>
        <v/>
      </c>
      <c r="BU243" s="42">
        <f t="shared" si="357"/>
        <v>0</v>
      </c>
      <c r="BV243" s="3">
        <f t="shared" si="319"/>
        <v>205</v>
      </c>
      <c r="BW243" s="64">
        <f t="shared" si="358"/>
        <v>179</v>
      </c>
    </row>
    <row r="244" spans="2:75">
      <c r="B244" s="43" t="s">
        <v>1254</v>
      </c>
      <c r="C244" s="48" t="s">
        <v>559</v>
      </c>
      <c r="D244" s="81" t="s">
        <v>1253</v>
      </c>
      <c r="E244" s="58"/>
      <c r="F244" s="4"/>
      <c r="G244" s="4"/>
      <c r="H244" s="4"/>
      <c r="I244" s="4"/>
      <c r="J244" s="4"/>
      <c r="K244" s="4"/>
      <c r="L244" s="64"/>
      <c r="M244" s="15"/>
      <c r="N244" s="16"/>
      <c r="O244" s="16"/>
      <c r="P244" s="16"/>
      <c r="Q244" s="4"/>
      <c r="R244" s="5"/>
      <c r="S244" s="32"/>
      <c r="T244" s="3"/>
      <c r="U244" s="64"/>
      <c r="V244" s="15" t="s">
        <v>1188</v>
      </c>
      <c r="W244" s="16">
        <v>12</v>
      </c>
      <c r="X244" s="16">
        <v>12</v>
      </c>
      <c r="Y244" s="16">
        <v>12</v>
      </c>
      <c r="Z244" s="4">
        <f t="shared" si="371"/>
        <v>36</v>
      </c>
      <c r="AA244" s="5">
        <f t="shared" si="372"/>
        <v>128</v>
      </c>
      <c r="AB244" s="32">
        <f t="shared" si="373"/>
        <v>88</v>
      </c>
      <c r="AC244" s="84">
        <f t="shared" si="374"/>
        <v>88</v>
      </c>
      <c r="AD244" s="64">
        <f t="shared" si="375"/>
        <v>239</v>
      </c>
      <c r="AE244" s="36" t="s">
        <v>1490</v>
      </c>
      <c r="AF244" s="37">
        <v>9</v>
      </c>
      <c r="AG244" s="37">
        <v>8</v>
      </c>
      <c r="AH244" s="37">
        <v>6</v>
      </c>
      <c r="AI244" s="4">
        <f t="shared" si="320"/>
        <v>23</v>
      </c>
      <c r="AJ244" s="5">
        <f t="shared" si="321"/>
        <v>235</v>
      </c>
      <c r="AK244" s="32">
        <f t="shared" si="322"/>
        <v>2</v>
      </c>
      <c r="AL244" s="3">
        <f t="shared" si="323"/>
        <v>90</v>
      </c>
      <c r="AM244" s="5">
        <f t="shared" si="324"/>
        <v>257</v>
      </c>
      <c r="AN244" s="15" t="s">
        <v>1712</v>
      </c>
      <c r="AO244" s="16">
        <v>13</v>
      </c>
      <c r="AP244" s="16">
        <v>14</v>
      </c>
      <c r="AQ244" s="16">
        <v>15</v>
      </c>
      <c r="AR244" s="5">
        <f t="shared" si="325"/>
        <v>42</v>
      </c>
      <c r="AS244" s="5">
        <f t="shared" si="329"/>
        <v>111</v>
      </c>
      <c r="AT244" s="32">
        <f t="shared" si="326"/>
        <v>109</v>
      </c>
      <c r="AU244" s="3">
        <f t="shared" si="327"/>
        <v>199</v>
      </c>
      <c r="AV244" s="5">
        <f t="shared" si="328"/>
        <v>239</v>
      </c>
      <c r="AW244" s="15"/>
      <c r="AX244" s="16"/>
      <c r="AY244" s="16"/>
      <c r="AZ244" s="16"/>
      <c r="BA244" s="5"/>
      <c r="BB244" s="5"/>
      <c r="BC244" s="32"/>
      <c r="BD244" s="3"/>
      <c r="BE244" s="5"/>
      <c r="BF244" s="15"/>
      <c r="BG244" s="16"/>
      <c r="BH244" s="16"/>
      <c r="BI244" s="16"/>
      <c r="BJ244" s="4"/>
      <c r="BK244" s="5"/>
      <c r="BL244" s="32"/>
      <c r="BM244" s="3"/>
      <c r="BN244" s="5"/>
      <c r="BO244" s="15"/>
      <c r="BP244" s="16"/>
      <c r="BQ244" s="16"/>
      <c r="BR244" s="16"/>
      <c r="BS244" s="5"/>
      <c r="BT244" s="5"/>
      <c r="BU244" s="42"/>
      <c r="BV244" s="3"/>
      <c r="BW244" s="64"/>
    </row>
    <row r="245" spans="2:75">
      <c r="B245" s="43" t="s">
        <v>384</v>
      </c>
      <c r="C245" s="48" t="s">
        <v>550</v>
      </c>
      <c r="D245" s="81" t="s">
        <v>572</v>
      </c>
      <c r="E245" s="58" t="s">
        <v>175</v>
      </c>
      <c r="F245" s="4">
        <v>15</v>
      </c>
      <c r="G245" s="4">
        <v>15</v>
      </c>
      <c r="H245" s="4">
        <v>16</v>
      </c>
      <c r="I245" s="4">
        <f>SUM(F245:H245)</f>
        <v>46</v>
      </c>
      <c r="J245" s="4">
        <f>IF(E245="","",RANK(I245,I$6:I$286))</f>
        <v>21</v>
      </c>
      <c r="K245" s="4">
        <f>IF(J245="",0,I$288+1-J245)</f>
        <v>197</v>
      </c>
      <c r="L245" s="64">
        <f>IF(E245="","",RANK(K245,K$6:K$286))</f>
        <v>21</v>
      </c>
      <c r="M245" s="15"/>
      <c r="N245" s="16"/>
      <c r="O245" s="16"/>
      <c r="P245" s="16"/>
      <c r="Q245" s="4">
        <f>SUM(N245:P245)</f>
        <v>0</v>
      </c>
      <c r="R245" s="5" t="str">
        <f>IF(M245="","",RANK(Q245,Q$6:Q$287))</f>
        <v/>
      </c>
      <c r="S245" s="32">
        <f>IF(R245="",0,Q$288+1-R245)</f>
        <v>0</v>
      </c>
      <c r="T245" s="3">
        <f>S245+K245</f>
        <v>197</v>
      </c>
      <c r="U245" s="64">
        <f>IF(T245=0,"",RANK(T245,T$6:T$287))</f>
        <v>133</v>
      </c>
      <c r="V245" s="15"/>
      <c r="W245" s="16"/>
      <c r="X245" s="16"/>
      <c r="Y245" s="16"/>
      <c r="Z245" s="4">
        <f t="shared" si="371"/>
        <v>0</v>
      </c>
      <c r="AA245" s="5" t="str">
        <f t="shared" si="372"/>
        <v/>
      </c>
      <c r="AB245" s="32">
        <f t="shared" si="373"/>
        <v>0</v>
      </c>
      <c r="AC245" s="84">
        <f t="shared" si="374"/>
        <v>197</v>
      </c>
      <c r="AD245" s="64">
        <f t="shared" si="375"/>
        <v>187</v>
      </c>
      <c r="AE245" s="36"/>
      <c r="AF245" s="37"/>
      <c r="AG245" s="37"/>
      <c r="AH245" s="37"/>
      <c r="AI245" s="4">
        <f t="shared" si="320"/>
        <v>0</v>
      </c>
      <c r="AJ245" s="5" t="str">
        <f t="shared" si="321"/>
        <v/>
      </c>
      <c r="AK245" s="32">
        <f t="shared" si="322"/>
        <v>0</v>
      </c>
      <c r="AL245" s="3">
        <f t="shared" si="323"/>
        <v>197</v>
      </c>
      <c r="AM245" s="5">
        <f t="shared" si="324"/>
        <v>224</v>
      </c>
      <c r="AN245" s="15"/>
      <c r="AO245" s="16"/>
      <c r="AP245" s="16"/>
      <c r="AQ245" s="16"/>
      <c r="AR245" s="5">
        <f t="shared" si="325"/>
        <v>0</v>
      </c>
      <c r="AS245" s="5" t="str">
        <f t="shared" si="329"/>
        <v/>
      </c>
      <c r="AT245" s="32">
        <f t="shared" si="326"/>
        <v>0</v>
      </c>
      <c r="AU245" s="3">
        <f t="shared" si="327"/>
        <v>197</v>
      </c>
      <c r="AV245" s="5">
        <f t="shared" si="328"/>
        <v>240</v>
      </c>
      <c r="AW245" s="15"/>
      <c r="AX245" s="16"/>
      <c r="AY245" s="16"/>
      <c r="AZ245" s="16"/>
      <c r="BA245" s="5"/>
      <c r="BB245" s="5"/>
      <c r="BC245" s="32"/>
      <c r="BD245" s="3"/>
      <c r="BE245" s="5"/>
      <c r="BF245" s="15"/>
      <c r="BG245" s="16"/>
      <c r="BH245" s="16"/>
      <c r="BI245" s="16"/>
      <c r="BJ245" s="4"/>
      <c r="BK245" s="5"/>
      <c r="BL245" s="32"/>
      <c r="BM245" s="3"/>
      <c r="BN245" s="5"/>
      <c r="BO245" s="15"/>
      <c r="BP245" s="16"/>
      <c r="BQ245" s="16"/>
      <c r="BR245" s="16"/>
      <c r="BS245" s="5">
        <f t="shared" si="318"/>
        <v>0</v>
      </c>
      <c r="BT245" s="5" t="str">
        <f t="shared" si="356"/>
        <v/>
      </c>
      <c r="BU245" s="42">
        <f t="shared" si="357"/>
        <v>0</v>
      </c>
      <c r="BV245" s="3">
        <f t="shared" si="319"/>
        <v>0</v>
      </c>
      <c r="BW245" s="64" t="str">
        <f t="shared" si="358"/>
        <v/>
      </c>
    </row>
    <row r="246" spans="2:75">
      <c r="B246" s="43" t="s">
        <v>1005</v>
      </c>
      <c r="C246" s="48" t="s">
        <v>559</v>
      </c>
      <c r="D246" s="81" t="s">
        <v>1004</v>
      </c>
      <c r="E246" s="58"/>
      <c r="F246" s="4"/>
      <c r="G246" s="4"/>
      <c r="H246" s="4"/>
      <c r="I246" s="4"/>
      <c r="J246" s="4"/>
      <c r="K246" s="4"/>
      <c r="L246" s="64"/>
      <c r="M246" s="15" t="s">
        <v>891</v>
      </c>
      <c r="N246" s="16">
        <v>12</v>
      </c>
      <c r="O246" s="16">
        <v>12</v>
      </c>
      <c r="P246" s="16">
        <v>13</v>
      </c>
      <c r="Q246" s="4">
        <f>SUM(N246:P246)</f>
        <v>37</v>
      </c>
      <c r="R246" s="5">
        <f>IF(M246="","",RANK(Q246,Q$6:Q$287))</f>
        <v>132</v>
      </c>
      <c r="S246" s="32">
        <f>IF(R246="",0,Q$288+1-R246)</f>
        <v>106</v>
      </c>
      <c r="T246" s="3">
        <f>S246+K246</f>
        <v>106</v>
      </c>
      <c r="U246" s="64">
        <f>IF(T246=0,"",RANK(T246,T$6:T$287))</f>
        <v>207</v>
      </c>
      <c r="V246" s="15"/>
      <c r="W246" s="16"/>
      <c r="X246" s="16"/>
      <c r="Y246" s="16"/>
      <c r="Z246" s="4">
        <f t="shared" si="371"/>
        <v>0</v>
      </c>
      <c r="AA246" s="5" t="str">
        <f t="shared" si="372"/>
        <v/>
      </c>
      <c r="AB246" s="32">
        <f t="shared" si="373"/>
        <v>0</v>
      </c>
      <c r="AC246" s="84">
        <f t="shared" si="374"/>
        <v>106</v>
      </c>
      <c r="AD246" s="64">
        <f t="shared" si="375"/>
        <v>230</v>
      </c>
      <c r="AE246" s="36" t="s">
        <v>1424</v>
      </c>
      <c r="AF246" s="37">
        <v>11</v>
      </c>
      <c r="AG246" s="37">
        <v>13</v>
      </c>
      <c r="AH246" s="37">
        <v>11</v>
      </c>
      <c r="AI246" s="4">
        <f t="shared" si="320"/>
        <v>35</v>
      </c>
      <c r="AJ246" s="5">
        <f t="shared" si="321"/>
        <v>156</v>
      </c>
      <c r="AK246" s="32">
        <f t="shared" si="322"/>
        <v>81</v>
      </c>
      <c r="AL246" s="3">
        <f t="shared" si="323"/>
        <v>187</v>
      </c>
      <c r="AM246" s="5">
        <f t="shared" si="324"/>
        <v>227</v>
      </c>
      <c r="AN246" s="15" t="s">
        <v>1711</v>
      </c>
      <c r="AO246" s="16">
        <v>10</v>
      </c>
      <c r="AP246" s="16">
        <v>9</v>
      </c>
      <c r="AQ246" s="16">
        <v>13</v>
      </c>
      <c r="AR246" s="5">
        <f t="shared" si="325"/>
        <v>32</v>
      </c>
      <c r="AS246" s="5">
        <f t="shared" si="329"/>
        <v>210</v>
      </c>
      <c r="AT246" s="32">
        <f t="shared" si="326"/>
        <v>10</v>
      </c>
      <c r="AU246" s="3">
        <f t="shared" si="327"/>
        <v>197</v>
      </c>
      <c r="AV246" s="5">
        <f t="shared" si="328"/>
        <v>240</v>
      </c>
      <c r="AW246" s="15"/>
      <c r="AX246" s="16"/>
      <c r="AY246" s="16"/>
      <c r="AZ246" s="16"/>
      <c r="BA246" s="5">
        <f>SUM(AX246:AZ246)</f>
        <v>0</v>
      </c>
      <c r="BB246" s="5" t="str">
        <f>IF(AW246="","",RANK(BA246,BA$7:BA$287))</f>
        <v/>
      </c>
      <c r="BC246" s="32">
        <f>IF(BB246="",0,BA$288+1-BB246)</f>
        <v>0</v>
      </c>
      <c r="BD246" s="3">
        <f t="shared" ref="BD246:BD264" si="376">BC246+AU246</f>
        <v>197</v>
      </c>
      <c r="BE246" s="5">
        <f>IF(BD246=0,"",RANK(BD246,BD$7:BD$287))</f>
        <v>183</v>
      </c>
      <c r="BF246" s="15"/>
      <c r="BG246" s="16"/>
      <c r="BH246" s="16"/>
      <c r="BI246" s="16"/>
      <c r="BJ246" s="4">
        <f t="shared" ref="BJ246:BJ284" si="377">SUM(BG246:BI246)</f>
        <v>0</v>
      </c>
      <c r="BK246" s="5" t="str">
        <f>IF(BF246="","",RANK(BJ246,BJ$7:BJ$287))</f>
        <v/>
      </c>
      <c r="BL246" s="32">
        <f>IF(BK246="",0,BJ$288+1-BK246)</f>
        <v>0</v>
      </c>
      <c r="BM246" s="3">
        <f t="shared" ref="BM246:BM284" si="378">BL246+BD246</f>
        <v>197</v>
      </c>
      <c r="BN246" s="5">
        <f>IF(BM246=0,"",RANK(BM246,BM$7:BM$287))</f>
        <v>183</v>
      </c>
      <c r="BO246" s="15"/>
      <c r="BP246" s="16"/>
      <c r="BQ246" s="16"/>
      <c r="BR246" s="16"/>
      <c r="BS246" s="5">
        <f t="shared" si="318"/>
        <v>0</v>
      </c>
      <c r="BT246" s="5" t="str">
        <f t="shared" si="356"/>
        <v/>
      </c>
      <c r="BU246" s="42">
        <f t="shared" si="357"/>
        <v>0</v>
      </c>
      <c r="BV246" s="3">
        <f t="shared" si="319"/>
        <v>197</v>
      </c>
      <c r="BW246" s="64">
        <f t="shared" si="358"/>
        <v>181</v>
      </c>
    </row>
    <row r="247" spans="2:75">
      <c r="B247" s="43" t="s">
        <v>1497</v>
      </c>
      <c r="C247" s="48" t="s">
        <v>540</v>
      </c>
      <c r="D247" s="81" t="s">
        <v>1496</v>
      </c>
      <c r="E247" s="58"/>
      <c r="F247" s="4"/>
      <c r="G247" s="4"/>
      <c r="H247" s="4"/>
      <c r="I247" s="4"/>
      <c r="J247" s="4"/>
      <c r="K247" s="4"/>
      <c r="L247" s="64"/>
      <c r="M247" s="15"/>
      <c r="N247" s="16"/>
      <c r="O247" s="16"/>
      <c r="P247" s="16"/>
      <c r="Q247" s="4"/>
      <c r="R247" s="5"/>
      <c r="S247" s="32"/>
      <c r="T247" s="3"/>
      <c r="U247" s="64"/>
      <c r="V247" s="15"/>
      <c r="W247" s="16"/>
      <c r="X247" s="16"/>
      <c r="Y247" s="16"/>
      <c r="Z247" s="4"/>
      <c r="AA247" s="5"/>
      <c r="AB247" s="32"/>
      <c r="AC247" s="84"/>
      <c r="AD247" s="64"/>
      <c r="AE247" s="36" t="s">
        <v>1437</v>
      </c>
      <c r="AF247" s="37">
        <v>12</v>
      </c>
      <c r="AG247" s="37">
        <v>12</v>
      </c>
      <c r="AH247" s="37">
        <v>10</v>
      </c>
      <c r="AI247" s="4">
        <f t="shared" si="320"/>
        <v>34</v>
      </c>
      <c r="AJ247" s="5">
        <f t="shared" si="321"/>
        <v>171</v>
      </c>
      <c r="AK247" s="32">
        <f t="shared" si="322"/>
        <v>66</v>
      </c>
      <c r="AL247" s="3">
        <f t="shared" si="323"/>
        <v>66</v>
      </c>
      <c r="AM247" s="5">
        <f t="shared" si="324"/>
        <v>261</v>
      </c>
      <c r="AN247" s="15" t="s">
        <v>1590</v>
      </c>
      <c r="AO247" s="16">
        <v>12</v>
      </c>
      <c r="AP247" s="16">
        <v>14</v>
      </c>
      <c r="AQ247" s="16">
        <v>17</v>
      </c>
      <c r="AR247" s="5">
        <f t="shared" si="325"/>
        <v>43</v>
      </c>
      <c r="AS247" s="5">
        <f t="shared" si="329"/>
        <v>98</v>
      </c>
      <c r="AT247" s="32">
        <f t="shared" si="326"/>
        <v>122</v>
      </c>
      <c r="AU247" s="3">
        <f t="shared" si="327"/>
        <v>188</v>
      </c>
      <c r="AV247" s="5">
        <f t="shared" si="328"/>
        <v>242</v>
      </c>
      <c r="AW247" s="15"/>
      <c r="AX247" s="16"/>
      <c r="AY247" s="16"/>
      <c r="AZ247" s="16"/>
      <c r="BA247" s="5">
        <f>SUM(AX247:AZ247)</f>
        <v>0</v>
      </c>
      <c r="BB247" s="5" t="str">
        <f>IF(AW247="","",RANK(BA247,BA$7:BA$287))</f>
        <v/>
      </c>
      <c r="BC247" s="32">
        <f>IF(BB247="",0,BA$288+1-BB247)</f>
        <v>0</v>
      </c>
      <c r="BD247" s="3">
        <f t="shared" si="376"/>
        <v>188</v>
      </c>
      <c r="BE247" s="5">
        <f>IF(BD247=0,"",RANK(BD247,BD$7:BD$287))</f>
        <v>184</v>
      </c>
      <c r="BF247" s="15"/>
      <c r="BG247" s="16"/>
      <c r="BH247" s="16"/>
      <c r="BI247" s="16"/>
      <c r="BJ247" s="4">
        <f t="shared" si="377"/>
        <v>0</v>
      </c>
      <c r="BK247" s="5" t="str">
        <f>IF(BF247="","",RANK(BJ247,BJ$7:BJ$287))</f>
        <v/>
      </c>
      <c r="BL247" s="32">
        <f>IF(BK247="",0,BJ$288+1-BK247)</f>
        <v>0</v>
      </c>
      <c r="BM247" s="3">
        <f t="shared" si="378"/>
        <v>188</v>
      </c>
      <c r="BN247" s="5">
        <f>IF(BM247=0,"",RANK(BM247,BM$7:BM$287))</f>
        <v>184</v>
      </c>
      <c r="BO247" s="15"/>
      <c r="BP247" s="16"/>
      <c r="BQ247" s="16"/>
      <c r="BR247" s="16"/>
      <c r="BS247" s="5">
        <f t="shared" si="318"/>
        <v>0</v>
      </c>
      <c r="BT247" s="5" t="str">
        <f t="shared" si="356"/>
        <v/>
      </c>
      <c r="BU247" s="42">
        <f t="shared" si="357"/>
        <v>0</v>
      </c>
      <c r="BV247" s="3">
        <f t="shared" si="319"/>
        <v>188</v>
      </c>
      <c r="BW247" s="64">
        <f t="shared" si="358"/>
        <v>182</v>
      </c>
    </row>
    <row r="248" spans="2:75">
      <c r="B248" s="43" t="s">
        <v>402</v>
      </c>
      <c r="C248" s="48" t="s">
        <v>545</v>
      </c>
      <c r="D248" s="81" t="s">
        <v>579</v>
      </c>
      <c r="E248" s="58" t="s">
        <v>189</v>
      </c>
      <c r="F248" s="4">
        <v>14</v>
      </c>
      <c r="G248" s="4">
        <v>13</v>
      </c>
      <c r="H248" s="4">
        <v>16</v>
      </c>
      <c r="I248" s="4">
        <f>SUM(F248:H248)</f>
        <v>43</v>
      </c>
      <c r="J248" s="4">
        <f>IF(E248="","",RANK(I248,I$6:I$286))</f>
        <v>35</v>
      </c>
      <c r="K248" s="4">
        <f>IF(J248="",0,I$288+1-J248)</f>
        <v>183</v>
      </c>
      <c r="L248" s="64">
        <f>IF(E248="","",RANK(K248,K$6:K$286))</f>
        <v>35</v>
      </c>
      <c r="M248" s="15"/>
      <c r="N248" s="16"/>
      <c r="O248" s="16"/>
      <c r="P248" s="16"/>
      <c r="Q248" s="4">
        <f>SUM(N248:P248)</f>
        <v>0</v>
      </c>
      <c r="R248" s="5" t="str">
        <f>IF(M248="","",RANK(Q248,Q$6:Q$287))</f>
        <v/>
      </c>
      <c r="S248" s="32">
        <f>IF(R248="",0,Q$288+1-R248)</f>
        <v>0</v>
      </c>
      <c r="T248" s="3">
        <f>S248+K248</f>
        <v>183</v>
      </c>
      <c r="U248" s="64">
        <f>IF(T248=0,"",RANK(T248,T$6:T$287))</f>
        <v>148</v>
      </c>
      <c r="V248" s="15"/>
      <c r="W248" s="16"/>
      <c r="X248" s="16"/>
      <c r="Y248" s="16"/>
      <c r="Z248" s="4">
        <f>SUM(W248:Y248)</f>
        <v>0</v>
      </c>
      <c r="AA248" s="5" t="str">
        <f>IF(V248="","",RANK(Z248,Z$6:Z$287))</f>
        <v/>
      </c>
      <c r="AB248" s="32">
        <f>IF(AA248="",0,Z$288+1-AA248)</f>
        <v>0</v>
      </c>
      <c r="AC248" s="84">
        <f>AB248+T248</f>
        <v>183</v>
      </c>
      <c r="AD248" s="64">
        <f>IF(AC248=0,"",RANK(AC248,AC$6:AC$287))</f>
        <v>199</v>
      </c>
      <c r="AE248" s="36"/>
      <c r="AF248" s="37"/>
      <c r="AG248" s="37"/>
      <c r="AH248" s="37"/>
      <c r="AI248" s="4">
        <f t="shared" si="320"/>
        <v>0</v>
      </c>
      <c r="AJ248" s="5" t="str">
        <f t="shared" si="321"/>
        <v/>
      </c>
      <c r="AK248" s="32">
        <f t="shared" si="322"/>
        <v>0</v>
      </c>
      <c r="AL248" s="3">
        <f t="shared" si="323"/>
        <v>183</v>
      </c>
      <c r="AM248" s="5">
        <f t="shared" si="324"/>
        <v>228</v>
      </c>
      <c r="AN248" s="15"/>
      <c r="AO248" s="16"/>
      <c r="AP248" s="16"/>
      <c r="AQ248" s="16"/>
      <c r="AR248" s="5">
        <f t="shared" si="325"/>
        <v>0</v>
      </c>
      <c r="AS248" s="5" t="str">
        <f t="shared" si="329"/>
        <v/>
      </c>
      <c r="AT248" s="32">
        <f t="shared" si="326"/>
        <v>0</v>
      </c>
      <c r="AU248" s="3">
        <f t="shared" si="327"/>
        <v>183</v>
      </c>
      <c r="AV248" s="5">
        <f t="shared" si="328"/>
        <v>243</v>
      </c>
      <c r="AW248" s="15"/>
      <c r="AX248" s="16"/>
      <c r="AY248" s="16"/>
      <c r="AZ248" s="16"/>
      <c r="BA248" s="5">
        <f>SUM(AX248:AZ248)</f>
        <v>0</v>
      </c>
      <c r="BB248" s="5" t="str">
        <f>IF(AW248="","",RANK(BA248,BA$7:BA$287))</f>
        <v/>
      </c>
      <c r="BC248" s="32">
        <f>IF(BB248="",0,BA$288+1-BB248)</f>
        <v>0</v>
      </c>
      <c r="BD248" s="3">
        <f t="shared" si="376"/>
        <v>183</v>
      </c>
      <c r="BE248" s="5">
        <f>IF(BD248=0,"",RANK(BD248,BD$7:BD$287))</f>
        <v>185</v>
      </c>
      <c r="BF248" s="15"/>
      <c r="BG248" s="16"/>
      <c r="BH248" s="16"/>
      <c r="BI248" s="16"/>
      <c r="BJ248" s="4">
        <f t="shared" si="377"/>
        <v>0</v>
      </c>
      <c r="BK248" s="5" t="str">
        <f>IF(BF248="","",RANK(BJ248,BJ$7:BJ$287))</f>
        <v/>
      </c>
      <c r="BL248" s="32">
        <f>IF(BK248="",0,BJ$288+1-BK248)</f>
        <v>0</v>
      </c>
      <c r="BM248" s="3">
        <f t="shared" si="378"/>
        <v>183</v>
      </c>
      <c r="BN248" s="5">
        <f>IF(BM248=0,"",RANK(BM248,BM$7:BM$287))</f>
        <v>185</v>
      </c>
      <c r="BO248" s="15"/>
      <c r="BP248" s="16"/>
      <c r="BQ248" s="16"/>
      <c r="BR248" s="16"/>
      <c r="BS248" s="5">
        <f t="shared" si="318"/>
        <v>0</v>
      </c>
      <c r="BT248" s="5" t="str">
        <f t="shared" si="356"/>
        <v/>
      </c>
      <c r="BU248" s="42">
        <f t="shared" si="357"/>
        <v>0</v>
      </c>
      <c r="BV248" s="3">
        <f t="shared" si="319"/>
        <v>183</v>
      </c>
      <c r="BW248" s="64">
        <f t="shared" si="358"/>
        <v>183</v>
      </c>
    </row>
    <row r="249" spans="2:75">
      <c r="B249" s="43" t="s">
        <v>679</v>
      </c>
      <c r="C249" s="48" t="s">
        <v>551</v>
      </c>
      <c r="D249" s="81" t="s">
        <v>71</v>
      </c>
      <c r="E249" s="58" t="s">
        <v>294</v>
      </c>
      <c r="F249" s="4">
        <v>14</v>
      </c>
      <c r="G249" s="4">
        <v>7</v>
      </c>
      <c r="H249" s="4">
        <v>14</v>
      </c>
      <c r="I249" s="4">
        <f>SUM(F249:H249)</f>
        <v>35</v>
      </c>
      <c r="J249" s="4">
        <f>IF(E249="","",RANK(I249,I$6:I$286))</f>
        <v>128</v>
      </c>
      <c r="K249" s="4">
        <f>IF(J249="",0,I$288+1-J249)</f>
        <v>90</v>
      </c>
      <c r="L249" s="64">
        <f>IF(E249="","",RANK(K249,K$6:K$286))</f>
        <v>128</v>
      </c>
      <c r="M249" s="15" t="s">
        <v>810</v>
      </c>
      <c r="N249" s="16">
        <v>15</v>
      </c>
      <c r="O249" s="16">
        <v>10</v>
      </c>
      <c r="P249" s="16">
        <v>11</v>
      </c>
      <c r="Q249" s="4">
        <f>SUM(N249:P249)</f>
        <v>36</v>
      </c>
      <c r="R249" s="5">
        <f>IF(M249="","",RANK(Q249,Q$6:Q$287))</f>
        <v>148</v>
      </c>
      <c r="S249" s="32">
        <f>IF(R249="",0,Q$288+1-R249)</f>
        <v>90</v>
      </c>
      <c r="T249" s="3">
        <f>S249+K249</f>
        <v>180</v>
      </c>
      <c r="U249" s="64">
        <f>IF(T249=0,"",RANK(T249,T$6:T$287))</f>
        <v>155</v>
      </c>
      <c r="V249" s="15"/>
      <c r="W249" s="16"/>
      <c r="X249" s="16"/>
      <c r="Y249" s="16"/>
      <c r="Z249" s="4">
        <f>SUM(W249:Y249)</f>
        <v>0</v>
      </c>
      <c r="AA249" s="5" t="str">
        <f>IF(V249="","",RANK(Z249,Z$6:Z$287))</f>
        <v/>
      </c>
      <c r="AB249" s="32">
        <f>IF(AA249="",0,Z$288+1-AA249)</f>
        <v>0</v>
      </c>
      <c r="AC249" s="84">
        <f>AB249+T249</f>
        <v>180</v>
      </c>
      <c r="AD249" s="64">
        <f>IF(AC249=0,"",RANK(AC249,AC$6:AC$287))</f>
        <v>201</v>
      </c>
      <c r="AE249" s="36"/>
      <c r="AF249" s="37"/>
      <c r="AG249" s="37"/>
      <c r="AH249" s="37"/>
      <c r="AI249" s="4">
        <f t="shared" si="320"/>
        <v>0</v>
      </c>
      <c r="AJ249" s="5" t="str">
        <f t="shared" si="321"/>
        <v/>
      </c>
      <c r="AK249" s="32">
        <f t="shared" si="322"/>
        <v>0</v>
      </c>
      <c r="AL249" s="3">
        <f t="shared" si="323"/>
        <v>180</v>
      </c>
      <c r="AM249" s="5">
        <f t="shared" si="324"/>
        <v>230</v>
      </c>
      <c r="AN249" s="15"/>
      <c r="AO249" s="16"/>
      <c r="AP249" s="16"/>
      <c r="AQ249" s="16"/>
      <c r="AR249" s="5">
        <f t="shared" si="325"/>
        <v>0</v>
      </c>
      <c r="AS249" s="5" t="str">
        <f t="shared" si="329"/>
        <v/>
      </c>
      <c r="AT249" s="32">
        <f t="shared" si="326"/>
        <v>0</v>
      </c>
      <c r="AU249" s="3">
        <f t="shared" si="327"/>
        <v>180</v>
      </c>
      <c r="AV249" s="5">
        <f t="shared" si="328"/>
        <v>244</v>
      </c>
      <c r="AW249" s="15"/>
      <c r="AX249" s="16"/>
      <c r="AY249" s="16"/>
      <c r="AZ249" s="16"/>
      <c r="BA249" s="5"/>
      <c r="BB249" s="5" t="str">
        <f>IF(AW249="","",RANK(BA249,BA$7:BA$287))</f>
        <v/>
      </c>
      <c r="BC249" s="32"/>
      <c r="BD249" s="3">
        <f t="shared" si="376"/>
        <v>180</v>
      </c>
      <c r="BE249" s="5">
        <f>IF(BD249=0,"",RANK(BD249,BD$7:BD$287))</f>
        <v>186</v>
      </c>
      <c r="BF249" s="15"/>
      <c r="BG249" s="16"/>
      <c r="BH249" s="16"/>
      <c r="BI249" s="16"/>
      <c r="BJ249" s="4">
        <f t="shared" si="377"/>
        <v>0</v>
      </c>
      <c r="BK249" s="5" t="str">
        <f>IF(BF249="","",RANK(BJ249,BJ$7:BJ$287))</f>
        <v/>
      </c>
      <c r="BL249" s="32">
        <f>IF(BK249="",0,BJ$288+1-BK249)</f>
        <v>0</v>
      </c>
      <c r="BM249" s="3">
        <f t="shared" si="378"/>
        <v>180</v>
      </c>
      <c r="BN249" s="5">
        <f>IF(BM249=0,"",RANK(BM249,BM$7:BM$287))</f>
        <v>186</v>
      </c>
      <c r="BO249" s="15"/>
      <c r="BP249" s="16"/>
      <c r="BQ249" s="16"/>
      <c r="BR249" s="16"/>
      <c r="BS249" s="5">
        <f t="shared" si="318"/>
        <v>0</v>
      </c>
      <c r="BT249" s="5" t="str">
        <f t="shared" si="356"/>
        <v/>
      </c>
      <c r="BU249" s="42">
        <f t="shared" si="357"/>
        <v>0</v>
      </c>
      <c r="BV249" s="3">
        <f t="shared" si="319"/>
        <v>180</v>
      </c>
      <c r="BW249" s="64">
        <f t="shared" si="358"/>
        <v>184</v>
      </c>
    </row>
    <row r="250" spans="2:75">
      <c r="B250" s="43" t="s">
        <v>1260</v>
      </c>
      <c r="C250" s="48" t="s">
        <v>558</v>
      </c>
      <c r="D250" s="81" t="s">
        <v>1758</v>
      </c>
      <c r="E250" s="58"/>
      <c r="F250" s="4"/>
      <c r="G250" s="4"/>
      <c r="H250" s="4"/>
      <c r="I250" s="4"/>
      <c r="J250" s="4"/>
      <c r="K250" s="4"/>
      <c r="L250" s="64"/>
      <c r="M250" s="15"/>
      <c r="N250" s="16"/>
      <c r="O250" s="16"/>
      <c r="P250" s="16"/>
      <c r="Q250" s="4"/>
      <c r="R250" s="5"/>
      <c r="S250" s="32"/>
      <c r="T250" s="3"/>
      <c r="U250" s="64"/>
      <c r="V250" s="15"/>
      <c r="W250" s="16"/>
      <c r="X250" s="16"/>
      <c r="Y250" s="16"/>
      <c r="Z250" s="4"/>
      <c r="AA250" s="5"/>
      <c r="AB250" s="32"/>
      <c r="AC250" s="84"/>
      <c r="AD250" s="64"/>
      <c r="AE250" s="36"/>
      <c r="AF250" s="37"/>
      <c r="AG250" s="37"/>
      <c r="AH250" s="37"/>
      <c r="AI250" s="4"/>
      <c r="AJ250" s="5"/>
      <c r="AK250" s="32"/>
      <c r="AL250" s="3"/>
      <c r="AM250" s="5"/>
      <c r="AN250" s="15" t="s">
        <v>1743</v>
      </c>
      <c r="AO250" s="16">
        <v>14</v>
      </c>
      <c r="AP250" s="16">
        <v>13</v>
      </c>
      <c r="AQ250" s="16">
        <v>20</v>
      </c>
      <c r="AR250" s="5">
        <f t="shared" si="325"/>
        <v>47</v>
      </c>
      <c r="AS250" s="5">
        <f t="shared" si="329"/>
        <v>41</v>
      </c>
      <c r="AT250" s="32">
        <f t="shared" si="326"/>
        <v>179</v>
      </c>
      <c r="AU250" s="3">
        <f t="shared" si="327"/>
        <v>179</v>
      </c>
      <c r="AV250" s="5">
        <f t="shared" si="328"/>
        <v>245</v>
      </c>
      <c r="AW250" s="15"/>
      <c r="AX250" s="16"/>
      <c r="AY250" s="16"/>
      <c r="AZ250" s="16"/>
      <c r="BA250" s="5">
        <f>SUM(AX250:AZ250)</f>
        <v>0</v>
      </c>
      <c r="BB250" s="5" t="str">
        <f>IF(AW250="","",RANK(BA250,BA$7:BA$287))</f>
        <v/>
      </c>
      <c r="BC250" s="32">
        <f>IF(BB250="",0,BA$288+1-BB250)</f>
        <v>0</v>
      </c>
      <c r="BD250" s="3">
        <f t="shared" si="376"/>
        <v>179</v>
      </c>
      <c r="BE250" s="5">
        <f>IF(BD250=0,"",RANK(BD250,BD$7:BD$287))</f>
        <v>187</v>
      </c>
      <c r="BF250" s="15"/>
      <c r="BG250" s="16"/>
      <c r="BH250" s="16"/>
      <c r="BI250" s="16"/>
      <c r="BJ250" s="4">
        <f t="shared" si="377"/>
        <v>0</v>
      </c>
      <c r="BK250" s="5" t="str">
        <f>IF(BF250="","",RANK(BJ250,BJ$7:BJ$287))</f>
        <v/>
      </c>
      <c r="BL250" s="32">
        <f>IF(BK250="",0,BJ$288+1-BK250)</f>
        <v>0</v>
      </c>
      <c r="BM250" s="3">
        <f t="shared" si="378"/>
        <v>179</v>
      </c>
      <c r="BN250" s="5">
        <f>IF(BM250=0,"",RANK(BM250,BM$7:BM$287))</f>
        <v>187</v>
      </c>
      <c r="BO250" s="15"/>
      <c r="BP250" s="16"/>
      <c r="BQ250" s="16"/>
      <c r="BR250" s="16"/>
      <c r="BS250" s="5">
        <f t="shared" si="318"/>
        <v>0</v>
      </c>
      <c r="BT250" s="5" t="str">
        <f t="shared" si="356"/>
        <v/>
      </c>
      <c r="BU250" s="42">
        <f t="shared" si="357"/>
        <v>0</v>
      </c>
      <c r="BV250" s="3">
        <f t="shared" si="319"/>
        <v>179</v>
      </c>
      <c r="BW250" s="64">
        <f t="shared" si="358"/>
        <v>185</v>
      </c>
    </row>
    <row r="251" spans="2:75">
      <c r="B251" s="43" t="s">
        <v>442</v>
      </c>
      <c r="C251" s="48" t="s">
        <v>542</v>
      </c>
      <c r="D251" s="81" t="s">
        <v>54</v>
      </c>
      <c r="E251" s="58" t="s">
        <v>235</v>
      </c>
      <c r="F251" s="4">
        <v>13</v>
      </c>
      <c r="G251" s="4">
        <v>11</v>
      </c>
      <c r="H251" s="4">
        <v>14</v>
      </c>
      <c r="I251" s="4">
        <f>SUM(F251:H251)</f>
        <v>38</v>
      </c>
      <c r="J251" s="4">
        <f>IF(E251="","",RANK(I251,I$6:I$286))</f>
        <v>81</v>
      </c>
      <c r="K251" s="4">
        <f>IF(J251="",0,I$288+1-J251)</f>
        <v>137</v>
      </c>
      <c r="L251" s="64">
        <f>IF(E251="","",RANK(K251,K$6:K$286))</f>
        <v>81</v>
      </c>
      <c r="M251" s="15" t="s">
        <v>778</v>
      </c>
      <c r="N251" s="16">
        <v>13</v>
      </c>
      <c r="O251" s="16">
        <v>10</v>
      </c>
      <c r="P251" s="16">
        <v>7</v>
      </c>
      <c r="Q251" s="4">
        <f t="shared" ref="Q251:Q256" si="379">SUM(N251:P251)</f>
        <v>30</v>
      </c>
      <c r="R251" s="5">
        <f t="shared" ref="R251:R256" si="380">IF(M251="","",RANK(Q251,Q$6:Q$287))</f>
        <v>207</v>
      </c>
      <c r="S251" s="32">
        <f t="shared" ref="S251:S256" si="381">IF(R251="",0,Q$288+1-R251)</f>
        <v>31</v>
      </c>
      <c r="T251" s="3">
        <f t="shared" ref="T251:T256" si="382">S251+K251</f>
        <v>168</v>
      </c>
      <c r="U251" s="64">
        <f t="shared" ref="U251:U256" si="383">IF(T251=0,"",RANK(T251,T$6:T$287))</f>
        <v>165</v>
      </c>
      <c r="V251" s="15"/>
      <c r="W251" s="16"/>
      <c r="X251" s="16"/>
      <c r="Y251" s="16"/>
      <c r="Z251" s="4">
        <f t="shared" ref="Z251:Z262" si="384">SUM(W251:Y251)</f>
        <v>0</v>
      </c>
      <c r="AA251" s="5" t="str">
        <f t="shared" ref="AA251:AA266" si="385">IF(V251="","",RANK(Z251,Z$6:Z$287))</f>
        <v/>
      </c>
      <c r="AB251" s="32">
        <f t="shared" ref="AB251:AB266" si="386">IF(AA251="",0,Z$288+1-AA251)</f>
        <v>0</v>
      </c>
      <c r="AC251" s="84">
        <f t="shared" ref="AC251:AC266" si="387">AB251+T251</f>
        <v>168</v>
      </c>
      <c r="AD251" s="64">
        <f t="shared" ref="AD251:AD266" si="388">IF(AC251=0,"",RANK(AC251,AC$6:AC$287))</f>
        <v>202</v>
      </c>
      <c r="AE251" s="36"/>
      <c r="AF251" s="37"/>
      <c r="AG251" s="37"/>
      <c r="AH251" s="37"/>
      <c r="AI251" s="4">
        <f t="shared" ref="AI251:AI267" si="389">SUM(AF251:AH251)</f>
        <v>0</v>
      </c>
      <c r="AJ251" s="5" t="str">
        <f t="shared" ref="AJ251:AJ267" si="390">IF(AE251="","",RANK(AI251,AI$6:AI$287))</f>
        <v/>
      </c>
      <c r="AK251" s="32">
        <f t="shared" ref="AK251:AK267" si="391">IF(AJ251="",0,AI$288+1-AJ251)</f>
        <v>0</v>
      </c>
      <c r="AL251" s="3">
        <f t="shared" ref="AL251:AL267" si="392">AK251+AC251</f>
        <v>168</v>
      </c>
      <c r="AM251" s="5">
        <f t="shared" ref="AM251:AM267" si="393">IF(AL251=0,"",RANK(AL251,AL$6:AL$287))</f>
        <v>235</v>
      </c>
      <c r="AN251" s="15"/>
      <c r="AO251" s="16"/>
      <c r="AP251" s="16"/>
      <c r="AQ251" s="16"/>
      <c r="AR251" s="5">
        <f t="shared" si="325"/>
        <v>0</v>
      </c>
      <c r="AS251" s="5" t="str">
        <f t="shared" si="329"/>
        <v/>
      </c>
      <c r="AT251" s="32">
        <f t="shared" si="326"/>
        <v>0</v>
      </c>
      <c r="AU251" s="3">
        <f t="shared" si="327"/>
        <v>168</v>
      </c>
      <c r="AV251" s="5">
        <f t="shared" si="328"/>
        <v>247</v>
      </c>
      <c r="AW251" s="15"/>
      <c r="AX251" s="16"/>
      <c r="AY251" s="16"/>
      <c r="AZ251" s="16"/>
      <c r="BA251" s="5"/>
      <c r="BB251" s="5"/>
      <c r="BC251" s="32"/>
      <c r="BD251" s="3"/>
      <c r="BE251" s="5"/>
      <c r="BF251" s="15"/>
      <c r="BG251" s="16"/>
      <c r="BH251" s="16"/>
      <c r="BI251" s="16"/>
      <c r="BJ251" s="4"/>
      <c r="BK251" s="5"/>
      <c r="BL251" s="32"/>
      <c r="BM251" s="3"/>
      <c r="BN251" s="5"/>
      <c r="BO251" s="15"/>
      <c r="BP251" s="16"/>
      <c r="BQ251" s="16"/>
      <c r="BR251" s="16"/>
      <c r="BS251" s="5"/>
      <c r="BT251" s="5"/>
      <c r="BU251" s="42"/>
      <c r="BV251" s="3"/>
      <c r="BW251" s="64"/>
    </row>
    <row r="252" spans="2:75">
      <c r="B252" s="43" t="s">
        <v>999</v>
      </c>
      <c r="C252" s="48" t="s">
        <v>556</v>
      </c>
      <c r="D252" s="81" t="s">
        <v>998</v>
      </c>
      <c r="E252" s="58"/>
      <c r="F252" s="4"/>
      <c r="G252" s="4"/>
      <c r="H252" s="4"/>
      <c r="I252" s="4"/>
      <c r="J252" s="4"/>
      <c r="K252" s="4"/>
      <c r="L252" s="64"/>
      <c r="M252" s="15" t="s">
        <v>884</v>
      </c>
      <c r="N252" s="16">
        <v>12</v>
      </c>
      <c r="O252" s="16">
        <v>14</v>
      </c>
      <c r="P252" s="16">
        <v>11</v>
      </c>
      <c r="Q252" s="4">
        <f t="shared" si="379"/>
        <v>37</v>
      </c>
      <c r="R252" s="5">
        <f t="shared" si="380"/>
        <v>132</v>
      </c>
      <c r="S252" s="32">
        <f t="shared" si="381"/>
        <v>106</v>
      </c>
      <c r="T252" s="3">
        <f t="shared" si="382"/>
        <v>106</v>
      </c>
      <c r="U252" s="64">
        <f t="shared" si="383"/>
        <v>207</v>
      </c>
      <c r="V252" s="15" t="s">
        <v>1181</v>
      </c>
      <c r="W252" s="16">
        <v>6</v>
      </c>
      <c r="X252" s="16">
        <v>8</v>
      </c>
      <c r="Y252" s="16">
        <v>10</v>
      </c>
      <c r="Z252" s="4">
        <f t="shared" si="384"/>
        <v>24</v>
      </c>
      <c r="AA252" s="5">
        <f t="shared" si="385"/>
        <v>211</v>
      </c>
      <c r="AB252" s="32">
        <f t="shared" si="386"/>
        <v>5</v>
      </c>
      <c r="AC252" s="84">
        <f t="shared" si="387"/>
        <v>111</v>
      </c>
      <c r="AD252" s="64">
        <f t="shared" si="388"/>
        <v>229</v>
      </c>
      <c r="AE252" s="36" t="s">
        <v>1453</v>
      </c>
      <c r="AF252" s="37">
        <v>13</v>
      </c>
      <c r="AG252" s="37">
        <v>12</v>
      </c>
      <c r="AH252" s="37">
        <v>8</v>
      </c>
      <c r="AI252" s="4">
        <f t="shared" si="389"/>
        <v>33</v>
      </c>
      <c r="AJ252" s="5">
        <f t="shared" si="390"/>
        <v>185</v>
      </c>
      <c r="AK252" s="32">
        <f t="shared" si="391"/>
        <v>52</v>
      </c>
      <c r="AL252" s="3">
        <f t="shared" si="392"/>
        <v>163</v>
      </c>
      <c r="AM252" s="5">
        <f t="shared" si="393"/>
        <v>237</v>
      </c>
      <c r="AN252" s="15" t="s">
        <v>1705</v>
      </c>
      <c r="AO252" s="16">
        <v>8</v>
      </c>
      <c r="AP252" s="16">
        <v>11</v>
      </c>
      <c r="AQ252" s="16">
        <v>11</v>
      </c>
      <c r="AR252" s="5">
        <f t="shared" si="325"/>
        <v>30</v>
      </c>
      <c r="AS252" s="5">
        <f t="shared" si="329"/>
        <v>214</v>
      </c>
      <c r="AT252" s="32">
        <f t="shared" si="326"/>
        <v>6</v>
      </c>
      <c r="AU252" s="3">
        <f t="shared" si="327"/>
        <v>169</v>
      </c>
      <c r="AV252" s="5">
        <f t="shared" si="328"/>
        <v>246</v>
      </c>
      <c r="AW252" s="15"/>
      <c r="AX252" s="16"/>
      <c r="AY252" s="16"/>
      <c r="AZ252" s="16"/>
      <c r="BA252" s="5"/>
      <c r="BB252" s="5"/>
      <c r="BC252" s="32"/>
      <c r="BD252" s="3"/>
      <c r="BE252" s="5"/>
      <c r="BF252" s="15"/>
      <c r="BG252" s="16"/>
      <c r="BH252" s="16"/>
      <c r="BI252" s="16"/>
      <c r="BJ252" s="4"/>
      <c r="BK252" s="5"/>
      <c r="BL252" s="32"/>
      <c r="BM252" s="3"/>
      <c r="BN252" s="5"/>
      <c r="BO252" s="15"/>
      <c r="BP252" s="16"/>
      <c r="BQ252" s="16"/>
      <c r="BR252" s="16"/>
      <c r="BS252" s="5"/>
      <c r="BT252" s="5"/>
      <c r="BU252" s="42"/>
      <c r="BV252" s="3"/>
      <c r="BW252" s="64"/>
    </row>
    <row r="253" spans="2:75">
      <c r="B253" s="43" t="s">
        <v>987</v>
      </c>
      <c r="C253" s="48" t="s">
        <v>561</v>
      </c>
      <c r="D253" s="81" t="s">
        <v>985</v>
      </c>
      <c r="E253" s="58"/>
      <c r="F253" s="4"/>
      <c r="G253" s="4"/>
      <c r="H253" s="4"/>
      <c r="I253" s="4"/>
      <c r="J253" s="4"/>
      <c r="K253" s="4"/>
      <c r="L253" s="64"/>
      <c r="M253" s="15" t="s">
        <v>837</v>
      </c>
      <c r="N253" s="16">
        <v>6</v>
      </c>
      <c r="O253" s="16">
        <v>12</v>
      </c>
      <c r="P253" s="16">
        <v>6</v>
      </c>
      <c r="Q253" s="4">
        <f t="shared" si="379"/>
        <v>24</v>
      </c>
      <c r="R253" s="5">
        <f t="shared" si="380"/>
        <v>231</v>
      </c>
      <c r="S253" s="32">
        <f t="shared" si="381"/>
        <v>7</v>
      </c>
      <c r="T253" s="3">
        <f t="shared" si="382"/>
        <v>7</v>
      </c>
      <c r="U253" s="64">
        <f t="shared" si="383"/>
        <v>253</v>
      </c>
      <c r="V253" s="15" t="s">
        <v>1140</v>
      </c>
      <c r="W253" s="16">
        <v>13</v>
      </c>
      <c r="X253" s="16">
        <v>11</v>
      </c>
      <c r="Y253" s="16">
        <v>14</v>
      </c>
      <c r="Z253" s="4">
        <f t="shared" si="384"/>
        <v>38</v>
      </c>
      <c r="AA253" s="5">
        <f t="shared" si="385"/>
        <v>104</v>
      </c>
      <c r="AB253" s="32">
        <f t="shared" si="386"/>
        <v>112</v>
      </c>
      <c r="AC253" s="84">
        <f t="shared" si="387"/>
        <v>119</v>
      </c>
      <c r="AD253" s="64">
        <f t="shared" si="388"/>
        <v>228</v>
      </c>
      <c r="AE253" s="36" t="s">
        <v>1477</v>
      </c>
      <c r="AF253" s="37">
        <v>11</v>
      </c>
      <c r="AG253" s="37">
        <v>10</v>
      </c>
      <c r="AH253" s="37">
        <v>10</v>
      </c>
      <c r="AI253" s="4">
        <f t="shared" si="389"/>
        <v>31</v>
      </c>
      <c r="AJ253" s="5">
        <f t="shared" si="390"/>
        <v>212</v>
      </c>
      <c r="AK253" s="32">
        <f t="shared" si="391"/>
        <v>25</v>
      </c>
      <c r="AL253" s="3">
        <f t="shared" si="392"/>
        <v>144</v>
      </c>
      <c r="AM253" s="5">
        <f t="shared" si="393"/>
        <v>243</v>
      </c>
      <c r="AN253" s="15" t="s">
        <v>1664</v>
      </c>
      <c r="AO253" s="16">
        <v>15</v>
      </c>
      <c r="AP253" s="16">
        <v>10</v>
      </c>
      <c r="AQ253" s="16">
        <v>10</v>
      </c>
      <c r="AR253" s="5">
        <f t="shared" si="325"/>
        <v>35</v>
      </c>
      <c r="AS253" s="5">
        <f t="shared" si="329"/>
        <v>199</v>
      </c>
      <c r="AT253" s="32">
        <f t="shared" si="326"/>
        <v>21</v>
      </c>
      <c r="AU253" s="3">
        <f t="shared" si="327"/>
        <v>165</v>
      </c>
      <c r="AV253" s="5">
        <f t="shared" si="328"/>
        <v>248</v>
      </c>
      <c r="AW253" s="15"/>
      <c r="AX253" s="16"/>
      <c r="AY253" s="16"/>
      <c r="AZ253" s="16"/>
      <c r="BA253" s="5"/>
      <c r="BB253" s="5"/>
      <c r="BC253" s="32"/>
      <c r="BD253" s="3"/>
      <c r="BE253" s="5"/>
      <c r="BF253" s="15"/>
      <c r="BG253" s="16"/>
      <c r="BH253" s="16"/>
      <c r="BI253" s="16"/>
      <c r="BJ253" s="4"/>
      <c r="BK253" s="5"/>
      <c r="BL253" s="32"/>
      <c r="BM253" s="3"/>
      <c r="BN253" s="5"/>
      <c r="BO253" s="15"/>
      <c r="BP253" s="16"/>
      <c r="BQ253" s="16"/>
      <c r="BR253" s="16"/>
      <c r="BS253" s="5"/>
      <c r="BT253" s="5"/>
      <c r="BU253" s="42"/>
      <c r="BV253" s="3"/>
      <c r="BW253" s="64"/>
    </row>
    <row r="254" spans="2:75">
      <c r="B254" s="43" t="s">
        <v>668</v>
      </c>
      <c r="C254" s="48" t="s">
        <v>542</v>
      </c>
      <c r="D254" s="81" t="s">
        <v>649</v>
      </c>
      <c r="E254" s="58" t="s">
        <v>345</v>
      </c>
      <c r="F254" s="4">
        <v>9</v>
      </c>
      <c r="G254" s="4">
        <v>11</v>
      </c>
      <c r="H254" s="4">
        <v>11</v>
      </c>
      <c r="I254" s="4">
        <f>SUM(F254:H254)</f>
        <v>31</v>
      </c>
      <c r="J254" s="4">
        <f>IF(E254="","",RANK(I254,I$6:I$286))</f>
        <v>190</v>
      </c>
      <c r="K254" s="4">
        <f>IF(J254="",0,I$288+1-J254)</f>
        <v>28</v>
      </c>
      <c r="L254" s="64">
        <f>IF(E254="","",RANK(K254,K$6:K$286))</f>
        <v>190</v>
      </c>
      <c r="M254" s="15" t="s">
        <v>784</v>
      </c>
      <c r="N254" s="16">
        <v>9</v>
      </c>
      <c r="O254" s="16">
        <v>9</v>
      </c>
      <c r="P254" s="16">
        <v>6</v>
      </c>
      <c r="Q254" s="4">
        <f t="shared" si="379"/>
        <v>24</v>
      </c>
      <c r="R254" s="5">
        <f t="shared" si="380"/>
        <v>231</v>
      </c>
      <c r="S254" s="32">
        <f t="shared" si="381"/>
        <v>7</v>
      </c>
      <c r="T254" s="3">
        <f t="shared" si="382"/>
        <v>35</v>
      </c>
      <c r="U254" s="64">
        <f t="shared" si="383"/>
        <v>240</v>
      </c>
      <c r="V254" s="15" t="s">
        <v>1097</v>
      </c>
      <c r="W254" s="16">
        <v>12</v>
      </c>
      <c r="X254" s="16">
        <v>9</v>
      </c>
      <c r="Y254" s="16">
        <v>13</v>
      </c>
      <c r="Z254" s="4">
        <f t="shared" si="384"/>
        <v>34</v>
      </c>
      <c r="AA254" s="5">
        <f t="shared" si="385"/>
        <v>158</v>
      </c>
      <c r="AB254" s="32">
        <f t="shared" si="386"/>
        <v>58</v>
      </c>
      <c r="AC254" s="84">
        <f t="shared" si="387"/>
        <v>93</v>
      </c>
      <c r="AD254" s="64">
        <f t="shared" si="388"/>
        <v>236</v>
      </c>
      <c r="AE254" s="36" t="s">
        <v>1457</v>
      </c>
      <c r="AF254" s="37">
        <v>11</v>
      </c>
      <c r="AG254" s="37">
        <v>13</v>
      </c>
      <c r="AH254" s="37">
        <v>9</v>
      </c>
      <c r="AI254" s="4">
        <f t="shared" si="389"/>
        <v>33</v>
      </c>
      <c r="AJ254" s="5">
        <f t="shared" si="390"/>
        <v>185</v>
      </c>
      <c r="AK254" s="32">
        <f t="shared" si="391"/>
        <v>52</v>
      </c>
      <c r="AL254" s="3">
        <f t="shared" si="392"/>
        <v>145</v>
      </c>
      <c r="AM254" s="5">
        <f t="shared" si="393"/>
        <v>242</v>
      </c>
      <c r="AN254" s="15" t="s">
        <v>1614</v>
      </c>
      <c r="AO254" s="16">
        <v>10</v>
      </c>
      <c r="AP254" s="16">
        <v>9</v>
      </c>
      <c r="AQ254" s="16">
        <v>14</v>
      </c>
      <c r="AR254" s="5">
        <f t="shared" si="325"/>
        <v>33</v>
      </c>
      <c r="AS254" s="5">
        <f t="shared" si="329"/>
        <v>204</v>
      </c>
      <c r="AT254" s="32">
        <f t="shared" si="326"/>
        <v>16</v>
      </c>
      <c r="AU254" s="3">
        <f t="shared" si="327"/>
        <v>161</v>
      </c>
      <c r="AV254" s="5">
        <f t="shared" si="328"/>
        <v>249</v>
      </c>
      <c r="AW254" s="15"/>
      <c r="AX254" s="16"/>
      <c r="AY254" s="16"/>
      <c r="AZ254" s="16"/>
      <c r="BA254" s="5">
        <f>SUM(AX254:AZ254)</f>
        <v>0</v>
      </c>
      <c r="BB254" s="5" t="str">
        <f t="shared" ref="BB254:BB260" si="394">IF(AW254="","",RANK(BA254,BA$7:BA$287))</f>
        <v/>
      </c>
      <c r="BC254" s="32">
        <f>IF(BB254="",0,BA$288+1-BB254)</f>
        <v>0</v>
      </c>
      <c r="BD254" s="3">
        <f t="shared" si="376"/>
        <v>161</v>
      </c>
      <c r="BE254" s="5">
        <f t="shared" ref="BE254:BE260" si="395">IF(BD254=0,"",RANK(BD254,BD$7:BD$287))</f>
        <v>188</v>
      </c>
      <c r="BF254" s="15"/>
      <c r="BG254" s="16"/>
      <c r="BH254" s="16"/>
      <c r="BI254" s="16"/>
      <c r="BJ254" s="4">
        <f t="shared" si="377"/>
        <v>0</v>
      </c>
      <c r="BK254" s="5" t="str">
        <f t="shared" ref="BK254:BK260" si="396">IF(BF254="","",RANK(BJ254,BJ$7:BJ$287))</f>
        <v/>
      </c>
      <c r="BL254" s="32">
        <f t="shared" ref="BL254:BL260" si="397">IF(BK254="",0,BJ$288+1-BK254)</f>
        <v>0</v>
      </c>
      <c r="BM254" s="3">
        <f t="shared" si="378"/>
        <v>161</v>
      </c>
      <c r="BN254" s="5">
        <f t="shared" ref="BN254:BN260" si="398">IF(BM254=0,"",RANK(BM254,BM$7:BM$287))</f>
        <v>188</v>
      </c>
      <c r="BO254" s="15"/>
      <c r="BP254" s="16"/>
      <c r="BQ254" s="16"/>
      <c r="BR254" s="16"/>
      <c r="BS254" s="5">
        <f t="shared" si="318"/>
        <v>0</v>
      </c>
      <c r="BT254" s="5" t="str">
        <f t="shared" ref="BT254:BT260" si="399">IF(BO254="","",RANK(BS254,BS$8:BS$287))</f>
        <v/>
      </c>
      <c r="BU254" s="42">
        <f t="shared" ref="BU254:BU260" si="400">IF(BT254="",0,BS$288+1-BT254)</f>
        <v>0</v>
      </c>
      <c r="BV254" s="3">
        <f t="shared" si="319"/>
        <v>161</v>
      </c>
      <c r="BW254" s="64">
        <f t="shared" ref="BW254:BW260" si="401">IF(BV254=0,"",RANK(BV254,BV$8:BV$287))</f>
        <v>186</v>
      </c>
    </row>
    <row r="255" spans="2:75">
      <c r="B255" s="43" t="s">
        <v>986</v>
      </c>
      <c r="C255" s="48" t="s">
        <v>561</v>
      </c>
      <c r="D255" s="81" t="s">
        <v>984</v>
      </c>
      <c r="E255" s="58"/>
      <c r="F255" s="4"/>
      <c r="G255" s="4"/>
      <c r="H255" s="4"/>
      <c r="I255" s="4"/>
      <c r="J255" s="4"/>
      <c r="K255" s="4"/>
      <c r="L255" s="64"/>
      <c r="M255" s="15" t="s">
        <v>836</v>
      </c>
      <c r="N255" s="16">
        <v>15</v>
      </c>
      <c r="O255" s="16">
        <v>10</v>
      </c>
      <c r="P255" s="16">
        <v>16</v>
      </c>
      <c r="Q255" s="4">
        <f t="shared" si="379"/>
        <v>41</v>
      </c>
      <c r="R255" s="5">
        <f t="shared" si="380"/>
        <v>78</v>
      </c>
      <c r="S255" s="32">
        <f t="shared" si="381"/>
        <v>160</v>
      </c>
      <c r="T255" s="3">
        <f t="shared" si="382"/>
        <v>160</v>
      </c>
      <c r="U255" s="64">
        <f t="shared" si="383"/>
        <v>174</v>
      </c>
      <c r="V255" s="15"/>
      <c r="W255" s="16"/>
      <c r="X255" s="16"/>
      <c r="Y255" s="16"/>
      <c r="Z255" s="4">
        <f t="shared" si="384"/>
        <v>0</v>
      </c>
      <c r="AA255" s="5" t="str">
        <f t="shared" si="385"/>
        <v/>
      </c>
      <c r="AB255" s="32">
        <f t="shared" si="386"/>
        <v>0</v>
      </c>
      <c r="AC255" s="84">
        <f t="shared" si="387"/>
        <v>160</v>
      </c>
      <c r="AD255" s="64">
        <f t="shared" si="388"/>
        <v>205</v>
      </c>
      <c r="AE255" s="36"/>
      <c r="AF255" s="37"/>
      <c r="AG255" s="37"/>
      <c r="AH255" s="37"/>
      <c r="AI255" s="4">
        <f t="shared" si="389"/>
        <v>0</v>
      </c>
      <c r="AJ255" s="5" t="str">
        <f t="shared" si="390"/>
        <v/>
      </c>
      <c r="AK255" s="32">
        <f t="shared" si="391"/>
        <v>0</v>
      </c>
      <c r="AL255" s="3">
        <f t="shared" si="392"/>
        <v>160</v>
      </c>
      <c r="AM255" s="5">
        <f t="shared" si="393"/>
        <v>238</v>
      </c>
      <c r="AN255" s="15"/>
      <c r="AO255" s="16"/>
      <c r="AP255" s="16"/>
      <c r="AQ255" s="16"/>
      <c r="AR255" s="5">
        <f t="shared" si="325"/>
        <v>0</v>
      </c>
      <c r="AS255" s="5" t="str">
        <f t="shared" si="329"/>
        <v/>
      </c>
      <c r="AT255" s="32">
        <f t="shared" si="326"/>
        <v>0</v>
      </c>
      <c r="AU255" s="3">
        <f t="shared" si="327"/>
        <v>160</v>
      </c>
      <c r="AV255" s="5">
        <f t="shared" si="328"/>
        <v>250</v>
      </c>
      <c r="AW255" s="15"/>
      <c r="AX255" s="16"/>
      <c r="AY255" s="16"/>
      <c r="AZ255" s="16"/>
      <c r="BA255" s="5">
        <f>SUM(AX255:AZ255)</f>
        <v>0</v>
      </c>
      <c r="BB255" s="5" t="str">
        <f t="shared" si="394"/>
        <v/>
      </c>
      <c r="BC255" s="32">
        <f>IF(BB255="",0,BA$288+1-BB255)</f>
        <v>0</v>
      </c>
      <c r="BD255" s="3">
        <f t="shared" si="376"/>
        <v>160</v>
      </c>
      <c r="BE255" s="5">
        <f t="shared" si="395"/>
        <v>189</v>
      </c>
      <c r="BF255" s="15"/>
      <c r="BG255" s="16"/>
      <c r="BH255" s="16"/>
      <c r="BI255" s="16"/>
      <c r="BJ255" s="4">
        <f t="shared" si="377"/>
        <v>0</v>
      </c>
      <c r="BK255" s="5" t="str">
        <f t="shared" si="396"/>
        <v/>
      </c>
      <c r="BL255" s="32">
        <f t="shared" si="397"/>
        <v>0</v>
      </c>
      <c r="BM255" s="3">
        <f t="shared" si="378"/>
        <v>160</v>
      </c>
      <c r="BN255" s="5">
        <f t="shared" si="398"/>
        <v>189</v>
      </c>
      <c r="BO255" s="15"/>
      <c r="BP255" s="16"/>
      <c r="BQ255" s="16"/>
      <c r="BR255" s="16"/>
      <c r="BS255" s="5">
        <f t="shared" si="318"/>
        <v>0</v>
      </c>
      <c r="BT255" s="5" t="str">
        <f t="shared" si="399"/>
        <v/>
      </c>
      <c r="BU255" s="42">
        <f t="shared" si="400"/>
        <v>0</v>
      </c>
      <c r="BV255" s="3">
        <f t="shared" si="319"/>
        <v>160</v>
      </c>
      <c r="BW255" s="64">
        <f t="shared" si="401"/>
        <v>187</v>
      </c>
    </row>
    <row r="256" spans="2:75">
      <c r="B256" s="43" t="s">
        <v>504</v>
      </c>
      <c r="C256" s="48" t="s">
        <v>541</v>
      </c>
      <c r="D256" s="81" t="s">
        <v>645</v>
      </c>
      <c r="E256" s="58" t="s">
        <v>338</v>
      </c>
      <c r="F256" s="4">
        <v>12</v>
      </c>
      <c r="G256" s="4">
        <v>7</v>
      </c>
      <c r="H256" s="4">
        <v>13</v>
      </c>
      <c r="I256" s="4">
        <f>SUM(F256:H256)</f>
        <v>32</v>
      </c>
      <c r="J256" s="4">
        <f>IF(E256="","",RANK(I256,I$6:I$286))</f>
        <v>173</v>
      </c>
      <c r="K256" s="4">
        <f>IF(J256="",0,I$288+1-J256)</f>
        <v>45</v>
      </c>
      <c r="L256" s="64">
        <f>IF(E256="","",RANK(K256,K$6:K$286))</f>
        <v>173</v>
      </c>
      <c r="M256" s="15" t="s">
        <v>929</v>
      </c>
      <c r="N256" s="16">
        <v>9</v>
      </c>
      <c r="O256" s="16">
        <v>13</v>
      </c>
      <c r="P256" s="16">
        <v>15</v>
      </c>
      <c r="Q256" s="4">
        <f t="shared" si="379"/>
        <v>37</v>
      </c>
      <c r="R256" s="5">
        <f t="shared" si="380"/>
        <v>132</v>
      </c>
      <c r="S256" s="32">
        <f t="shared" si="381"/>
        <v>106</v>
      </c>
      <c r="T256" s="3">
        <f t="shared" si="382"/>
        <v>151</v>
      </c>
      <c r="U256" s="64">
        <f t="shared" si="383"/>
        <v>180</v>
      </c>
      <c r="V256" s="15" t="s">
        <v>1226</v>
      </c>
      <c r="W256" s="16">
        <v>9</v>
      </c>
      <c r="X256" s="16">
        <v>7</v>
      </c>
      <c r="Y256" s="16">
        <v>8</v>
      </c>
      <c r="Z256" s="4">
        <f t="shared" si="384"/>
        <v>24</v>
      </c>
      <c r="AA256" s="5">
        <f t="shared" si="385"/>
        <v>211</v>
      </c>
      <c r="AB256" s="32">
        <f t="shared" si="386"/>
        <v>5</v>
      </c>
      <c r="AC256" s="84">
        <f t="shared" si="387"/>
        <v>156</v>
      </c>
      <c r="AD256" s="64">
        <f t="shared" si="388"/>
        <v>208</v>
      </c>
      <c r="AE256" s="36" t="s">
        <v>1488</v>
      </c>
      <c r="AF256" s="37">
        <v>9</v>
      </c>
      <c r="AG256" s="37">
        <v>9</v>
      </c>
      <c r="AH256" s="37">
        <v>8</v>
      </c>
      <c r="AI256" s="4">
        <f t="shared" si="389"/>
        <v>26</v>
      </c>
      <c r="AJ256" s="5">
        <f t="shared" si="390"/>
        <v>233</v>
      </c>
      <c r="AK256" s="32">
        <f t="shared" si="391"/>
        <v>4</v>
      </c>
      <c r="AL256" s="3">
        <f t="shared" si="392"/>
        <v>160</v>
      </c>
      <c r="AM256" s="5">
        <f t="shared" si="393"/>
        <v>238</v>
      </c>
      <c r="AN256" s="15"/>
      <c r="AO256" s="16"/>
      <c r="AP256" s="16"/>
      <c r="AQ256" s="16"/>
      <c r="AR256" s="5">
        <f t="shared" si="325"/>
        <v>0</v>
      </c>
      <c r="AS256" s="5" t="str">
        <f t="shared" si="329"/>
        <v/>
      </c>
      <c r="AT256" s="32">
        <f t="shared" si="326"/>
        <v>0</v>
      </c>
      <c r="AU256" s="3">
        <f t="shared" si="327"/>
        <v>160</v>
      </c>
      <c r="AV256" s="5">
        <f t="shared" si="328"/>
        <v>250</v>
      </c>
      <c r="AW256" s="15"/>
      <c r="AX256" s="16"/>
      <c r="AY256" s="16"/>
      <c r="AZ256" s="16"/>
      <c r="BA256" s="5">
        <f>SUM(AX256:AZ256)</f>
        <v>0</v>
      </c>
      <c r="BB256" s="5" t="str">
        <f t="shared" si="394"/>
        <v/>
      </c>
      <c r="BC256" s="32">
        <f>IF(BB256="",0,BA$288+1-BB256)</f>
        <v>0</v>
      </c>
      <c r="BD256" s="3">
        <f t="shared" si="376"/>
        <v>160</v>
      </c>
      <c r="BE256" s="5">
        <f t="shared" si="395"/>
        <v>189</v>
      </c>
      <c r="BF256" s="15"/>
      <c r="BG256" s="16"/>
      <c r="BH256" s="16"/>
      <c r="BI256" s="16"/>
      <c r="BJ256" s="4">
        <f t="shared" si="377"/>
        <v>0</v>
      </c>
      <c r="BK256" s="5" t="str">
        <f t="shared" si="396"/>
        <v/>
      </c>
      <c r="BL256" s="32">
        <f t="shared" si="397"/>
        <v>0</v>
      </c>
      <c r="BM256" s="3">
        <f t="shared" si="378"/>
        <v>160</v>
      </c>
      <c r="BN256" s="5">
        <f t="shared" si="398"/>
        <v>189</v>
      </c>
      <c r="BO256" s="15"/>
      <c r="BP256" s="16"/>
      <c r="BQ256" s="16"/>
      <c r="BR256" s="16"/>
      <c r="BS256" s="5">
        <f t="shared" si="318"/>
        <v>0</v>
      </c>
      <c r="BT256" s="5" t="str">
        <f t="shared" si="399"/>
        <v/>
      </c>
      <c r="BU256" s="42">
        <f t="shared" si="400"/>
        <v>0</v>
      </c>
      <c r="BV256" s="3">
        <f t="shared" si="319"/>
        <v>160</v>
      </c>
      <c r="BW256" s="64">
        <f t="shared" si="401"/>
        <v>187</v>
      </c>
    </row>
    <row r="257" spans="2:75">
      <c r="B257" s="43" t="s">
        <v>1240</v>
      </c>
      <c r="C257" s="48" t="s">
        <v>554</v>
      </c>
      <c r="D257" s="81" t="s">
        <v>1239</v>
      </c>
      <c r="E257" s="58"/>
      <c r="F257" s="4"/>
      <c r="G257" s="4"/>
      <c r="H257" s="4"/>
      <c r="I257" s="4"/>
      <c r="J257" s="4"/>
      <c r="K257" s="4"/>
      <c r="L257" s="64"/>
      <c r="M257" s="15"/>
      <c r="N257" s="16"/>
      <c r="O257" s="16"/>
      <c r="P257" s="16"/>
      <c r="Q257" s="4"/>
      <c r="R257" s="5"/>
      <c r="S257" s="32"/>
      <c r="T257" s="3"/>
      <c r="U257" s="64"/>
      <c r="V257" s="15" t="s">
        <v>1083</v>
      </c>
      <c r="W257" s="16">
        <v>11</v>
      </c>
      <c r="X257" s="16">
        <v>13</v>
      </c>
      <c r="Y257" s="16">
        <v>13</v>
      </c>
      <c r="Z257" s="4">
        <f t="shared" si="384"/>
        <v>37</v>
      </c>
      <c r="AA257" s="5">
        <f t="shared" si="385"/>
        <v>115</v>
      </c>
      <c r="AB257" s="32">
        <f t="shared" si="386"/>
        <v>101</v>
      </c>
      <c r="AC257" s="84">
        <f t="shared" si="387"/>
        <v>101</v>
      </c>
      <c r="AD257" s="64">
        <f t="shared" si="388"/>
        <v>233</v>
      </c>
      <c r="AE257" s="36" t="s">
        <v>1455</v>
      </c>
      <c r="AF257" s="37">
        <v>11</v>
      </c>
      <c r="AG257" s="37">
        <v>10</v>
      </c>
      <c r="AH257" s="37">
        <v>12</v>
      </c>
      <c r="AI257" s="4">
        <f t="shared" si="389"/>
        <v>33</v>
      </c>
      <c r="AJ257" s="5">
        <f t="shared" si="390"/>
        <v>185</v>
      </c>
      <c r="AK257" s="32">
        <f t="shared" si="391"/>
        <v>52</v>
      </c>
      <c r="AL257" s="3">
        <f t="shared" si="392"/>
        <v>153</v>
      </c>
      <c r="AM257" s="5">
        <f t="shared" si="393"/>
        <v>240</v>
      </c>
      <c r="AN257" s="15"/>
      <c r="AO257" s="16"/>
      <c r="AP257" s="16"/>
      <c r="AQ257" s="16"/>
      <c r="AR257" s="5">
        <f t="shared" si="325"/>
        <v>0</v>
      </c>
      <c r="AS257" s="5" t="str">
        <f t="shared" si="329"/>
        <v/>
      </c>
      <c r="AT257" s="32">
        <f t="shared" si="326"/>
        <v>0</v>
      </c>
      <c r="AU257" s="3">
        <f t="shared" si="327"/>
        <v>153</v>
      </c>
      <c r="AV257" s="5">
        <f t="shared" si="328"/>
        <v>252</v>
      </c>
      <c r="AW257" s="15"/>
      <c r="AX257" s="16"/>
      <c r="AY257" s="16"/>
      <c r="AZ257" s="16"/>
      <c r="BA257" s="5">
        <f>SUM(AX257:AZ257)</f>
        <v>0</v>
      </c>
      <c r="BB257" s="5" t="str">
        <f t="shared" si="394"/>
        <v/>
      </c>
      <c r="BC257" s="32">
        <f>IF(BB257="",0,BA$288+1-BB257)</f>
        <v>0</v>
      </c>
      <c r="BD257" s="3">
        <f t="shared" si="376"/>
        <v>153</v>
      </c>
      <c r="BE257" s="5">
        <f t="shared" si="395"/>
        <v>191</v>
      </c>
      <c r="BF257" s="15"/>
      <c r="BG257" s="16"/>
      <c r="BH257" s="16"/>
      <c r="BI257" s="16"/>
      <c r="BJ257" s="4">
        <f t="shared" si="377"/>
        <v>0</v>
      </c>
      <c r="BK257" s="5" t="str">
        <f t="shared" si="396"/>
        <v/>
      </c>
      <c r="BL257" s="32">
        <f t="shared" si="397"/>
        <v>0</v>
      </c>
      <c r="BM257" s="3">
        <f t="shared" si="378"/>
        <v>153</v>
      </c>
      <c r="BN257" s="5">
        <f t="shared" si="398"/>
        <v>191</v>
      </c>
      <c r="BO257" s="15"/>
      <c r="BP257" s="16"/>
      <c r="BQ257" s="16"/>
      <c r="BR257" s="16"/>
      <c r="BS257" s="5">
        <f t="shared" si="318"/>
        <v>0</v>
      </c>
      <c r="BT257" s="5" t="str">
        <f t="shared" si="399"/>
        <v/>
      </c>
      <c r="BU257" s="42">
        <f t="shared" si="400"/>
        <v>0</v>
      </c>
      <c r="BV257" s="3">
        <f t="shared" si="319"/>
        <v>153</v>
      </c>
      <c r="BW257" s="64">
        <f t="shared" si="401"/>
        <v>189</v>
      </c>
    </row>
    <row r="258" spans="2:75">
      <c r="B258" s="43" t="s">
        <v>430</v>
      </c>
      <c r="C258" s="48" t="s">
        <v>551</v>
      </c>
      <c r="D258" s="81" t="s">
        <v>73</v>
      </c>
      <c r="E258" s="58" t="s">
        <v>228</v>
      </c>
      <c r="F258" s="4">
        <v>12</v>
      </c>
      <c r="G258" s="4">
        <v>13</v>
      </c>
      <c r="H258" s="4">
        <v>15</v>
      </c>
      <c r="I258" s="4">
        <f>SUM(F258:H258)</f>
        <v>40</v>
      </c>
      <c r="J258" s="4">
        <f>IF(E258="","",RANK(I258,I$6:I$286))</f>
        <v>66</v>
      </c>
      <c r="K258" s="4">
        <f>IF(J258="",0,I$288+1-J258)</f>
        <v>152</v>
      </c>
      <c r="L258" s="64">
        <f>IF(E258="","",RANK(K258,K$6:K$286))</f>
        <v>66</v>
      </c>
      <c r="M258" s="36"/>
      <c r="N258" s="37"/>
      <c r="O258" s="37"/>
      <c r="P258" s="37"/>
      <c r="Q258" s="4"/>
      <c r="R258" s="5" t="str">
        <f>IF(M258="","",RANK(Q258,Q$6:Q$287))</f>
        <v/>
      </c>
      <c r="S258" s="32"/>
      <c r="T258" s="3">
        <f>S258+K258</f>
        <v>152</v>
      </c>
      <c r="U258" s="64">
        <f>IF(T258=0,"",RANK(T258,T$6:T$287))</f>
        <v>179</v>
      </c>
      <c r="V258" s="15"/>
      <c r="W258" s="16"/>
      <c r="X258" s="16"/>
      <c r="Y258" s="16"/>
      <c r="Z258" s="4">
        <f t="shared" si="384"/>
        <v>0</v>
      </c>
      <c r="AA258" s="5" t="str">
        <f t="shared" si="385"/>
        <v/>
      </c>
      <c r="AB258" s="32">
        <f t="shared" si="386"/>
        <v>0</v>
      </c>
      <c r="AC258" s="84">
        <f t="shared" si="387"/>
        <v>152</v>
      </c>
      <c r="AD258" s="64">
        <f t="shared" si="388"/>
        <v>211</v>
      </c>
      <c r="AE258" s="36"/>
      <c r="AF258" s="37"/>
      <c r="AG258" s="37"/>
      <c r="AH258" s="37"/>
      <c r="AI258" s="4">
        <f t="shared" si="389"/>
        <v>0</v>
      </c>
      <c r="AJ258" s="5" t="str">
        <f t="shared" si="390"/>
        <v/>
      </c>
      <c r="AK258" s="32">
        <f t="shared" si="391"/>
        <v>0</v>
      </c>
      <c r="AL258" s="3">
        <f t="shared" si="392"/>
        <v>152</v>
      </c>
      <c r="AM258" s="5">
        <f t="shared" si="393"/>
        <v>241</v>
      </c>
      <c r="AN258" s="15"/>
      <c r="AO258" s="16"/>
      <c r="AP258" s="16"/>
      <c r="AQ258" s="16"/>
      <c r="AR258" s="5">
        <f t="shared" si="325"/>
        <v>0</v>
      </c>
      <c r="AS258" s="5" t="str">
        <f t="shared" si="329"/>
        <v/>
      </c>
      <c r="AT258" s="32">
        <f t="shared" si="326"/>
        <v>0</v>
      </c>
      <c r="AU258" s="3">
        <f t="shared" si="327"/>
        <v>152</v>
      </c>
      <c r="AV258" s="5">
        <f t="shared" si="328"/>
        <v>253</v>
      </c>
      <c r="AW258" s="15"/>
      <c r="AX258" s="16"/>
      <c r="AY258" s="16"/>
      <c r="AZ258" s="16"/>
      <c r="BA258" s="5"/>
      <c r="BB258" s="5" t="str">
        <f t="shared" si="394"/>
        <v/>
      </c>
      <c r="BC258" s="32"/>
      <c r="BD258" s="3">
        <f t="shared" si="376"/>
        <v>152</v>
      </c>
      <c r="BE258" s="5">
        <f t="shared" si="395"/>
        <v>192</v>
      </c>
      <c r="BF258" s="15"/>
      <c r="BG258" s="16"/>
      <c r="BH258" s="16"/>
      <c r="BI258" s="16"/>
      <c r="BJ258" s="4">
        <f t="shared" si="377"/>
        <v>0</v>
      </c>
      <c r="BK258" s="5" t="str">
        <f t="shared" si="396"/>
        <v/>
      </c>
      <c r="BL258" s="32">
        <f t="shared" si="397"/>
        <v>0</v>
      </c>
      <c r="BM258" s="3">
        <f t="shared" si="378"/>
        <v>152</v>
      </c>
      <c r="BN258" s="5">
        <f t="shared" si="398"/>
        <v>192</v>
      </c>
      <c r="BO258" s="15"/>
      <c r="BP258" s="16"/>
      <c r="BQ258" s="16"/>
      <c r="BR258" s="16"/>
      <c r="BS258" s="5">
        <f t="shared" si="318"/>
        <v>0</v>
      </c>
      <c r="BT258" s="5" t="str">
        <f t="shared" si="399"/>
        <v/>
      </c>
      <c r="BU258" s="42">
        <f t="shared" si="400"/>
        <v>0</v>
      </c>
      <c r="BV258" s="3">
        <f t="shared" si="319"/>
        <v>152</v>
      </c>
      <c r="BW258" s="64">
        <f t="shared" si="401"/>
        <v>190</v>
      </c>
    </row>
    <row r="259" spans="2:75">
      <c r="B259" s="43" t="s">
        <v>533</v>
      </c>
      <c r="C259" s="48" t="s">
        <v>542</v>
      </c>
      <c r="D259" s="81" t="s">
        <v>657</v>
      </c>
      <c r="E259" s="58" t="s">
        <v>361</v>
      </c>
      <c r="F259" s="4">
        <v>10</v>
      </c>
      <c r="G259" s="4">
        <v>6</v>
      </c>
      <c r="H259" s="4">
        <v>10</v>
      </c>
      <c r="I259" s="4">
        <f>SUM(F259:H259)</f>
        <v>26</v>
      </c>
      <c r="J259" s="4">
        <f>IF(E259="","",RANK(I259,I$6:I$286))</f>
        <v>211</v>
      </c>
      <c r="K259" s="4">
        <f>IF(J259="",0,I$288+1-J259)</f>
        <v>7</v>
      </c>
      <c r="L259" s="64">
        <f>IF(E259="","",RANK(K259,K$6:K$286))</f>
        <v>211</v>
      </c>
      <c r="M259" s="36" t="s">
        <v>792</v>
      </c>
      <c r="N259" s="37">
        <v>6</v>
      </c>
      <c r="O259" s="37">
        <v>11</v>
      </c>
      <c r="P259" s="37">
        <v>11</v>
      </c>
      <c r="Q259" s="4">
        <f>SUM(N259:P259)</f>
        <v>28</v>
      </c>
      <c r="R259" s="5">
        <f>IF(M259="","",RANK(Q259,Q$6:Q$287))</f>
        <v>219</v>
      </c>
      <c r="S259" s="32">
        <f>IF(R259="",0,Q$288+1-R259)</f>
        <v>19</v>
      </c>
      <c r="T259" s="3">
        <f>S259+K259</f>
        <v>26</v>
      </c>
      <c r="U259" s="64">
        <f>IF(T259=0,"",RANK(T259,T$6:T$287))</f>
        <v>246</v>
      </c>
      <c r="V259" s="15" t="s">
        <v>1103</v>
      </c>
      <c r="W259" s="16">
        <v>11</v>
      </c>
      <c r="X259" s="16">
        <v>9</v>
      </c>
      <c r="Y259" s="16">
        <v>12</v>
      </c>
      <c r="Z259" s="4">
        <f t="shared" si="384"/>
        <v>32</v>
      </c>
      <c r="AA259" s="5">
        <f t="shared" si="385"/>
        <v>179</v>
      </c>
      <c r="AB259" s="32">
        <f t="shared" si="386"/>
        <v>37</v>
      </c>
      <c r="AC259" s="84">
        <f t="shared" si="387"/>
        <v>63</v>
      </c>
      <c r="AD259" s="64">
        <f t="shared" si="388"/>
        <v>248</v>
      </c>
      <c r="AE259" s="36" t="s">
        <v>1480</v>
      </c>
      <c r="AF259" s="37">
        <v>11</v>
      </c>
      <c r="AG259" s="37">
        <v>11</v>
      </c>
      <c r="AH259" s="37">
        <v>8</v>
      </c>
      <c r="AI259" s="4">
        <f t="shared" si="389"/>
        <v>30</v>
      </c>
      <c r="AJ259" s="5">
        <f t="shared" si="390"/>
        <v>225</v>
      </c>
      <c r="AK259" s="32">
        <f t="shared" si="391"/>
        <v>12</v>
      </c>
      <c r="AL259" s="3">
        <f t="shared" si="392"/>
        <v>75</v>
      </c>
      <c r="AM259" s="5">
        <f t="shared" si="393"/>
        <v>260</v>
      </c>
      <c r="AN259" s="15" t="s">
        <v>1622</v>
      </c>
      <c r="AO259" s="16">
        <v>14</v>
      </c>
      <c r="AP259" s="16">
        <v>13</v>
      </c>
      <c r="AQ259" s="16">
        <v>13</v>
      </c>
      <c r="AR259" s="5">
        <f t="shared" si="325"/>
        <v>40</v>
      </c>
      <c r="AS259" s="5">
        <f t="shared" si="329"/>
        <v>147</v>
      </c>
      <c r="AT259" s="32">
        <f t="shared" si="326"/>
        <v>73</v>
      </c>
      <c r="AU259" s="3">
        <f t="shared" si="327"/>
        <v>148</v>
      </c>
      <c r="AV259" s="5">
        <f t="shared" si="328"/>
        <v>254</v>
      </c>
      <c r="AW259" s="15"/>
      <c r="AX259" s="16"/>
      <c r="AY259" s="16"/>
      <c r="AZ259" s="16"/>
      <c r="BA259" s="5">
        <f>SUM(AX259:AZ259)</f>
        <v>0</v>
      </c>
      <c r="BB259" s="5" t="str">
        <f t="shared" si="394"/>
        <v/>
      </c>
      <c r="BC259" s="32">
        <f>IF(BB259="",0,BA$288+1-BB259)</f>
        <v>0</v>
      </c>
      <c r="BD259" s="3">
        <f t="shared" si="376"/>
        <v>148</v>
      </c>
      <c r="BE259" s="5">
        <f t="shared" si="395"/>
        <v>193</v>
      </c>
      <c r="BF259" s="15"/>
      <c r="BG259" s="16"/>
      <c r="BH259" s="16"/>
      <c r="BI259" s="16"/>
      <c r="BJ259" s="4">
        <f t="shared" si="377"/>
        <v>0</v>
      </c>
      <c r="BK259" s="5" t="str">
        <f t="shared" si="396"/>
        <v/>
      </c>
      <c r="BL259" s="32">
        <f t="shared" si="397"/>
        <v>0</v>
      </c>
      <c r="BM259" s="3">
        <f t="shared" si="378"/>
        <v>148</v>
      </c>
      <c r="BN259" s="5">
        <f t="shared" si="398"/>
        <v>193</v>
      </c>
      <c r="BO259" s="15"/>
      <c r="BP259" s="16"/>
      <c r="BQ259" s="16"/>
      <c r="BR259" s="16"/>
      <c r="BS259" s="5">
        <f t="shared" si="318"/>
        <v>0</v>
      </c>
      <c r="BT259" s="5" t="str">
        <f t="shared" si="399"/>
        <v/>
      </c>
      <c r="BU259" s="42">
        <f t="shared" si="400"/>
        <v>0</v>
      </c>
      <c r="BV259" s="3">
        <f t="shared" si="319"/>
        <v>148</v>
      </c>
      <c r="BW259" s="64">
        <f t="shared" si="401"/>
        <v>191</v>
      </c>
    </row>
    <row r="260" spans="2:75">
      <c r="B260" s="43" t="s">
        <v>991</v>
      </c>
      <c r="C260" s="48" t="s">
        <v>545</v>
      </c>
      <c r="D260" s="81" t="s">
        <v>990</v>
      </c>
      <c r="E260" s="58"/>
      <c r="F260" s="4"/>
      <c r="G260" s="4"/>
      <c r="H260" s="4"/>
      <c r="I260" s="4"/>
      <c r="J260" s="4"/>
      <c r="K260" s="4"/>
      <c r="L260" s="64"/>
      <c r="M260" s="36" t="s">
        <v>861</v>
      </c>
      <c r="N260" s="37">
        <v>6</v>
      </c>
      <c r="O260" s="37">
        <v>11</v>
      </c>
      <c r="P260" s="37">
        <v>6</v>
      </c>
      <c r="Q260" s="4">
        <f>SUM(N260:P260)</f>
        <v>23</v>
      </c>
      <c r="R260" s="5">
        <f>IF(M260="","",RANK(Q260,Q$6:Q$287))</f>
        <v>233</v>
      </c>
      <c r="S260" s="32">
        <f>IF(R260="",0,Q$288+1-R260)</f>
        <v>5</v>
      </c>
      <c r="T260" s="3">
        <f>S260+K260</f>
        <v>5</v>
      </c>
      <c r="U260" s="64">
        <f>IF(T260=0,"",RANK(T260,T$6:T$287))</f>
        <v>255</v>
      </c>
      <c r="V260" s="15" t="s">
        <v>1162</v>
      </c>
      <c r="W260" s="16">
        <v>10</v>
      </c>
      <c r="X260" s="16">
        <v>12</v>
      </c>
      <c r="Y260" s="16">
        <v>12</v>
      </c>
      <c r="Z260" s="4">
        <f t="shared" si="384"/>
        <v>34</v>
      </c>
      <c r="AA260" s="5">
        <f t="shared" si="385"/>
        <v>158</v>
      </c>
      <c r="AB260" s="32">
        <f t="shared" si="386"/>
        <v>58</v>
      </c>
      <c r="AC260" s="84">
        <f t="shared" si="387"/>
        <v>63</v>
      </c>
      <c r="AD260" s="64">
        <f t="shared" si="388"/>
        <v>248</v>
      </c>
      <c r="AE260" s="36" t="s">
        <v>1443</v>
      </c>
      <c r="AF260" s="37">
        <v>12</v>
      </c>
      <c r="AG260" s="37">
        <v>10</v>
      </c>
      <c r="AH260" s="37">
        <v>11</v>
      </c>
      <c r="AI260" s="4">
        <f t="shared" si="389"/>
        <v>33</v>
      </c>
      <c r="AJ260" s="5">
        <f t="shared" si="390"/>
        <v>185</v>
      </c>
      <c r="AK260" s="32">
        <f t="shared" si="391"/>
        <v>52</v>
      </c>
      <c r="AL260" s="3">
        <f t="shared" si="392"/>
        <v>115</v>
      </c>
      <c r="AM260" s="5">
        <f t="shared" si="393"/>
        <v>251</v>
      </c>
      <c r="AN260" s="15" t="s">
        <v>1683</v>
      </c>
      <c r="AO260" s="16">
        <v>12</v>
      </c>
      <c r="AP260" s="16">
        <v>10</v>
      </c>
      <c r="AQ260" s="16">
        <v>14</v>
      </c>
      <c r="AR260" s="5">
        <f t="shared" si="325"/>
        <v>36</v>
      </c>
      <c r="AS260" s="5">
        <f t="shared" si="329"/>
        <v>190</v>
      </c>
      <c r="AT260" s="32">
        <f t="shared" si="326"/>
        <v>30</v>
      </c>
      <c r="AU260" s="3">
        <f t="shared" si="327"/>
        <v>145</v>
      </c>
      <c r="AV260" s="5">
        <f t="shared" si="328"/>
        <v>255</v>
      </c>
      <c r="AW260" s="15"/>
      <c r="AX260" s="16"/>
      <c r="AY260" s="16"/>
      <c r="AZ260" s="16"/>
      <c r="BA260" s="5">
        <f>SUM(AX260:AZ260)</f>
        <v>0</v>
      </c>
      <c r="BB260" s="5" t="str">
        <f t="shared" si="394"/>
        <v/>
      </c>
      <c r="BC260" s="32">
        <f>IF(BB260="",0,BA$288+1-BB260)</f>
        <v>0</v>
      </c>
      <c r="BD260" s="3">
        <f t="shared" si="376"/>
        <v>145</v>
      </c>
      <c r="BE260" s="5">
        <f t="shared" si="395"/>
        <v>194</v>
      </c>
      <c r="BF260" s="15"/>
      <c r="BG260" s="16"/>
      <c r="BH260" s="16"/>
      <c r="BI260" s="16"/>
      <c r="BJ260" s="4">
        <f t="shared" si="377"/>
        <v>0</v>
      </c>
      <c r="BK260" s="5" t="str">
        <f t="shared" si="396"/>
        <v/>
      </c>
      <c r="BL260" s="32">
        <f t="shared" si="397"/>
        <v>0</v>
      </c>
      <c r="BM260" s="3">
        <f t="shared" si="378"/>
        <v>145</v>
      </c>
      <c r="BN260" s="5">
        <f t="shared" si="398"/>
        <v>194</v>
      </c>
      <c r="BO260" s="15"/>
      <c r="BP260" s="16"/>
      <c r="BQ260" s="16"/>
      <c r="BR260" s="16"/>
      <c r="BS260" s="5">
        <f t="shared" si="318"/>
        <v>0</v>
      </c>
      <c r="BT260" s="5" t="str">
        <f t="shared" si="399"/>
        <v/>
      </c>
      <c r="BU260" s="42">
        <f t="shared" si="400"/>
        <v>0</v>
      </c>
      <c r="BV260" s="3">
        <f t="shared" si="319"/>
        <v>145</v>
      </c>
      <c r="BW260" s="64">
        <f t="shared" si="401"/>
        <v>192</v>
      </c>
    </row>
    <row r="261" spans="2:75">
      <c r="B261" s="43" t="s">
        <v>531</v>
      </c>
      <c r="C261" s="48" t="s">
        <v>542</v>
      </c>
      <c r="D261" s="81" t="s">
        <v>53</v>
      </c>
      <c r="E261" s="58" t="s">
        <v>360</v>
      </c>
      <c r="F261" s="4">
        <v>10</v>
      </c>
      <c r="G261" s="4">
        <v>7</v>
      </c>
      <c r="H261" s="4">
        <v>11</v>
      </c>
      <c r="I261" s="4">
        <f>SUM(F261:H261)</f>
        <v>28</v>
      </c>
      <c r="J261" s="4">
        <f>IF(E261="","",RANK(I261,I$6:I$286))</f>
        <v>209</v>
      </c>
      <c r="K261" s="4">
        <f>IF(J261="",0,I$288+1-J261)</f>
        <v>9</v>
      </c>
      <c r="L261" s="64">
        <f>IF(E261="","",RANK(K261,K$6:K$286))</f>
        <v>209</v>
      </c>
      <c r="M261" s="36"/>
      <c r="N261" s="37"/>
      <c r="O261" s="37"/>
      <c r="P261" s="37"/>
      <c r="Q261" s="4">
        <f>SUM(N261:P261)</f>
        <v>0</v>
      </c>
      <c r="R261" s="5" t="str">
        <f>IF(M261="","",RANK(Q261,Q$6:Q$287))</f>
        <v/>
      </c>
      <c r="S261" s="32">
        <f>IF(R261="",0,Q$288+1-R261)</f>
        <v>0</v>
      </c>
      <c r="T261" s="3">
        <f>S261+K261</f>
        <v>9</v>
      </c>
      <c r="U261" s="64">
        <f>IF(T261=0,"",RANK(T261,T$6:T$287))</f>
        <v>251</v>
      </c>
      <c r="V261" s="15"/>
      <c r="W261" s="16"/>
      <c r="X261" s="16"/>
      <c r="Y261" s="16"/>
      <c r="Z261" s="4">
        <f t="shared" si="384"/>
        <v>0</v>
      </c>
      <c r="AA261" s="5" t="str">
        <f t="shared" si="385"/>
        <v/>
      </c>
      <c r="AB261" s="32">
        <f t="shared" si="386"/>
        <v>0</v>
      </c>
      <c r="AC261" s="84">
        <f t="shared" si="387"/>
        <v>9</v>
      </c>
      <c r="AD261" s="64">
        <f t="shared" si="388"/>
        <v>267</v>
      </c>
      <c r="AE261" s="36" t="s">
        <v>1474</v>
      </c>
      <c r="AF261" s="37">
        <v>11</v>
      </c>
      <c r="AG261" s="37">
        <v>11</v>
      </c>
      <c r="AH261" s="37">
        <v>9</v>
      </c>
      <c r="AI261" s="4">
        <f t="shared" si="389"/>
        <v>31</v>
      </c>
      <c r="AJ261" s="5">
        <f t="shared" si="390"/>
        <v>212</v>
      </c>
      <c r="AK261" s="32">
        <f t="shared" si="391"/>
        <v>25</v>
      </c>
      <c r="AL261" s="3">
        <f t="shared" si="392"/>
        <v>34</v>
      </c>
      <c r="AM261" s="5">
        <f t="shared" si="393"/>
        <v>269</v>
      </c>
      <c r="AN261" s="15" t="s">
        <v>1606</v>
      </c>
      <c r="AO261" s="16">
        <v>14</v>
      </c>
      <c r="AP261" s="16">
        <v>13</v>
      </c>
      <c r="AQ261" s="16">
        <v>15</v>
      </c>
      <c r="AR261" s="5">
        <f t="shared" si="325"/>
        <v>42</v>
      </c>
      <c r="AS261" s="5">
        <f t="shared" si="329"/>
        <v>111</v>
      </c>
      <c r="AT261" s="32">
        <f t="shared" si="326"/>
        <v>109</v>
      </c>
      <c r="AU261" s="3">
        <f t="shared" si="327"/>
        <v>143</v>
      </c>
      <c r="AV261" s="5">
        <f t="shared" si="328"/>
        <v>256</v>
      </c>
      <c r="AW261" s="15"/>
      <c r="AX261" s="16"/>
      <c r="AY261" s="16"/>
      <c r="AZ261" s="16"/>
      <c r="BA261" s="5"/>
      <c r="BB261" s="5"/>
      <c r="BC261" s="32"/>
      <c r="BD261" s="3"/>
      <c r="BE261" s="5"/>
      <c r="BF261" s="15"/>
      <c r="BG261" s="16"/>
      <c r="BH261" s="16"/>
      <c r="BI261" s="16"/>
      <c r="BJ261" s="4"/>
      <c r="BK261" s="5"/>
      <c r="BL261" s="32"/>
      <c r="BM261" s="3"/>
      <c r="BN261" s="5"/>
      <c r="BO261" s="15"/>
      <c r="BP261" s="16"/>
      <c r="BQ261" s="16"/>
      <c r="BR261" s="16"/>
      <c r="BS261" s="5"/>
      <c r="BT261" s="5"/>
      <c r="BU261" s="42"/>
      <c r="BV261" s="3"/>
      <c r="BW261" s="64"/>
    </row>
    <row r="262" spans="2:75">
      <c r="B262" s="43" t="s">
        <v>1256</v>
      </c>
      <c r="C262" s="48" t="s">
        <v>550</v>
      </c>
      <c r="D262" s="81" t="s">
        <v>1255</v>
      </c>
      <c r="E262" s="58"/>
      <c r="F262" s="4"/>
      <c r="G262" s="4"/>
      <c r="H262" s="4"/>
      <c r="I262" s="4"/>
      <c r="J262" s="4"/>
      <c r="K262" s="4"/>
      <c r="L262" s="64"/>
      <c r="M262" s="36"/>
      <c r="N262" s="37"/>
      <c r="O262" s="37"/>
      <c r="P262" s="37"/>
      <c r="Q262" s="4"/>
      <c r="R262" s="5"/>
      <c r="S262" s="32"/>
      <c r="T262" s="3"/>
      <c r="U262" s="64"/>
      <c r="V262" s="15" t="s">
        <v>1204</v>
      </c>
      <c r="W262" s="16">
        <v>10</v>
      </c>
      <c r="X262" s="16">
        <v>12</v>
      </c>
      <c r="Y262" s="16">
        <v>14</v>
      </c>
      <c r="Z262" s="4">
        <f t="shared" si="384"/>
        <v>36</v>
      </c>
      <c r="AA262" s="5">
        <f t="shared" si="385"/>
        <v>128</v>
      </c>
      <c r="AB262" s="32">
        <f t="shared" si="386"/>
        <v>88</v>
      </c>
      <c r="AC262" s="84">
        <f t="shared" si="387"/>
        <v>88</v>
      </c>
      <c r="AD262" s="64">
        <f t="shared" si="388"/>
        <v>239</v>
      </c>
      <c r="AE262" s="36" t="s">
        <v>1469</v>
      </c>
      <c r="AF262" s="37">
        <v>12</v>
      </c>
      <c r="AG262" s="37">
        <v>10</v>
      </c>
      <c r="AH262" s="37">
        <v>9</v>
      </c>
      <c r="AI262" s="4">
        <f t="shared" si="389"/>
        <v>31</v>
      </c>
      <c r="AJ262" s="5">
        <f t="shared" si="390"/>
        <v>212</v>
      </c>
      <c r="AK262" s="32">
        <f t="shared" si="391"/>
        <v>25</v>
      </c>
      <c r="AL262" s="3">
        <f t="shared" si="392"/>
        <v>113</v>
      </c>
      <c r="AM262" s="5">
        <f t="shared" si="393"/>
        <v>252</v>
      </c>
      <c r="AN262" s="15" t="s">
        <v>1728</v>
      </c>
      <c r="AO262" s="16">
        <v>10</v>
      </c>
      <c r="AP262" s="16">
        <v>13</v>
      </c>
      <c r="AQ262" s="16">
        <v>13</v>
      </c>
      <c r="AR262" s="5">
        <f t="shared" ref="AR262:AR325" si="402">SUM(AO262:AQ262)</f>
        <v>36</v>
      </c>
      <c r="AS262" s="5">
        <f t="shared" si="329"/>
        <v>190</v>
      </c>
      <c r="AT262" s="32">
        <f t="shared" ref="AT262:AT325" si="403">IF(AS262="",0,AR$288+1-AS262)</f>
        <v>30</v>
      </c>
      <c r="AU262" s="3">
        <f t="shared" ref="AU262:AU325" si="404">AT262+AL262</f>
        <v>143</v>
      </c>
      <c r="AV262" s="5">
        <f t="shared" ref="AV262:AV325" si="405">IF(AU262=0,"",RANK(AU262,AU$6:AU$287))</f>
        <v>256</v>
      </c>
      <c r="AW262" s="15"/>
      <c r="AX262" s="16"/>
      <c r="AY262" s="16"/>
      <c r="AZ262" s="16"/>
      <c r="BA262" s="5"/>
      <c r="BB262" s="5"/>
      <c r="BC262" s="32"/>
      <c r="BD262" s="3"/>
      <c r="BE262" s="5"/>
      <c r="BF262" s="15"/>
      <c r="BG262" s="16"/>
      <c r="BH262" s="16"/>
      <c r="BI262" s="16"/>
      <c r="BJ262" s="4"/>
      <c r="BK262" s="5"/>
      <c r="BL262" s="32"/>
      <c r="BM262" s="3"/>
      <c r="BN262" s="5"/>
      <c r="BO262" s="15"/>
      <c r="BP262" s="16"/>
      <c r="BQ262" s="16"/>
      <c r="BR262" s="16"/>
      <c r="BS262" s="5"/>
      <c r="BT262" s="5"/>
      <c r="BU262" s="42"/>
      <c r="BV262" s="3"/>
      <c r="BW262" s="64"/>
    </row>
    <row r="263" spans="2:75">
      <c r="B263" s="43" t="s">
        <v>967</v>
      </c>
      <c r="C263" s="48" t="s">
        <v>554</v>
      </c>
      <c r="D263" s="81" t="s">
        <v>966</v>
      </c>
      <c r="E263" s="58"/>
      <c r="F263" s="4"/>
      <c r="G263" s="4"/>
      <c r="H263" s="4"/>
      <c r="I263" s="4"/>
      <c r="J263" s="4"/>
      <c r="K263" s="4"/>
      <c r="L263" s="64"/>
      <c r="M263" s="36" t="s">
        <v>774</v>
      </c>
      <c r="N263" s="37">
        <v>11</v>
      </c>
      <c r="O263" s="37">
        <v>13</v>
      </c>
      <c r="P263" s="37">
        <v>6</v>
      </c>
      <c r="Q263" s="4">
        <f>SUM(N263:P263)</f>
        <v>30</v>
      </c>
      <c r="R263" s="5">
        <f>IF(M263="","",RANK(Q263,Q$6:Q$287))</f>
        <v>207</v>
      </c>
      <c r="S263" s="32">
        <f>IF(R263="",0,Q$288+1-R263)</f>
        <v>31</v>
      </c>
      <c r="T263" s="3">
        <f>S263+K263</f>
        <v>31</v>
      </c>
      <c r="U263" s="64">
        <f>IF(T263=0,"",RANK(T263,T$6:T$287))</f>
        <v>241</v>
      </c>
      <c r="V263" s="15"/>
      <c r="W263" s="16"/>
      <c r="X263" s="16"/>
      <c r="Y263" s="16"/>
      <c r="Z263" s="4"/>
      <c r="AA263" s="5" t="str">
        <f t="shared" si="385"/>
        <v/>
      </c>
      <c r="AB263" s="32">
        <f t="shared" si="386"/>
        <v>0</v>
      </c>
      <c r="AC263" s="84">
        <f t="shared" si="387"/>
        <v>31</v>
      </c>
      <c r="AD263" s="64">
        <f t="shared" si="388"/>
        <v>257</v>
      </c>
      <c r="AE263" s="36"/>
      <c r="AF263" s="37"/>
      <c r="AG263" s="37"/>
      <c r="AH263" s="37"/>
      <c r="AI263" s="4">
        <f t="shared" si="389"/>
        <v>0</v>
      </c>
      <c r="AJ263" s="5" t="str">
        <f t="shared" si="390"/>
        <v/>
      </c>
      <c r="AK263" s="32">
        <f t="shared" si="391"/>
        <v>0</v>
      </c>
      <c r="AL263" s="3">
        <f t="shared" si="392"/>
        <v>31</v>
      </c>
      <c r="AM263" s="5">
        <f t="shared" si="393"/>
        <v>270</v>
      </c>
      <c r="AN263" s="15" t="s">
        <v>1604</v>
      </c>
      <c r="AO263" s="16">
        <v>13</v>
      </c>
      <c r="AP263" s="16">
        <v>13</v>
      </c>
      <c r="AQ263" s="16">
        <v>16</v>
      </c>
      <c r="AR263" s="5">
        <f t="shared" si="402"/>
        <v>42</v>
      </c>
      <c r="AS263" s="5">
        <f t="shared" ref="AS263:AS285" si="406">IF(AN263="","",RANK(AR263,AR$6:AR$287))</f>
        <v>111</v>
      </c>
      <c r="AT263" s="32">
        <f t="shared" si="403"/>
        <v>109</v>
      </c>
      <c r="AU263" s="3">
        <f t="shared" si="404"/>
        <v>140</v>
      </c>
      <c r="AV263" s="5">
        <f t="shared" si="405"/>
        <v>258</v>
      </c>
      <c r="AW263" s="15"/>
      <c r="AX263" s="16"/>
      <c r="AY263" s="16"/>
      <c r="AZ263" s="16"/>
      <c r="BA263" s="5"/>
      <c r="BB263" s="5"/>
      <c r="BC263" s="32"/>
      <c r="BD263" s="3"/>
      <c r="BE263" s="5"/>
      <c r="BF263" s="15"/>
      <c r="BG263" s="16"/>
      <c r="BH263" s="16"/>
      <c r="BI263" s="16"/>
      <c r="BJ263" s="4"/>
      <c r="BK263" s="5"/>
      <c r="BL263" s="32"/>
      <c r="BM263" s="3"/>
      <c r="BN263" s="5"/>
      <c r="BO263" s="15"/>
      <c r="BP263" s="16"/>
      <c r="BQ263" s="16"/>
      <c r="BR263" s="16"/>
      <c r="BS263" s="5"/>
      <c r="BT263" s="5"/>
      <c r="BU263" s="42"/>
      <c r="BV263" s="3"/>
      <c r="BW263" s="64"/>
    </row>
    <row r="264" spans="2:75">
      <c r="B264" s="43" t="s">
        <v>481</v>
      </c>
      <c r="C264" s="48" t="s">
        <v>554</v>
      </c>
      <c r="D264" s="81" t="s">
        <v>627</v>
      </c>
      <c r="E264" s="58" t="s">
        <v>300</v>
      </c>
      <c r="F264" s="4">
        <v>9</v>
      </c>
      <c r="G264" s="4">
        <v>12</v>
      </c>
      <c r="H264" s="4">
        <v>13</v>
      </c>
      <c r="I264" s="4">
        <f>SUM(F264:H264)</f>
        <v>34</v>
      </c>
      <c r="J264" s="4">
        <f>IF(E264="","",RANK(I264,I$6:I$286))</f>
        <v>148</v>
      </c>
      <c r="K264" s="4">
        <f>IF(J264="",0,I$288+1-J264)</f>
        <v>70</v>
      </c>
      <c r="L264" s="64">
        <f>IF(E264="","",RANK(K264,K$6:K$286))</f>
        <v>148</v>
      </c>
      <c r="M264" s="36" t="s">
        <v>767</v>
      </c>
      <c r="N264" s="37">
        <v>10</v>
      </c>
      <c r="O264" s="37">
        <v>13</v>
      </c>
      <c r="P264" s="37">
        <v>11</v>
      </c>
      <c r="Q264" s="4">
        <f>SUM(N264:P264)</f>
        <v>34</v>
      </c>
      <c r="R264" s="5">
        <f>IF(M264="","",RANK(Q264,Q$6:Q$287))</f>
        <v>179</v>
      </c>
      <c r="S264" s="32">
        <f>IF(R264="",0,Q$288+1-R264)</f>
        <v>59</v>
      </c>
      <c r="T264" s="3">
        <f>S264+K264</f>
        <v>129</v>
      </c>
      <c r="U264" s="64">
        <f>IF(T264=0,"",RANK(T264,T$6:T$287))</f>
        <v>196</v>
      </c>
      <c r="V264" s="15"/>
      <c r="W264" s="16"/>
      <c r="X264" s="16"/>
      <c r="Y264" s="16"/>
      <c r="Z264" s="4">
        <f>SUM(W264:Y264)</f>
        <v>0</v>
      </c>
      <c r="AA264" s="5" t="str">
        <f t="shared" si="385"/>
        <v/>
      </c>
      <c r="AB264" s="32">
        <f t="shared" si="386"/>
        <v>0</v>
      </c>
      <c r="AC264" s="84">
        <f t="shared" si="387"/>
        <v>129</v>
      </c>
      <c r="AD264" s="64">
        <f t="shared" si="388"/>
        <v>224</v>
      </c>
      <c r="AE264" s="36"/>
      <c r="AF264" s="37"/>
      <c r="AG264" s="37"/>
      <c r="AH264" s="37"/>
      <c r="AI264" s="4">
        <f t="shared" si="389"/>
        <v>0</v>
      </c>
      <c r="AJ264" s="5" t="str">
        <f t="shared" si="390"/>
        <v/>
      </c>
      <c r="AK264" s="32">
        <f t="shared" si="391"/>
        <v>0</v>
      </c>
      <c r="AL264" s="3">
        <f t="shared" si="392"/>
        <v>129</v>
      </c>
      <c r="AM264" s="5">
        <f t="shared" si="393"/>
        <v>247</v>
      </c>
      <c r="AN264" s="15"/>
      <c r="AO264" s="16"/>
      <c r="AP264" s="16"/>
      <c r="AQ264" s="16"/>
      <c r="AR264" s="5">
        <f t="shared" si="402"/>
        <v>0</v>
      </c>
      <c r="AS264" s="5" t="str">
        <f t="shared" si="406"/>
        <v/>
      </c>
      <c r="AT264" s="32">
        <f t="shared" si="403"/>
        <v>0</v>
      </c>
      <c r="AU264" s="3">
        <f t="shared" si="404"/>
        <v>129</v>
      </c>
      <c r="AV264" s="5">
        <f t="shared" si="405"/>
        <v>259</v>
      </c>
      <c r="AW264" s="15"/>
      <c r="AX264" s="16"/>
      <c r="AY264" s="16"/>
      <c r="AZ264" s="16"/>
      <c r="BA264" s="5">
        <f>SUM(AX264:AZ264)</f>
        <v>0</v>
      </c>
      <c r="BB264" s="5" t="str">
        <f>IF(AW264="","",RANK(BA264,BA$7:BA$287))</f>
        <v/>
      </c>
      <c r="BC264" s="32">
        <f>IF(BB264="",0,BA$288+1-BB264)</f>
        <v>0</v>
      </c>
      <c r="BD264" s="3">
        <f t="shared" si="376"/>
        <v>129</v>
      </c>
      <c r="BE264" s="5">
        <f>IF(BD264=0,"",RANK(BD264,BD$7:BD$287))</f>
        <v>195</v>
      </c>
      <c r="BF264" s="15"/>
      <c r="BG264" s="16"/>
      <c r="BH264" s="16"/>
      <c r="BI264" s="16"/>
      <c r="BJ264" s="4">
        <f t="shared" si="377"/>
        <v>0</v>
      </c>
      <c r="BK264" s="5" t="str">
        <f>IF(BF264="","",RANK(BJ264,BJ$7:BJ$287))</f>
        <v/>
      </c>
      <c r="BL264" s="32">
        <f>IF(BK264="",0,BJ$288+1-BK264)</f>
        <v>0</v>
      </c>
      <c r="BM264" s="3">
        <f t="shared" si="378"/>
        <v>129</v>
      </c>
      <c r="BN264" s="5">
        <f>IF(BM264=0,"",RANK(BM264,BM$7:BM$287))</f>
        <v>195</v>
      </c>
      <c r="BO264" s="15"/>
      <c r="BP264" s="16"/>
      <c r="BQ264" s="16"/>
      <c r="BR264" s="16"/>
      <c r="BS264" s="5">
        <f t="shared" ref="BS264:BS284" si="407">SUM(BP264:BR264)</f>
        <v>0</v>
      </c>
      <c r="BT264" s="5" t="str">
        <f>IF(BO264="","",RANK(BS264,BS$8:BS$287))</f>
        <v/>
      </c>
      <c r="BU264" s="42">
        <f>IF(BT264="",0,BS$288+1-BT264)</f>
        <v>0</v>
      </c>
      <c r="BV264" s="3">
        <f t="shared" ref="BV264:BV284" si="408">BU264+BM264</f>
        <v>129</v>
      </c>
      <c r="BW264" s="64">
        <f>IF(BV264=0,"",RANK(BV264,BV$8:BV$287))</f>
        <v>193</v>
      </c>
    </row>
    <row r="265" spans="2:75">
      <c r="B265" s="43" t="s">
        <v>1238</v>
      </c>
      <c r="C265" s="48" t="s">
        <v>554</v>
      </c>
      <c r="D265" s="81" t="s">
        <v>1237</v>
      </c>
      <c r="E265" s="58"/>
      <c r="F265" s="4"/>
      <c r="G265" s="4"/>
      <c r="H265" s="4"/>
      <c r="I265" s="4"/>
      <c r="J265" s="4"/>
      <c r="K265" s="4"/>
      <c r="L265" s="64"/>
      <c r="M265" s="15"/>
      <c r="N265" s="16"/>
      <c r="O265" s="16"/>
      <c r="P265" s="16"/>
      <c r="Q265" s="4"/>
      <c r="R265" s="5"/>
      <c r="S265" s="32"/>
      <c r="T265" s="3"/>
      <c r="U265" s="64"/>
      <c r="V265" s="15" t="s">
        <v>1082</v>
      </c>
      <c r="W265" s="16">
        <v>12</v>
      </c>
      <c r="X265" s="16">
        <v>8</v>
      </c>
      <c r="Y265" s="16">
        <v>12</v>
      </c>
      <c r="Z265" s="4">
        <f>SUM(W265:Y265)</f>
        <v>32</v>
      </c>
      <c r="AA265" s="5">
        <f t="shared" si="385"/>
        <v>179</v>
      </c>
      <c r="AB265" s="32">
        <f t="shared" si="386"/>
        <v>37</v>
      </c>
      <c r="AC265" s="84">
        <f t="shared" si="387"/>
        <v>37</v>
      </c>
      <c r="AD265" s="64">
        <f t="shared" si="388"/>
        <v>255</v>
      </c>
      <c r="AE265" s="36"/>
      <c r="AF265" s="37"/>
      <c r="AG265" s="37"/>
      <c r="AH265" s="37"/>
      <c r="AI265" s="4">
        <f t="shared" si="389"/>
        <v>0</v>
      </c>
      <c r="AJ265" s="5" t="str">
        <f t="shared" si="390"/>
        <v/>
      </c>
      <c r="AK265" s="32">
        <f t="shared" si="391"/>
        <v>0</v>
      </c>
      <c r="AL265" s="3">
        <f t="shared" si="392"/>
        <v>37</v>
      </c>
      <c r="AM265" s="5">
        <f t="shared" si="393"/>
        <v>267</v>
      </c>
      <c r="AN265" s="15" t="s">
        <v>1599</v>
      </c>
      <c r="AO265" s="16">
        <v>13</v>
      </c>
      <c r="AP265" s="16">
        <v>12</v>
      </c>
      <c r="AQ265" s="16">
        <v>16</v>
      </c>
      <c r="AR265" s="5">
        <f t="shared" si="402"/>
        <v>41</v>
      </c>
      <c r="AS265" s="5">
        <f t="shared" si="406"/>
        <v>131</v>
      </c>
      <c r="AT265" s="32">
        <f t="shared" si="403"/>
        <v>89</v>
      </c>
      <c r="AU265" s="3">
        <f t="shared" si="404"/>
        <v>126</v>
      </c>
      <c r="AV265" s="5">
        <f t="shared" si="405"/>
        <v>260</v>
      </c>
      <c r="AW265" s="15"/>
      <c r="AX265" s="16"/>
      <c r="AY265" s="16"/>
      <c r="AZ265" s="16"/>
      <c r="BA265" s="5"/>
      <c r="BB265" s="5"/>
      <c r="BC265" s="32"/>
      <c r="BD265" s="3"/>
      <c r="BE265" s="5"/>
      <c r="BF265" s="15"/>
      <c r="BG265" s="16"/>
      <c r="BH265" s="16"/>
      <c r="BI265" s="16"/>
      <c r="BJ265" s="4">
        <f t="shared" si="377"/>
        <v>0</v>
      </c>
      <c r="BK265" s="5" t="str">
        <f>IF(BF265="","",RANK(BJ265,BJ$7:BJ$287))</f>
        <v/>
      </c>
      <c r="BL265" s="32">
        <f>IF(BK265="",0,BJ$288+1-BK265)</f>
        <v>0</v>
      </c>
      <c r="BM265" s="3">
        <f t="shared" si="378"/>
        <v>0</v>
      </c>
      <c r="BN265" s="5" t="str">
        <f>IF(BM265=0,"",RANK(BM265,BM$7:BM$287))</f>
        <v/>
      </c>
      <c r="BO265" s="15"/>
      <c r="BP265" s="16"/>
      <c r="BQ265" s="16"/>
      <c r="BR265" s="16"/>
      <c r="BS265" s="5">
        <f t="shared" si="407"/>
        <v>0</v>
      </c>
      <c r="BT265" s="5" t="str">
        <f>IF(BO265="","",RANK(BS265,BS$8:BS$287))</f>
        <v/>
      </c>
      <c r="BU265" s="42">
        <f>IF(BT265="",0,BS$288+1-BT265)</f>
        <v>0</v>
      </c>
      <c r="BV265" s="3">
        <f t="shared" si="408"/>
        <v>0</v>
      </c>
      <c r="BW265" s="64" t="str">
        <f>IF(BV265=0,"",RANK(BV265,BV$8:BV$287))</f>
        <v/>
      </c>
    </row>
    <row r="266" spans="2:75">
      <c r="B266" s="43" t="s">
        <v>1252</v>
      </c>
      <c r="C266" s="48" t="s">
        <v>561</v>
      </c>
      <c r="D266" s="81" t="s">
        <v>1251</v>
      </c>
      <c r="E266" s="58"/>
      <c r="F266" s="4"/>
      <c r="G266" s="4"/>
      <c r="H266" s="4"/>
      <c r="I266" s="4"/>
      <c r="J266" s="4"/>
      <c r="K266" s="4"/>
      <c r="L266" s="64"/>
      <c r="M266" s="15"/>
      <c r="N266" s="16"/>
      <c r="O266" s="16"/>
      <c r="P266" s="16"/>
      <c r="Q266" s="4"/>
      <c r="R266" s="5"/>
      <c r="S266" s="32"/>
      <c r="T266" s="3"/>
      <c r="U266" s="64"/>
      <c r="V266" s="15" t="s">
        <v>1134</v>
      </c>
      <c r="W266" s="16">
        <v>11</v>
      </c>
      <c r="X266" s="16">
        <v>11</v>
      </c>
      <c r="Y266" s="16">
        <v>13</v>
      </c>
      <c r="Z266" s="4">
        <f>SUM(W266:Y266)</f>
        <v>35</v>
      </c>
      <c r="AA266" s="5">
        <f t="shared" si="385"/>
        <v>144</v>
      </c>
      <c r="AB266" s="32">
        <f t="shared" si="386"/>
        <v>72</v>
      </c>
      <c r="AC266" s="84">
        <f t="shared" si="387"/>
        <v>72</v>
      </c>
      <c r="AD266" s="64">
        <f t="shared" si="388"/>
        <v>243</v>
      </c>
      <c r="AE266" s="36" t="s">
        <v>1448</v>
      </c>
      <c r="AF266" s="37">
        <v>13</v>
      </c>
      <c r="AG266" s="37">
        <v>12</v>
      </c>
      <c r="AH266" s="37">
        <v>8</v>
      </c>
      <c r="AI266" s="4">
        <f t="shared" si="389"/>
        <v>33</v>
      </c>
      <c r="AJ266" s="5">
        <f t="shared" si="390"/>
        <v>185</v>
      </c>
      <c r="AK266" s="32">
        <f t="shared" si="391"/>
        <v>52</v>
      </c>
      <c r="AL266" s="3">
        <f t="shared" si="392"/>
        <v>124</v>
      </c>
      <c r="AM266" s="5">
        <f t="shared" si="393"/>
        <v>248</v>
      </c>
      <c r="AN266" s="15"/>
      <c r="AO266" s="16"/>
      <c r="AP266" s="16"/>
      <c r="AQ266" s="16"/>
      <c r="AR266" s="5">
        <f t="shared" si="402"/>
        <v>0</v>
      </c>
      <c r="AS266" s="5" t="str">
        <f t="shared" si="406"/>
        <v/>
      </c>
      <c r="AT266" s="32">
        <f t="shared" si="403"/>
        <v>0</v>
      </c>
      <c r="AU266" s="3">
        <f t="shared" si="404"/>
        <v>124</v>
      </c>
      <c r="AV266" s="5">
        <f t="shared" si="405"/>
        <v>261</v>
      </c>
      <c r="AW266" s="15"/>
      <c r="AX266" s="16"/>
      <c r="AY266" s="16"/>
      <c r="AZ266" s="16"/>
      <c r="BA266" s="5">
        <f t="shared" ref="BA266:BA284" si="409">SUM(AX266:AZ266)</f>
        <v>0</v>
      </c>
      <c r="BB266" s="5" t="str">
        <f>IF(AW266="","",RANK(BA266,BA$7:BA$287))</f>
        <v/>
      </c>
      <c r="BC266" s="32">
        <f>IF(BB266="",0,BA$288+1-BB266)</f>
        <v>0</v>
      </c>
      <c r="BD266" s="3">
        <f t="shared" ref="BD266:BD284" si="410">BC266+AU266</f>
        <v>124</v>
      </c>
      <c r="BE266" s="5">
        <f>IF(BD266=0,"",RANK(BD266,BD$7:BD$287))</f>
        <v>196</v>
      </c>
      <c r="BF266" s="15"/>
      <c r="BG266" s="16"/>
      <c r="BH266" s="16"/>
      <c r="BI266" s="16"/>
      <c r="BJ266" s="4">
        <f t="shared" si="377"/>
        <v>0</v>
      </c>
      <c r="BK266" s="5" t="str">
        <f>IF(BF266="","",RANK(BJ266,BJ$7:BJ$287))</f>
        <v/>
      </c>
      <c r="BL266" s="32">
        <f>IF(BK266="",0,BJ$288+1-BK266)</f>
        <v>0</v>
      </c>
      <c r="BM266" s="3">
        <f t="shared" si="378"/>
        <v>124</v>
      </c>
      <c r="BN266" s="5">
        <f>IF(BM266=0,"",RANK(BM266,BM$7:BM$287))</f>
        <v>196</v>
      </c>
      <c r="BO266" s="15"/>
      <c r="BP266" s="16"/>
      <c r="BQ266" s="16"/>
      <c r="BR266" s="16"/>
      <c r="BS266" s="5">
        <f t="shared" si="407"/>
        <v>0</v>
      </c>
      <c r="BT266" s="5" t="str">
        <f>IF(BO266="","",RANK(BS266,BS$8:BS$287))</f>
        <v/>
      </c>
      <c r="BU266" s="42">
        <f>IF(BT266="",0,BS$288+1-BT266)</f>
        <v>0</v>
      </c>
      <c r="BV266" s="3">
        <f t="shared" si="408"/>
        <v>124</v>
      </c>
      <c r="BW266" s="64">
        <f>IF(BV266=0,"",RANK(BV266,BV$8:BV$287))</f>
        <v>194</v>
      </c>
    </row>
    <row r="267" spans="2:75">
      <c r="B267" s="43" t="s">
        <v>1501</v>
      </c>
      <c r="C267" s="48" t="s">
        <v>542</v>
      </c>
      <c r="D267" s="81" t="s">
        <v>1500</v>
      </c>
      <c r="E267" s="58"/>
      <c r="F267" s="4"/>
      <c r="G267" s="4"/>
      <c r="H267" s="4"/>
      <c r="I267" s="4"/>
      <c r="J267" s="4"/>
      <c r="K267" s="4"/>
      <c r="L267" s="64"/>
      <c r="M267" s="15"/>
      <c r="N267" s="16"/>
      <c r="O267" s="16"/>
      <c r="P267" s="16"/>
      <c r="Q267" s="4"/>
      <c r="R267" s="5"/>
      <c r="S267" s="32"/>
      <c r="T267" s="3"/>
      <c r="U267" s="64"/>
      <c r="V267" s="15"/>
      <c r="W267" s="16"/>
      <c r="X267" s="16"/>
      <c r="Y267" s="16"/>
      <c r="Z267" s="4"/>
      <c r="AA267" s="5"/>
      <c r="AB267" s="32"/>
      <c r="AC267" s="84"/>
      <c r="AD267" s="64"/>
      <c r="AE267" s="36" t="s">
        <v>1383</v>
      </c>
      <c r="AF267" s="37">
        <v>12</v>
      </c>
      <c r="AG267" s="37">
        <v>13</v>
      </c>
      <c r="AH267" s="37">
        <v>12</v>
      </c>
      <c r="AI267" s="4">
        <f t="shared" si="389"/>
        <v>37</v>
      </c>
      <c r="AJ267" s="5">
        <f t="shared" si="390"/>
        <v>115</v>
      </c>
      <c r="AK267" s="32">
        <f t="shared" si="391"/>
        <v>122</v>
      </c>
      <c r="AL267" s="3">
        <f t="shared" si="392"/>
        <v>122</v>
      </c>
      <c r="AM267" s="5">
        <f t="shared" si="393"/>
        <v>249</v>
      </c>
      <c r="AN267" s="15"/>
      <c r="AO267" s="16"/>
      <c r="AP267" s="16"/>
      <c r="AQ267" s="16"/>
      <c r="AR267" s="5">
        <f t="shared" si="402"/>
        <v>0</v>
      </c>
      <c r="AS267" s="5" t="str">
        <f t="shared" si="406"/>
        <v/>
      </c>
      <c r="AT267" s="32">
        <f t="shared" si="403"/>
        <v>0</v>
      </c>
      <c r="AU267" s="3">
        <f t="shared" si="404"/>
        <v>122</v>
      </c>
      <c r="AV267" s="5">
        <f t="shared" si="405"/>
        <v>262</v>
      </c>
      <c r="AW267" s="15"/>
      <c r="AX267" s="16"/>
      <c r="AY267" s="16"/>
      <c r="AZ267" s="16"/>
      <c r="BA267" s="5"/>
      <c r="BB267" s="5"/>
      <c r="BC267" s="32"/>
      <c r="BD267" s="3"/>
      <c r="BE267" s="5"/>
      <c r="BF267" s="15"/>
      <c r="BG267" s="16"/>
      <c r="BH267" s="16"/>
      <c r="BI267" s="16"/>
      <c r="BJ267" s="4"/>
      <c r="BK267" s="5"/>
      <c r="BL267" s="32"/>
      <c r="BM267" s="3"/>
      <c r="BN267" s="5"/>
      <c r="BO267" s="15"/>
      <c r="BP267" s="16"/>
      <c r="BQ267" s="16"/>
      <c r="BR267" s="16"/>
      <c r="BS267" s="5"/>
      <c r="BT267" s="5"/>
      <c r="BU267" s="42"/>
      <c r="BV267" s="3"/>
      <c r="BW267" s="64"/>
    </row>
    <row r="268" spans="2:75">
      <c r="B268" s="43" t="s">
        <v>1757</v>
      </c>
      <c r="C268" s="48" t="s">
        <v>553</v>
      </c>
      <c r="D268" s="81" t="s">
        <v>1756</v>
      </c>
      <c r="E268" s="58"/>
      <c r="F268" s="4"/>
      <c r="G268" s="4"/>
      <c r="H268" s="4"/>
      <c r="I268" s="4"/>
      <c r="J268" s="4"/>
      <c r="K268" s="4"/>
      <c r="L268" s="64"/>
      <c r="M268" s="15"/>
      <c r="N268" s="16"/>
      <c r="O268" s="16"/>
      <c r="P268" s="16"/>
      <c r="Q268" s="4"/>
      <c r="R268" s="5"/>
      <c r="S268" s="32"/>
      <c r="T268" s="3"/>
      <c r="U268" s="64"/>
      <c r="V268" s="15"/>
      <c r="W268" s="16"/>
      <c r="X268" s="16"/>
      <c r="Y268" s="16"/>
      <c r="Z268" s="4"/>
      <c r="AA268" s="5"/>
      <c r="AB268" s="32"/>
      <c r="AC268" s="84"/>
      <c r="AD268" s="64"/>
      <c r="AE268" s="36"/>
      <c r="AF268" s="37"/>
      <c r="AG268" s="37"/>
      <c r="AH268" s="37"/>
      <c r="AI268" s="4"/>
      <c r="AJ268" s="5"/>
      <c r="AK268" s="32"/>
      <c r="AL268" s="3"/>
      <c r="AM268" s="5"/>
      <c r="AN268" s="15" t="s">
        <v>1646</v>
      </c>
      <c r="AO268" s="16">
        <v>14</v>
      </c>
      <c r="AP268" s="16">
        <v>13</v>
      </c>
      <c r="AQ268" s="16">
        <v>15</v>
      </c>
      <c r="AR268" s="5">
        <f t="shared" si="402"/>
        <v>42</v>
      </c>
      <c r="AS268" s="5">
        <f t="shared" si="406"/>
        <v>111</v>
      </c>
      <c r="AT268" s="32">
        <f t="shared" si="403"/>
        <v>109</v>
      </c>
      <c r="AU268" s="3">
        <f t="shared" si="404"/>
        <v>109</v>
      </c>
      <c r="AV268" s="5">
        <f t="shared" si="405"/>
        <v>263</v>
      </c>
      <c r="AW268" s="15"/>
      <c r="AX268" s="16"/>
      <c r="AY268" s="16"/>
      <c r="AZ268" s="16"/>
      <c r="BA268" s="5"/>
      <c r="BB268" s="5"/>
      <c r="BC268" s="32"/>
      <c r="BD268" s="3"/>
      <c r="BE268" s="5"/>
      <c r="BF268" s="15"/>
      <c r="BG268" s="16"/>
      <c r="BH268" s="16"/>
      <c r="BI268" s="16"/>
      <c r="BJ268" s="4"/>
      <c r="BK268" s="5"/>
      <c r="BL268" s="32"/>
      <c r="BM268" s="3"/>
      <c r="BN268" s="5"/>
      <c r="BO268" s="15"/>
      <c r="BP268" s="16"/>
      <c r="BQ268" s="16"/>
      <c r="BR268" s="16"/>
      <c r="BS268" s="5"/>
      <c r="BT268" s="5"/>
      <c r="BU268" s="42"/>
      <c r="BV268" s="3"/>
      <c r="BW268" s="64"/>
    </row>
    <row r="269" spans="2:75">
      <c r="B269" s="43" t="s">
        <v>943</v>
      </c>
      <c r="C269" s="48" t="s">
        <v>546</v>
      </c>
      <c r="D269" s="81" t="s">
        <v>942</v>
      </c>
      <c r="E269" s="58"/>
      <c r="F269" s="4"/>
      <c r="G269" s="4"/>
      <c r="H269" s="4"/>
      <c r="I269" s="4"/>
      <c r="J269" s="4"/>
      <c r="K269" s="4"/>
      <c r="L269" s="64"/>
      <c r="M269" s="15" t="s">
        <v>718</v>
      </c>
      <c r="N269" s="16">
        <v>13</v>
      </c>
      <c r="O269" s="16">
        <v>11</v>
      </c>
      <c r="P269" s="16">
        <v>13</v>
      </c>
      <c r="Q269" s="4">
        <f>SUM(N269:P269)</f>
        <v>37</v>
      </c>
      <c r="R269" s="5">
        <f>IF(M269="","",RANK(Q269,Q$6:Q$287))</f>
        <v>132</v>
      </c>
      <c r="S269" s="32">
        <f>IF(R269="",0,Q$288+1-R269)</f>
        <v>106</v>
      </c>
      <c r="T269" s="3">
        <f>S269+K269</f>
        <v>106</v>
      </c>
      <c r="U269" s="64">
        <f>IF(T269=0,"",RANK(T269,T$6:T$287))</f>
        <v>207</v>
      </c>
      <c r="V269" s="15"/>
      <c r="W269" s="16"/>
      <c r="X269" s="16"/>
      <c r="Y269" s="16"/>
      <c r="Z269" s="4">
        <f>SUM(W269:Y269)</f>
        <v>0</v>
      </c>
      <c r="AA269" s="5" t="str">
        <f t="shared" ref="AA269:AA274" si="411">IF(V269="","",RANK(Z269,Z$6:Z$287))</f>
        <v/>
      </c>
      <c r="AB269" s="32">
        <f t="shared" ref="AB269:AB274" si="412">IF(AA269="",0,Z$288+1-AA269)</f>
        <v>0</v>
      </c>
      <c r="AC269" s="84">
        <f t="shared" ref="AC269:AC274" si="413">AB269+T269</f>
        <v>106</v>
      </c>
      <c r="AD269" s="64">
        <f t="shared" ref="AD269:AD274" si="414">IF(AC269=0,"",RANK(AC269,AC$6:AC$287))</f>
        <v>230</v>
      </c>
      <c r="AE269" s="36"/>
      <c r="AF269" s="37"/>
      <c r="AG269" s="37"/>
      <c r="AH269" s="37"/>
      <c r="AI269" s="4">
        <f t="shared" ref="AI269:AI285" si="415">SUM(AF269:AH269)</f>
        <v>0</v>
      </c>
      <c r="AJ269" s="5" t="str">
        <f t="shared" ref="AJ269:AJ285" si="416">IF(AE269="","",RANK(AI269,AI$6:AI$287))</f>
        <v/>
      </c>
      <c r="AK269" s="32">
        <f t="shared" ref="AK269:AK285" si="417">IF(AJ269="",0,AI$288+1-AJ269)</f>
        <v>0</v>
      </c>
      <c r="AL269" s="3">
        <f t="shared" ref="AL269:AL285" si="418">AK269+AC269</f>
        <v>106</v>
      </c>
      <c r="AM269" s="5">
        <f t="shared" ref="AM269:AM285" si="419">IF(AL269=0,"",RANK(AL269,AL$6:AL$287))</f>
        <v>254</v>
      </c>
      <c r="AN269" s="15"/>
      <c r="AO269" s="16"/>
      <c r="AP269" s="16"/>
      <c r="AQ269" s="16"/>
      <c r="AR269" s="5">
        <f t="shared" si="402"/>
        <v>0</v>
      </c>
      <c r="AS269" s="5" t="str">
        <f t="shared" si="406"/>
        <v/>
      </c>
      <c r="AT269" s="32">
        <f t="shared" si="403"/>
        <v>0</v>
      </c>
      <c r="AU269" s="3">
        <f t="shared" si="404"/>
        <v>106</v>
      </c>
      <c r="AV269" s="5">
        <f t="shared" si="405"/>
        <v>264</v>
      </c>
      <c r="AW269" s="15"/>
      <c r="AX269" s="16"/>
      <c r="AY269" s="16"/>
      <c r="AZ269" s="16"/>
      <c r="BA269" s="5">
        <f t="shared" si="409"/>
        <v>0</v>
      </c>
      <c r="BB269" s="5" t="str">
        <f>IF(AW269="","",RANK(BA269,BA$7:BA$287))</f>
        <v/>
      </c>
      <c r="BC269" s="32">
        <f>IF(BB269="",0,BA$288+1-BB269)</f>
        <v>0</v>
      </c>
      <c r="BD269" s="3">
        <f t="shared" si="410"/>
        <v>106</v>
      </c>
      <c r="BE269" s="5">
        <f>IF(BD269=0,"",RANK(BD269,BD$7:BD$287))</f>
        <v>197</v>
      </c>
      <c r="BF269" s="15"/>
      <c r="BG269" s="16"/>
      <c r="BH269" s="16"/>
      <c r="BI269" s="16"/>
      <c r="BJ269" s="4">
        <f t="shared" si="377"/>
        <v>0</v>
      </c>
      <c r="BK269" s="5" t="str">
        <f>IF(BF269="","",RANK(BJ269,BJ$7:BJ$287))</f>
        <v/>
      </c>
      <c r="BL269" s="32">
        <f>IF(BK269="",0,BJ$288+1-BK269)</f>
        <v>0</v>
      </c>
      <c r="BM269" s="3">
        <f t="shared" si="378"/>
        <v>106</v>
      </c>
      <c r="BN269" s="5">
        <f>IF(BM269=0,"",RANK(BM269,BM$7:BM$287))</f>
        <v>197</v>
      </c>
      <c r="BO269" s="15"/>
      <c r="BP269" s="16"/>
      <c r="BQ269" s="16"/>
      <c r="BR269" s="16"/>
      <c r="BS269" s="5">
        <f t="shared" si="407"/>
        <v>0</v>
      </c>
      <c r="BT269" s="5" t="str">
        <f>IF(BO269="","",RANK(BS269,BS$8:BS$287))</f>
        <v/>
      </c>
      <c r="BU269" s="42">
        <f>IF(BT269="",0,BS$288+1-BT269)</f>
        <v>0</v>
      </c>
      <c r="BV269" s="3">
        <f t="shared" si="408"/>
        <v>106</v>
      </c>
      <c r="BW269" s="64">
        <f>IF(BV269=0,"",RANK(BV269,BV$8:BV$287))</f>
        <v>195</v>
      </c>
    </row>
    <row r="270" spans="2:75">
      <c r="B270" s="43" t="s">
        <v>462</v>
      </c>
      <c r="C270" s="48" t="s">
        <v>540</v>
      </c>
      <c r="D270" s="81" t="s">
        <v>616</v>
      </c>
      <c r="E270" s="58" t="s">
        <v>272</v>
      </c>
      <c r="F270" s="4">
        <v>10</v>
      </c>
      <c r="G270" s="4">
        <v>14</v>
      </c>
      <c r="H270" s="4">
        <v>12</v>
      </c>
      <c r="I270" s="4">
        <f>SUM(F270:H270)</f>
        <v>36</v>
      </c>
      <c r="J270" s="4">
        <f>IF(E270="","",RANK(I270,I$6:I$286))</f>
        <v>116</v>
      </c>
      <c r="K270" s="4">
        <f>IF(J270="",0,I$288+1-J270)</f>
        <v>102</v>
      </c>
      <c r="L270" s="64">
        <f>IF(E270="","",RANK(K270,K$6:K$286))</f>
        <v>116</v>
      </c>
      <c r="M270" s="15"/>
      <c r="N270" s="16"/>
      <c r="O270" s="16"/>
      <c r="P270" s="16"/>
      <c r="Q270" s="4">
        <f>SUM(N270:P270)</f>
        <v>0</v>
      </c>
      <c r="R270" s="5" t="str">
        <f>IF(M270="","",RANK(Q270,Q$6:Q$287))</f>
        <v/>
      </c>
      <c r="S270" s="32">
        <f>IF(R270="",0,Q$288+1-R270)</f>
        <v>0</v>
      </c>
      <c r="T270" s="3">
        <f>S270+K270</f>
        <v>102</v>
      </c>
      <c r="U270" s="64">
        <f>IF(T270=0,"",RANK(T270,T$6:T$287))</f>
        <v>210</v>
      </c>
      <c r="V270" s="15"/>
      <c r="W270" s="16"/>
      <c r="X270" s="16"/>
      <c r="Y270" s="16"/>
      <c r="Z270" s="4">
        <f>SUM(W270:Y270)</f>
        <v>0</v>
      </c>
      <c r="AA270" s="5" t="str">
        <f t="shared" si="411"/>
        <v/>
      </c>
      <c r="AB270" s="32">
        <f t="shared" si="412"/>
        <v>0</v>
      </c>
      <c r="AC270" s="84">
        <f t="shared" si="413"/>
        <v>102</v>
      </c>
      <c r="AD270" s="64">
        <f t="shared" si="414"/>
        <v>232</v>
      </c>
      <c r="AE270" s="36"/>
      <c r="AF270" s="37"/>
      <c r="AG270" s="37"/>
      <c r="AH270" s="37"/>
      <c r="AI270" s="4">
        <f t="shared" si="415"/>
        <v>0</v>
      </c>
      <c r="AJ270" s="5" t="str">
        <f t="shared" si="416"/>
        <v/>
      </c>
      <c r="AK270" s="32">
        <f t="shared" si="417"/>
        <v>0</v>
      </c>
      <c r="AL270" s="3">
        <f t="shared" si="418"/>
        <v>102</v>
      </c>
      <c r="AM270" s="5">
        <f t="shared" si="419"/>
        <v>255</v>
      </c>
      <c r="AN270" s="15"/>
      <c r="AO270" s="16"/>
      <c r="AP270" s="16"/>
      <c r="AQ270" s="16"/>
      <c r="AR270" s="5">
        <f t="shared" si="402"/>
        <v>0</v>
      </c>
      <c r="AS270" s="5" t="str">
        <f t="shared" si="406"/>
        <v/>
      </c>
      <c r="AT270" s="32">
        <f t="shared" si="403"/>
        <v>0</v>
      </c>
      <c r="AU270" s="3">
        <f t="shared" si="404"/>
        <v>102</v>
      </c>
      <c r="AV270" s="5">
        <f t="shared" si="405"/>
        <v>265</v>
      </c>
      <c r="AW270" s="15"/>
      <c r="AX270" s="16"/>
      <c r="AY270" s="16"/>
      <c r="AZ270" s="16"/>
      <c r="BA270" s="5">
        <f t="shared" si="409"/>
        <v>0</v>
      </c>
      <c r="BB270" s="5" t="str">
        <f>IF(AW270="","",RANK(BA270,BA$7:BA$287))</f>
        <v/>
      </c>
      <c r="BC270" s="32">
        <f>IF(BB270="",0,BA$288+1-BB270)</f>
        <v>0</v>
      </c>
      <c r="BD270" s="3">
        <f t="shared" si="410"/>
        <v>102</v>
      </c>
      <c r="BE270" s="5">
        <f>IF(BD270=0,"",RANK(BD270,BD$7:BD$287))</f>
        <v>198</v>
      </c>
      <c r="BF270" s="15"/>
      <c r="BG270" s="16"/>
      <c r="BH270" s="16"/>
      <c r="BI270" s="16"/>
      <c r="BJ270" s="4">
        <f t="shared" si="377"/>
        <v>0</v>
      </c>
      <c r="BK270" s="5" t="str">
        <f>IF(BF270="","",RANK(BJ270,BJ$7:BJ$287))</f>
        <v/>
      </c>
      <c r="BL270" s="32">
        <f>IF(BK270="",0,BJ$288+1-BK270)</f>
        <v>0</v>
      </c>
      <c r="BM270" s="3">
        <f t="shared" si="378"/>
        <v>102</v>
      </c>
      <c r="BN270" s="5">
        <f>IF(BM270=0,"",RANK(BM270,BM$7:BM$287))</f>
        <v>198</v>
      </c>
      <c r="BO270" s="15"/>
      <c r="BP270" s="16"/>
      <c r="BQ270" s="16"/>
      <c r="BR270" s="16"/>
      <c r="BS270" s="5">
        <f t="shared" si="407"/>
        <v>0</v>
      </c>
      <c r="BT270" s="5" t="str">
        <f>IF(BO270="","",RANK(BS270,BS$8:BS$287))</f>
        <v/>
      </c>
      <c r="BU270" s="42">
        <f>IF(BT270="",0,BS$288+1-BT270)</f>
        <v>0</v>
      </c>
      <c r="BV270" s="3">
        <f t="shared" si="408"/>
        <v>102</v>
      </c>
      <c r="BW270" s="64">
        <f>IF(BV270=0,"",RANK(BV270,BV$8:BV$287))</f>
        <v>196</v>
      </c>
    </row>
    <row r="271" spans="2:75">
      <c r="B271" s="43" t="s">
        <v>1262</v>
      </c>
      <c r="C271" s="48" t="s">
        <v>541</v>
      </c>
      <c r="D271" s="81" t="s">
        <v>1261</v>
      </c>
      <c r="E271" s="58"/>
      <c r="F271" s="4"/>
      <c r="G271" s="4"/>
      <c r="H271" s="4"/>
      <c r="I271" s="4"/>
      <c r="J271" s="4"/>
      <c r="K271" s="4"/>
      <c r="L271" s="64"/>
      <c r="M271" s="15"/>
      <c r="N271" s="16"/>
      <c r="O271" s="16"/>
      <c r="P271" s="16"/>
      <c r="Q271" s="5"/>
      <c r="R271" s="5"/>
      <c r="S271" s="32"/>
      <c r="T271" s="3"/>
      <c r="U271" s="64"/>
      <c r="V271" s="15" t="s">
        <v>1227</v>
      </c>
      <c r="W271" s="16">
        <v>13</v>
      </c>
      <c r="X271" s="16">
        <v>8</v>
      </c>
      <c r="Y271" s="16">
        <v>14</v>
      </c>
      <c r="Z271" s="5">
        <f>SUM(W271:Y271)</f>
        <v>35</v>
      </c>
      <c r="AA271" s="5">
        <f t="shared" si="411"/>
        <v>144</v>
      </c>
      <c r="AB271" s="32">
        <f t="shared" si="412"/>
        <v>72</v>
      </c>
      <c r="AC271" s="84">
        <f t="shared" si="413"/>
        <v>72</v>
      </c>
      <c r="AD271" s="64">
        <f t="shared" si="414"/>
        <v>243</v>
      </c>
      <c r="AE271" s="36" t="s">
        <v>1481</v>
      </c>
      <c r="AF271" s="37">
        <v>12</v>
      </c>
      <c r="AG271" s="37">
        <v>10</v>
      </c>
      <c r="AH271" s="37">
        <v>8</v>
      </c>
      <c r="AI271" s="4">
        <f t="shared" si="415"/>
        <v>30</v>
      </c>
      <c r="AJ271" s="5">
        <f t="shared" si="416"/>
        <v>225</v>
      </c>
      <c r="AK271" s="32">
        <f t="shared" si="417"/>
        <v>12</v>
      </c>
      <c r="AL271" s="3">
        <f t="shared" si="418"/>
        <v>84</v>
      </c>
      <c r="AM271" s="5">
        <f t="shared" si="419"/>
        <v>258</v>
      </c>
      <c r="AN271" s="15"/>
      <c r="AO271" s="16"/>
      <c r="AP271" s="16"/>
      <c r="AQ271" s="16"/>
      <c r="AR271" s="5">
        <f t="shared" si="402"/>
        <v>0</v>
      </c>
      <c r="AS271" s="5" t="str">
        <f t="shared" si="406"/>
        <v/>
      </c>
      <c r="AT271" s="32">
        <f t="shared" si="403"/>
        <v>0</v>
      </c>
      <c r="AU271" s="3">
        <f t="shared" si="404"/>
        <v>84</v>
      </c>
      <c r="AV271" s="5">
        <f t="shared" si="405"/>
        <v>266</v>
      </c>
      <c r="AW271" s="15"/>
      <c r="AX271" s="16"/>
      <c r="AY271" s="16"/>
      <c r="AZ271" s="16"/>
      <c r="BA271" s="5">
        <f t="shared" si="409"/>
        <v>0</v>
      </c>
      <c r="BB271" s="5" t="str">
        <f>IF(AW271="","",RANK(BA271,BA$7:BA$287))</f>
        <v/>
      </c>
      <c r="BC271" s="33">
        <f>IF(BB271="",0,BA$288+1-BB271)</f>
        <v>0</v>
      </c>
      <c r="BD271" s="3">
        <f t="shared" si="410"/>
        <v>84</v>
      </c>
      <c r="BE271" s="5">
        <f>IF(BD271=0,"",RANK(BD271,BD$7:BD$287))</f>
        <v>199</v>
      </c>
      <c r="BF271" s="15"/>
      <c r="BG271" s="16"/>
      <c r="BH271" s="16"/>
      <c r="BI271" s="16"/>
      <c r="BJ271" s="4">
        <f t="shared" si="377"/>
        <v>0</v>
      </c>
      <c r="BK271" s="5" t="str">
        <f>IF(BF271="","",RANK(BJ271,BJ$7:BJ$287))</f>
        <v/>
      </c>
      <c r="BL271" s="32">
        <f>IF(BK271="",0,BJ$288+1-BK271)</f>
        <v>0</v>
      </c>
      <c r="BM271" s="3">
        <f t="shared" si="378"/>
        <v>84</v>
      </c>
      <c r="BN271" s="5">
        <f>IF(BM271=0,"",RANK(BM271,BM$7:BM$287))</f>
        <v>199</v>
      </c>
      <c r="BO271" s="15"/>
      <c r="BP271" s="16"/>
      <c r="BQ271" s="16"/>
      <c r="BR271" s="16"/>
      <c r="BS271" s="5">
        <f t="shared" si="407"/>
        <v>0</v>
      </c>
      <c r="BT271" s="5" t="str">
        <f>IF(BO271="","",RANK(BS271,BS$8:BS$287))</f>
        <v/>
      </c>
      <c r="BU271" s="42">
        <f>IF(BT271="",0,BS$288+1-BT271)</f>
        <v>0</v>
      </c>
      <c r="BV271" s="3">
        <f t="shared" si="408"/>
        <v>84</v>
      </c>
      <c r="BW271" s="64">
        <f>IF(BV271=0,"",RANK(BV271,BV$8:BV$287))</f>
        <v>197</v>
      </c>
    </row>
    <row r="272" spans="2:75">
      <c r="B272" s="43" t="s">
        <v>1016</v>
      </c>
      <c r="C272" s="48" t="s">
        <v>1015</v>
      </c>
      <c r="D272" s="81" t="s">
        <v>1014</v>
      </c>
      <c r="E272" s="58"/>
      <c r="F272" s="4"/>
      <c r="G272" s="4"/>
      <c r="H272" s="4"/>
      <c r="I272" s="4"/>
      <c r="J272" s="4"/>
      <c r="K272" s="4"/>
      <c r="L272" s="64"/>
      <c r="M272" s="15" t="s">
        <v>925</v>
      </c>
      <c r="N272" s="16">
        <v>16</v>
      </c>
      <c r="O272" s="16">
        <v>9</v>
      </c>
      <c r="P272" s="16">
        <v>10</v>
      </c>
      <c r="Q272" s="5">
        <f>SUM(N272:P272)</f>
        <v>35</v>
      </c>
      <c r="R272" s="5">
        <f>IF(M272="","",RANK(Q272,Q$6:Q$287))</f>
        <v>160</v>
      </c>
      <c r="S272" s="32">
        <f>IF(R272="",0,Q$288+1-R272)</f>
        <v>78</v>
      </c>
      <c r="T272" s="3">
        <f>S272+K272</f>
        <v>78</v>
      </c>
      <c r="U272" s="64">
        <f>IF(T272=0,"",RANK(T272,T$6:T$287))</f>
        <v>220</v>
      </c>
      <c r="V272" s="15"/>
      <c r="W272" s="16"/>
      <c r="X272" s="16"/>
      <c r="Y272" s="16"/>
      <c r="Z272" s="5"/>
      <c r="AA272" s="5" t="str">
        <f t="shared" si="411"/>
        <v/>
      </c>
      <c r="AB272" s="32">
        <f t="shared" si="412"/>
        <v>0</v>
      </c>
      <c r="AC272" s="84">
        <f t="shared" si="413"/>
        <v>78</v>
      </c>
      <c r="AD272" s="64">
        <f t="shared" si="414"/>
        <v>241</v>
      </c>
      <c r="AE272" s="36"/>
      <c r="AF272" s="37"/>
      <c r="AG272" s="37"/>
      <c r="AH272" s="37"/>
      <c r="AI272" s="4">
        <f t="shared" si="415"/>
        <v>0</v>
      </c>
      <c r="AJ272" s="5" t="str">
        <f t="shared" si="416"/>
        <v/>
      </c>
      <c r="AK272" s="32">
        <f t="shared" si="417"/>
        <v>0</v>
      </c>
      <c r="AL272" s="3">
        <f t="shared" si="418"/>
        <v>78</v>
      </c>
      <c r="AM272" s="5">
        <f t="shared" si="419"/>
        <v>259</v>
      </c>
      <c r="AN272" s="15"/>
      <c r="AO272" s="16"/>
      <c r="AP272" s="16"/>
      <c r="AQ272" s="16"/>
      <c r="AR272" s="5">
        <f t="shared" si="402"/>
        <v>0</v>
      </c>
      <c r="AS272" s="5" t="str">
        <f t="shared" si="406"/>
        <v/>
      </c>
      <c r="AT272" s="32">
        <f t="shared" si="403"/>
        <v>0</v>
      </c>
      <c r="AU272" s="3">
        <f t="shared" si="404"/>
        <v>78</v>
      </c>
      <c r="AV272" s="5">
        <f t="shared" si="405"/>
        <v>267</v>
      </c>
      <c r="AW272" s="15"/>
      <c r="AX272" s="16"/>
      <c r="AY272" s="16"/>
      <c r="AZ272" s="16"/>
      <c r="BA272" s="5">
        <f t="shared" si="409"/>
        <v>0</v>
      </c>
      <c r="BB272" s="5" t="str">
        <f>IF(AW272="","",RANK(BA272,BA$7:BA$287))</f>
        <v/>
      </c>
      <c r="BC272" s="33">
        <f>IF(BB272="",0,BA$288+1-BB272)</f>
        <v>0</v>
      </c>
      <c r="BD272" s="3">
        <f t="shared" si="410"/>
        <v>78</v>
      </c>
      <c r="BE272" s="5">
        <f>IF(BD272=0,"",RANK(BD272,BD$7:BD$287))</f>
        <v>200</v>
      </c>
      <c r="BF272" s="15"/>
      <c r="BG272" s="16"/>
      <c r="BH272" s="16"/>
      <c r="BI272" s="16"/>
      <c r="BJ272" s="4">
        <f t="shared" si="377"/>
        <v>0</v>
      </c>
      <c r="BK272" s="5" t="str">
        <f>IF(BF272="","",RANK(BJ272,BJ$7:BJ$287))</f>
        <v/>
      </c>
      <c r="BL272" s="32">
        <f>IF(BK272="",0,BJ$288+1-BK272)</f>
        <v>0</v>
      </c>
      <c r="BM272" s="3">
        <f t="shared" si="378"/>
        <v>78</v>
      </c>
      <c r="BN272" s="5">
        <f>IF(BM272=0,"",RANK(BM272,BM$7:BM$287))</f>
        <v>200</v>
      </c>
      <c r="BO272" s="15"/>
      <c r="BP272" s="16"/>
      <c r="BQ272" s="16"/>
      <c r="BR272" s="16"/>
      <c r="BS272" s="5">
        <f t="shared" si="407"/>
        <v>0</v>
      </c>
      <c r="BT272" s="5" t="str">
        <f>IF(BO272="","",RANK(BS272,BS$8:BS$287))</f>
        <v/>
      </c>
      <c r="BU272" s="42">
        <f>IF(BT272="",0,BS$288+1-BT272)</f>
        <v>0</v>
      </c>
      <c r="BV272" s="3">
        <f t="shared" si="408"/>
        <v>78</v>
      </c>
      <c r="BW272" s="64">
        <f>IF(BV272=0,"",RANK(BV272,BV$8:BV$287))</f>
        <v>198</v>
      </c>
    </row>
    <row r="273" spans="2:75">
      <c r="B273" s="43" t="s">
        <v>495</v>
      </c>
      <c r="C273" s="48" t="s">
        <v>542</v>
      </c>
      <c r="D273" s="81" t="s">
        <v>634</v>
      </c>
      <c r="E273" s="58" t="s">
        <v>315</v>
      </c>
      <c r="F273" s="4">
        <v>13</v>
      </c>
      <c r="G273" s="4">
        <v>8</v>
      </c>
      <c r="H273" s="4">
        <v>12</v>
      </c>
      <c r="I273" s="4">
        <f>SUM(F273:H273)</f>
        <v>33</v>
      </c>
      <c r="J273" s="4">
        <f>IF(E273="","",RANK(I273,I$6:I$286))</f>
        <v>159</v>
      </c>
      <c r="K273" s="4">
        <f>IF(J273="",0,I$288+1-J273)</f>
        <v>59</v>
      </c>
      <c r="L273" s="64">
        <f>IF(E273="","",RANK(K273,K$6:K$286))</f>
        <v>159</v>
      </c>
      <c r="M273" s="15"/>
      <c r="N273" s="16"/>
      <c r="O273" s="16"/>
      <c r="P273" s="16"/>
      <c r="Q273" s="5">
        <f>SUM(N273:P273)</f>
        <v>0</v>
      </c>
      <c r="R273" s="5" t="str">
        <f>IF(M273="","",RANK(Q273,Q$6:Q$287))</f>
        <v/>
      </c>
      <c r="S273" s="32">
        <f>IF(R273="",0,Q$288+1-R273)</f>
        <v>0</v>
      </c>
      <c r="T273" s="3">
        <f>S273+K273</f>
        <v>59</v>
      </c>
      <c r="U273" s="64">
        <f>IF(T273=0,"",RANK(T273,T$6:T$287))</f>
        <v>230</v>
      </c>
      <c r="V273" s="15"/>
      <c r="W273" s="16"/>
      <c r="X273" s="16"/>
      <c r="Y273" s="16"/>
      <c r="Z273" s="5">
        <f>SUM(W273:Y273)</f>
        <v>0</v>
      </c>
      <c r="AA273" s="5" t="str">
        <f t="shared" si="411"/>
        <v/>
      </c>
      <c r="AB273" s="32">
        <f t="shared" si="412"/>
        <v>0</v>
      </c>
      <c r="AC273" s="84">
        <f t="shared" si="413"/>
        <v>59</v>
      </c>
      <c r="AD273" s="64">
        <f t="shared" si="414"/>
        <v>251</v>
      </c>
      <c r="AE273" s="36"/>
      <c r="AF273" s="37"/>
      <c r="AG273" s="37"/>
      <c r="AH273" s="37"/>
      <c r="AI273" s="4">
        <f t="shared" si="415"/>
        <v>0</v>
      </c>
      <c r="AJ273" s="5" t="str">
        <f t="shared" si="416"/>
        <v/>
      </c>
      <c r="AK273" s="32">
        <f t="shared" si="417"/>
        <v>0</v>
      </c>
      <c r="AL273" s="3">
        <f t="shared" si="418"/>
        <v>59</v>
      </c>
      <c r="AM273" s="5">
        <f t="shared" si="419"/>
        <v>262</v>
      </c>
      <c r="AN273" s="15"/>
      <c r="AO273" s="16"/>
      <c r="AP273" s="16"/>
      <c r="AQ273" s="16"/>
      <c r="AR273" s="5">
        <f t="shared" si="402"/>
        <v>0</v>
      </c>
      <c r="AS273" s="5" t="str">
        <f t="shared" si="406"/>
        <v/>
      </c>
      <c r="AT273" s="32">
        <f t="shared" si="403"/>
        <v>0</v>
      </c>
      <c r="AU273" s="3">
        <f t="shared" si="404"/>
        <v>59</v>
      </c>
      <c r="AV273" s="5">
        <f t="shared" si="405"/>
        <v>268</v>
      </c>
      <c r="AW273" s="15"/>
      <c r="AX273" s="16"/>
      <c r="AY273" s="16"/>
      <c r="AZ273" s="16"/>
      <c r="BA273" s="5"/>
      <c r="BB273" s="5"/>
      <c r="BC273" s="33"/>
      <c r="BD273" s="3"/>
      <c r="BE273" s="5"/>
      <c r="BF273" s="15"/>
      <c r="BG273" s="16"/>
      <c r="BH273" s="16"/>
      <c r="BI273" s="16"/>
      <c r="BJ273" s="4"/>
      <c r="BK273" s="5"/>
      <c r="BL273" s="32"/>
      <c r="BM273" s="3"/>
      <c r="BN273" s="5"/>
      <c r="BO273" s="15"/>
      <c r="BP273" s="16"/>
      <c r="BQ273" s="16"/>
      <c r="BR273" s="16"/>
      <c r="BS273" s="5"/>
      <c r="BT273" s="5"/>
      <c r="BU273" s="42"/>
      <c r="BV273" s="3"/>
      <c r="BW273" s="64"/>
    </row>
    <row r="274" spans="2:75">
      <c r="B274" s="43" t="s">
        <v>497</v>
      </c>
      <c r="C274" s="48" t="s">
        <v>539</v>
      </c>
      <c r="D274" s="81" t="s">
        <v>638</v>
      </c>
      <c r="E274" s="58" t="s">
        <v>321</v>
      </c>
      <c r="F274" s="4">
        <v>12</v>
      </c>
      <c r="G274" s="4">
        <v>11</v>
      </c>
      <c r="H274" s="4">
        <v>10</v>
      </c>
      <c r="I274" s="4">
        <f>SUM(F274:H274)</f>
        <v>33</v>
      </c>
      <c r="J274" s="4">
        <f>IF(E274="","",RANK(I274,I$6:I$286))</f>
        <v>159</v>
      </c>
      <c r="K274" s="4">
        <f>IF(J274="",0,I$288+1-J274)</f>
        <v>59</v>
      </c>
      <c r="L274" s="64">
        <f>IF(E274="","",RANK(K274,K$6:K$286))</f>
        <v>159</v>
      </c>
      <c r="M274" s="15"/>
      <c r="N274" s="16"/>
      <c r="O274" s="16"/>
      <c r="P274" s="16"/>
      <c r="Q274" s="5">
        <f>SUM(N274:P274)</f>
        <v>0</v>
      </c>
      <c r="R274" s="5" t="str">
        <f>IF(M274="","",RANK(Q274,Q$6:Q$287))</f>
        <v/>
      </c>
      <c r="S274" s="32">
        <f>IF(R274="",0,Q$288+1-R274)</f>
        <v>0</v>
      </c>
      <c r="T274" s="3">
        <f>S274+K274</f>
        <v>59</v>
      </c>
      <c r="U274" s="64">
        <f>IF(T274=0,"",RANK(T274,T$6:T$287))</f>
        <v>230</v>
      </c>
      <c r="V274" s="15"/>
      <c r="W274" s="16"/>
      <c r="X274" s="16"/>
      <c r="Y274" s="16"/>
      <c r="Z274" s="5">
        <f>SUM(W274:Y274)</f>
        <v>0</v>
      </c>
      <c r="AA274" s="5" t="str">
        <f t="shared" si="411"/>
        <v/>
      </c>
      <c r="AB274" s="32">
        <f t="shared" si="412"/>
        <v>0</v>
      </c>
      <c r="AC274" s="84">
        <f t="shared" si="413"/>
        <v>59</v>
      </c>
      <c r="AD274" s="64">
        <f t="shared" si="414"/>
        <v>251</v>
      </c>
      <c r="AE274" s="36"/>
      <c r="AF274" s="37"/>
      <c r="AG274" s="37"/>
      <c r="AH274" s="37"/>
      <c r="AI274" s="4">
        <f t="shared" si="415"/>
        <v>0</v>
      </c>
      <c r="AJ274" s="5" t="str">
        <f t="shared" si="416"/>
        <v/>
      </c>
      <c r="AK274" s="32">
        <f t="shared" si="417"/>
        <v>0</v>
      </c>
      <c r="AL274" s="3">
        <f t="shared" si="418"/>
        <v>59</v>
      </c>
      <c r="AM274" s="5">
        <f t="shared" si="419"/>
        <v>262</v>
      </c>
      <c r="AN274" s="15"/>
      <c r="AO274" s="16"/>
      <c r="AP274" s="16"/>
      <c r="AQ274" s="16"/>
      <c r="AR274" s="5">
        <f t="shared" si="402"/>
        <v>0</v>
      </c>
      <c r="AS274" s="5" t="str">
        <f t="shared" si="406"/>
        <v/>
      </c>
      <c r="AT274" s="32">
        <f t="shared" si="403"/>
        <v>0</v>
      </c>
      <c r="AU274" s="3">
        <f t="shared" si="404"/>
        <v>59</v>
      </c>
      <c r="AV274" s="5">
        <f t="shared" si="405"/>
        <v>268</v>
      </c>
      <c r="AW274" s="15"/>
      <c r="AX274" s="16"/>
      <c r="AY274" s="16"/>
      <c r="AZ274" s="16"/>
      <c r="BA274" s="5"/>
      <c r="BB274" s="5"/>
      <c r="BC274" s="33"/>
      <c r="BD274" s="3"/>
      <c r="BE274" s="5"/>
      <c r="BF274" s="15"/>
      <c r="BG274" s="16"/>
      <c r="BH274" s="16"/>
      <c r="BI274" s="16"/>
      <c r="BJ274" s="4"/>
      <c r="BK274" s="5"/>
      <c r="BL274" s="32"/>
      <c r="BM274" s="3"/>
      <c r="BN274" s="5"/>
      <c r="BO274" s="15"/>
      <c r="BP274" s="16"/>
      <c r="BQ274" s="16"/>
      <c r="BR274" s="16"/>
      <c r="BS274" s="5"/>
      <c r="BT274" s="5"/>
      <c r="BU274" s="42"/>
      <c r="BV274" s="3"/>
      <c r="BW274" s="64"/>
    </row>
    <row r="275" spans="2:75">
      <c r="B275" s="43" t="s">
        <v>1493</v>
      </c>
      <c r="C275" s="48" t="s">
        <v>546</v>
      </c>
      <c r="D275" s="81" t="s">
        <v>1492</v>
      </c>
      <c r="E275" s="58"/>
      <c r="F275" s="4"/>
      <c r="G275" s="4"/>
      <c r="H275" s="4"/>
      <c r="I275" s="4"/>
      <c r="J275" s="4"/>
      <c r="K275" s="4"/>
      <c r="L275" s="64"/>
      <c r="M275" s="15"/>
      <c r="N275" s="16"/>
      <c r="O275" s="16"/>
      <c r="P275" s="16"/>
      <c r="Q275" s="4"/>
      <c r="R275" s="5"/>
      <c r="S275" s="32"/>
      <c r="T275" s="3"/>
      <c r="U275" s="64"/>
      <c r="V275" s="15"/>
      <c r="W275" s="16"/>
      <c r="X275" s="16"/>
      <c r="Y275" s="16"/>
      <c r="Z275" s="4"/>
      <c r="AA275" s="5"/>
      <c r="AB275" s="32"/>
      <c r="AC275" s="84"/>
      <c r="AD275" s="64"/>
      <c r="AE275" s="36" t="s">
        <v>1451</v>
      </c>
      <c r="AF275" s="37">
        <v>10</v>
      </c>
      <c r="AG275" s="37">
        <v>12</v>
      </c>
      <c r="AH275" s="37">
        <v>11</v>
      </c>
      <c r="AI275" s="4">
        <f t="shared" si="415"/>
        <v>33</v>
      </c>
      <c r="AJ275" s="5">
        <f t="shared" si="416"/>
        <v>185</v>
      </c>
      <c r="AK275" s="32">
        <f t="shared" si="417"/>
        <v>52</v>
      </c>
      <c r="AL275" s="3">
        <f t="shared" si="418"/>
        <v>52</v>
      </c>
      <c r="AM275" s="5">
        <f t="shared" si="419"/>
        <v>264</v>
      </c>
      <c r="AN275" s="15"/>
      <c r="AO275" s="16"/>
      <c r="AP275" s="16"/>
      <c r="AQ275" s="16"/>
      <c r="AR275" s="5">
        <f t="shared" si="402"/>
        <v>0</v>
      </c>
      <c r="AS275" s="5" t="str">
        <f t="shared" si="406"/>
        <v/>
      </c>
      <c r="AT275" s="32">
        <f t="shared" si="403"/>
        <v>0</v>
      </c>
      <c r="AU275" s="3">
        <f t="shared" si="404"/>
        <v>52</v>
      </c>
      <c r="AV275" s="5">
        <f t="shared" si="405"/>
        <v>270</v>
      </c>
      <c r="AW275" s="15"/>
      <c r="AX275" s="16"/>
      <c r="AY275" s="16"/>
      <c r="AZ275" s="16"/>
      <c r="BA275" s="5">
        <f t="shared" si="409"/>
        <v>0</v>
      </c>
      <c r="BB275" s="5" t="str">
        <f>IF(AW275="","",RANK(BA275,BA$7:BA$287))</f>
        <v/>
      </c>
      <c r="BC275" s="32">
        <f>IF(BB275="",0,BA$288+1-BB275)</f>
        <v>0</v>
      </c>
      <c r="BD275" s="3">
        <f t="shared" si="410"/>
        <v>52</v>
      </c>
      <c r="BE275" s="5">
        <f>IF(BD275=0,"",RANK(BD275,BD$7:BD$287))</f>
        <v>201</v>
      </c>
      <c r="BF275" s="15"/>
      <c r="BG275" s="16"/>
      <c r="BH275" s="16"/>
      <c r="BI275" s="16"/>
      <c r="BJ275" s="4">
        <f t="shared" si="377"/>
        <v>0</v>
      </c>
      <c r="BK275" s="5" t="str">
        <f>IF(BF275="","",RANK(BJ275,BJ$7:BJ$287))</f>
        <v/>
      </c>
      <c r="BL275" s="32">
        <f>IF(BK275="",0,BJ$288+1-BK275)</f>
        <v>0</v>
      </c>
      <c r="BM275" s="3">
        <f t="shared" si="378"/>
        <v>52</v>
      </c>
      <c r="BN275" s="5">
        <f>IF(BM275=0,"",RANK(BM275,BM$7:BM$287))</f>
        <v>201</v>
      </c>
      <c r="BO275" s="15"/>
      <c r="BP275" s="16"/>
      <c r="BQ275" s="16"/>
      <c r="BR275" s="16"/>
      <c r="BS275" s="5">
        <f t="shared" si="407"/>
        <v>0</v>
      </c>
      <c r="BT275" s="5" t="str">
        <f>IF(BO275="","",RANK(BS275,BS$8:BS$287))</f>
        <v/>
      </c>
      <c r="BU275" s="42">
        <f>IF(BT275="",0,BS$288+1-BT275)</f>
        <v>0</v>
      </c>
      <c r="BV275" s="3">
        <f t="shared" si="408"/>
        <v>52</v>
      </c>
      <c r="BW275" s="64">
        <f>IF(BV275=0,"",RANK(BV275,BV$8:BV$287))</f>
        <v>199</v>
      </c>
    </row>
    <row r="276" spans="2:75">
      <c r="B276" s="43" t="s">
        <v>1499</v>
      </c>
      <c r="C276" s="48" t="s">
        <v>542</v>
      </c>
      <c r="D276" s="81" t="s">
        <v>1498</v>
      </c>
      <c r="E276" s="58"/>
      <c r="F276" s="4"/>
      <c r="G276" s="4"/>
      <c r="H276" s="4"/>
      <c r="I276" s="4"/>
      <c r="J276" s="4"/>
      <c r="K276" s="4"/>
      <c r="L276" s="64"/>
      <c r="M276" s="15"/>
      <c r="N276" s="16"/>
      <c r="O276" s="16"/>
      <c r="P276" s="16"/>
      <c r="Q276" s="4"/>
      <c r="R276" s="5"/>
      <c r="S276" s="32"/>
      <c r="T276" s="3"/>
      <c r="U276" s="64"/>
      <c r="V276" s="15"/>
      <c r="W276" s="16"/>
      <c r="X276" s="16"/>
      <c r="Y276" s="16"/>
      <c r="Z276" s="4"/>
      <c r="AA276" s="5"/>
      <c r="AB276" s="32"/>
      <c r="AC276" s="84"/>
      <c r="AD276" s="64"/>
      <c r="AE276" s="36" t="s">
        <v>1281</v>
      </c>
      <c r="AF276" s="37">
        <v>13</v>
      </c>
      <c r="AG276" s="37">
        <v>11</v>
      </c>
      <c r="AH276" s="37">
        <v>9</v>
      </c>
      <c r="AI276" s="4">
        <f t="shared" si="415"/>
        <v>33</v>
      </c>
      <c r="AJ276" s="5">
        <f t="shared" si="416"/>
        <v>185</v>
      </c>
      <c r="AK276" s="32">
        <f t="shared" si="417"/>
        <v>52</v>
      </c>
      <c r="AL276" s="3">
        <f t="shared" si="418"/>
        <v>52</v>
      </c>
      <c r="AM276" s="5">
        <f t="shared" si="419"/>
        <v>264</v>
      </c>
      <c r="AN276" s="15"/>
      <c r="AO276" s="16"/>
      <c r="AP276" s="16"/>
      <c r="AQ276" s="16"/>
      <c r="AR276" s="5">
        <f t="shared" si="402"/>
        <v>0</v>
      </c>
      <c r="AS276" s="5" t="str">
        <f t="shared" si="406"/>
        <v/>
      </c>
      <c r="AT276" s="32">
        <f t="shared" si="403"/>
        <v>0</v>
      </c>
      <c r="AU276" s="3">
        <f t="shared" si="404"/>
        <v>52</v>
      </c>
      <c r="AV276" s="5">
        <f t="shared" si="405"/>
        <v>270</v>
      </c>
      <c r="AW276" s="15"/>
      <c r="AX276" s="16"/>
      <c r="AY276" s="16"/>
      <c r="AZ276" s="16"/>
      <c r="BA276" s="5">
        <f t="shared" si="409"/>
        <v>0</v>
      </c>
      <c r="BB276" s="5" t="str">
        <f>IF(AW276="","",RANK(BA276,BA$7:BA$287))</f>
        <v/>
      </c>
      <c r="BC276" s="32">
        <f>IF(BB276="",0,BA$288+1-BB276)</f>
        <v>0</v>
      </c>
      <c r="BD276" s="3">
        <f t="shared" si="410"/>
        <v>52</v>
      </c>
      <c r="BE276" s="5">
        <f>IF(BD276=0,"",RANK(BD276,BD$7:BD$287))</f>
        <v>201</v>
      </c>
      <c r="BF276" s="15"/>
      <c r="BG276" s="16"/>
      <c r="BH276" s="16"/>
      <c r="BI276" s="16"/>
      <c r="BJ276" s="4">
        <f t="shared" si="377"/>
        <v>0</v>
      </c>
      <c r="BK276" s="5" t="str">
        <f>IF(BF276="","",RANK(BJ276,BJ$7:BJ$287))</f>
        <v/>
      </c>
      <c r="BL276" s="32">
        <f>IF(BK276="",0,BJ$288+1-BK276)</f>
        <v>0</v>
      </c>
      <c r="BM276" s="3">
        <f t="shared" si="378"/>
        <v>52</v>
      </c>
      <c r="BN276" s="5">
        <f>IF(BM276=0,"",RANK(BM276,BM$7:BM$287))</f>
        <v>201</v>
      </c>
      <c r="BO276" s="15"/>
      <c r="BP276" s="16"/>
      <c r="BQ276" s="16"/>
      <c r="BR276" s="16"/>
      <c r="BS276" s="5">
        <f t="shared" si="407"/>
        <v>0</v>
      </c>
      <c r="BT276" s="5" t="str">
        <f>IF(BO276="","",RANK(BS276,BS$8:BS$287))</f>
        <v/>
      </c>
      <c r="BU276" s="42">
        <f>IF(BT276="",0,BS$288+1-BT276)</f>
        <v>0</v>
      </c>
      <c r="BV276" s="3">
        <f t="shared" si="408"/>
        <v>52</v>
      </c>
      <c r="BW276" s="64">
        <f>IF(BV276=0,"",RANK(BV276,BV$8:BV$287))</f>
        <v>199</v>
      </c>
    </row>
    <row r="277" spans="2:75">
      <c r="B277" s="43" t="s">
        <v>997</v>
      </c>
      <c r="C277" s="48" t="s">
        <v>543</v>
      </c>
      <c r="D277" s="81" t="s">
        <v>996</v>
      </c>
      <c r="E277" s="58"/>
      <c r="F277" s="4"/>
      <c r="G277" s="4"/>
      <c r="H277" s="4"/>
      <c r="I277" s="4"/>
      <c r="J277" s="4"/>
      <c r="K277" s="4"/>
      <c r="L277" s="64"/>
      <c r="M277" s="15" t="s">
        <v>880</v>
      </c>
      <c r="N277" s="16">
        <v>12</v>
      </c>
      <c r="O277" s="16">
        <v>11</v>
      </c>
      <c r="P277" s="16">
        <v>10</v>
      </c>
      <c r="Q277" s="4">
        <f>SUM(N277:P277)</f>
        <v>33</v>
      </c>
      <c r="R277" s="5">
        <f>IF(M277="","",RANK(Q277,Q$6:Q$287))</f>
        <v>188</v>
      </c>
      <c r="S277" s="32">
        <f>IF(R277="",0,Q$288+1-R277)</f>
        <v>50</v>
      </c>
      <c r="T277" s="3">
        <f>S277+K277</f>
        <v>50</v>
      </c>
      <c r="U277" s="64">
        <f>IF(T277=0,"",RANK(T277,T$6:T$287))</f>
        <v>236</v>
      </c>
      <c r="V277" s="15"/>
      <c r="W277" s="16"/>
      <c r="X277" s="16"/>
      <c r="Y277" s="16"/>
      <c r="Z277" s="4"/>
      <c r="AA277" s="5" t="str">
        <f t="shared" ref="AA277:AA285" si="420">IF(V277="","",RANK(Z277,Z$6:Z$287))</f>
        <v/>
      </c>
      <c r="AB277" s="32">
        <f t="shared" ref="AB277:AB285" si="421">IF(AA277="",0,Z$288+1-AA277)</f>
        <v>0</v>
      </c>
      <c r="AC277" s="84">
        <f t="shared" ref="AC277:AC285" si="422">AB277+T277</f>
        <v>50</v>
      </c>
      <c r="AD277" s="64">
        <f t="shared" ref="AD277:AD285" si="423">IF(AC277=0,"",RANK(AC277,AC$6:AC$287))</f>
        <v>254</v>
      </c>
      <c r="AE277" s="36"/>
      <c r="AF277" s="37"/>
      <c r="AG277" s="37"/>
      <c r="AH277" s="37"/>
      <c r="AI277" s="4">
        <f t="shared" si="415"/>
        <v>0</v>
      </c>
      <c r="AJ277" s="5" t="str">
        <f t="shared" si="416"/>
        <v/>
      </c>
      <c r="AK277" s="32">
        <f t="shared" si="417"/>
        <v>0</v>
      </c>
      <c r="AL277" s="3">
        <f t="shared" si="418"/>
        <v>50</v>
      </c>
      <c r="AM277" s="5">
        <f t="shared" si="419"/>
        <v>266</v>
      </c>
      <c r="AN277" s="15"/>
      <c r="AO277" s="16"/>
      <c r="AP277" s="16"/>
      <c r="AQ277" s="16"/>
      <c r="AR277" s="5">
        <f t="shared" si="402"/>
        <v>0</v>
      </c>
      <c r="AS277" s="5" t="str">
        <f t="shared" si="406"/>
        <v/>
      </c>
      <c r="AT277" s="32">
        <f t="shared" si="403"/>
        <v>0</v>
      </c>
      <c r="AU277" s="3">
        <f t="shared" si="404"/>
        <v>50</v>
      </c>
      <c r="AV277" s="5">
        <f t="shared" si="405"/>
        <v>272</v>
      </c>
      <c r="AW277" s="15"/>
      <c r="AX277" s="16"/>
      <c r="AY277" s="16"/>
      <c r="AZ277" s="16"/>
      <c r="BA277" s="5">
        <f t="shared" si="409"/>
        <v>0</v>
      </c>
      <c r="BB277" s="5" t="str">
        <f>IF(AW277="","",RANK(BA277,BA$7:BA$287))</f>
        <v/>
      </c>
      <c r="BC277" s="32">
        <f>IF(BB277="",0,BA$288+1-BB277)</f>
        <v>0</v>
      </c>
      <c r="BD277" s="3">
        <f t="shared" si="410"/>
        <v>50</v>
      </c>
      <c r="BE277" s="5">
        <f>IF(BD277=0,"",RANK(BD277,BD$7:BD$287))</f>
        <v>203</v>
      </c>
      <c r="BF277" s="15"/>
      <c r="BG277" s="16"/>
      <c r="BH277" s="16"/>
      <c r="BI277" s="16"/>
      <c r="BJ277" s="4">
        <f t="shared" si="377"/>
        <v>0</v>
      </c>
      <c r="BK277" s="5" t="str">
        <f>IF(BF277="","",RANK(BJ277,BJ$7:BJ$287))</f>
        <v/>
      </c>
      <c r="BL277" s="32">
        <f>IF(BK277="",0,BJ$288+1-BK277)</f>
        <v>0</v>
      </c>
      <c r="BM277" s="3">
        <f t="shared" si="378"/>
        <v>50</v>
      </c>
      <c r="BN277" s="5">
        <f>IF(BM277=0,"",RANK(BM277,BM$7:BM$287))</f>
        <v>203</v>
      </c>
      <c r="BO277" s="15"/>
      <c r="BP277" s="16"/>
      <c r="BQ277" s="16"/>
      <c r="BR277" s="16"/>
      <c r="BS277" s="5">
        <f t="shared" si="407"/>
        <v>0</v>
      </c>
      <c r="BT277" s="5" t="str">
        <f>IF(BO277="","",RANK(BS277,BS$8:BS$287))</f>
        <v/>
      </c>
      <c r="BU277" s="42">
        <f>IF(BT277="",0,BS$288+1-BT277)</f>
        <v>0</v>
      </c>
      <c r="BV277" s="3">
        <f t="shared" si="408"/>
        <v>50</v>
      </c>
      <c r="BW277" s="64">
        <f>IF(BV277=0,"",RANK(BV277,BV$8:BV$287))</f>
        <v>201</v>
      </c>
    </row>
    <row r="278" spans="2:75">
      <c r="B278" s="43" t="s">
        <v>1246</v>
      </c>
      <c r="C278" s="48" t="s">
        <v>554</v>
      </c>
      <c r="D278" s="81" t="s">
        <v>1243</v>
      </c>
      <c r="E278" s="58"/>
      <c r="F278" s="4"/>
      <c r="G278" s="4"/>
      <c r="H278" s="4"/>
      <c r="I278" s="4"/>
      <c r="J278" s="4"/>
      <c r="K278" s="4"/>
      <c r="L278" s="64"/>
      <c r="M278" s="15"/>
      <c r="N278" s="16"/>
      <c r="O278" s="16"/>
      <c r="P278" s="16"/>
      <c r="Q278" s="4"/>
      <c r="R278" s="5"/>
      <c r="S278" s="32"/>
      <c r="T278" s="3"/>
      <c r="U278" s="64"/>
      <c r="V278" s="15" t="s">
        <v>1087</v>
      </c>
      <c r="W278" s="16">
        <v>6</v>
      </c>
      <c r="X278" s="16">
        <v>6</v>
      </c>
      <c r="Y278" s="16">
        <v>8</v>
      </c>
      <c r="Z278" s="4">
        <f>SUM(W278:Y278)</f>
        <v>20</v>
      </c>
      <c r="AA278" s="5">
        <f t="shared" si="420"/>
        <v>215</v>
      </c>
      <c r="AB278" s="32">
        <f t="shared" si="421"/>
        <v>1</v>
      </c>
      <c r="AC278" s="84">
        <f t="shared" si="422"/>
        <v>1</v>
      </c>
      <c r="AD278" s="64">
        <f t="shared" si="423"/>
        <v>271</v>
      </c>
      <c r="AE278" s="36" t="s">
        <v>1461</v>
      </c>
      <c r="AF278" s="37">
        <v>11</v>
      </c>
      <c r="AG278" s="37">
        <v>10</v>
      </c>
      <c r="AH278" s="37">
        <v>11</v>
      </c>
      <c r="AI278" s="4">
        <f t="shared" si="415"/>
        <v>32</v>
      </c>
      <c r="AJ278" s="5">
        <f t="shared" si="416"/>
        <v>203</v>
      </c>
      <c r="AK278" s="32">
        <f t="shared" si="417"/>
        <v>34</v>
      </c>
      <c r="AL278" s="3">
        <f t="shared" si="418"/>
        <v>35</v>
      </c>
      <c r="AM278" s="5">
        <f t="shared" si="419"/>
        <v>268</v>
      </c>
      <c r="AN278" s="15" t="s">
        <v>1602</v>
      </c>
      <c r="AO278" s="16">
        <v>9</v>
      </c>
      <c r="AP278" s="16">
        <v>11</v>
      </c>
      <c r="AQ278" s="16">
        <v>12</v>
      </c>
      <c r="AR278" s="5">
        <f t="shared" si="402"/>
        <v>32</v>
      </c>
      <c r="AS278" s="5">
        <f t="shared" si="406"/>
        <v>210</v>
      </c>
      <c r="AT278" s="32">
        <f t="shared" si="403"/>
        <v>10</v>
      </c>
      <c r="AU278" s="3">
        <f t="shared" si="404"/>
        <v>45</v>
      </c>
      <c r="AV278" s="5">
        <f t="shared" si="405"/>
        <v>273</v>
      </c>
      <c r="AW278" s="15"/>
      <c r="AX278" s="16"/>
      <c r="AY278" s="16"/>
      <c r="AZ278" s="16"/>
      <c r="BA278" s="5">
        <f t="shared" si="409"/>
        <v>0</v>
      </c>
      <c r="BB278" s="5" t="str">
        <f>IF(AW278="","",RANK(BA278,BA$7:BA$287))</f>
        <v/>
      </c>
      <c r="BC278" s="32">
        <f>IF(BB278="",0,BA$288+1-BB278)</f>
        <v>0</v>
      </c>
      <c r="BD278" s="3">
        <f t="shared" si="410"/>
        <v>45</v>
      </c>
      <c r="BE278" s="5">
        <f>IF(BD278=0,"",RANK(BD278,BD$7:BD$287))</f>
        <v>204</v>
      </c>
      <c r="BF278" s="15"/>
      <c r="BG278" s="16"/>
      <c r="BH278" s="16"/>
      <c r="BI278" s="16"/>
      <c r="BJ278" s="4">
        <f t="shared" si="377"/>
        <v>0</v>
      </c>
      <c r="BK278" s="5" t="str">
        <f>IF(BF278="","",RANK(BJ278,BJ$7:BJ$287))</f>
        <v/>
      </c>
      <c r="BL278" s="32">
        <f>IF(BK278="",0,BJ$288+1-BK278)</f>
        <v>0</v>
      </c>
      <c r="BM278" s="3">
        <f t="shared" si="378"/>
        <v>45</v>
      </c>
      <c r="BN278" s="5">
        <f>IF(BM278=0,"",RANK(BM278,BM$7:BM$287))</f>
        <v>204</v>
      </c>
      <c r="BO278" s="15"/>
      <c r="BP278" s="16"/>
      <c r="BQ278" s="16"/>
      <c r="BR278" s="16"/>
      <c r="BS278" s="5">
        <f t="shared" si="407"/>
        <v>0</v>
      </c>
      <c r="BT278" s="5" t="str">
        <f>IF(BO278="","",RANK(BS278,BS$8:BS$287))</f>
        <v/>
      </c>
      <c r="BU278" s="42">
        <f>IF(BT278="",0,BS$288+1-BT278)</f>
        <v>0</v>
      </c>
      <c r="BV278" s="3">
        <f t="shared" si="408"/>
        <v>45</v>
      </c>
      <c r="BW278" s="64">
        <f>IF(BV278=0,"",RANK(BV278,BV$8:BV$287))</f>
        <v>202</v>
      </c>
    </row>
    <row r="279" spans="2:75">
      <c r="B279" s="43" t="s">
        <v>995</v>
      </c>
      <c r="C279" s="48" t="s">
        <v>543</v>
      </c>
      <c r="D279" s="81" t="s">
        <v>994</v>
      </c>
      <c r="E279" s="58"/>
      <c r="F279" s="4"/>
      <c r="G279" s="4"/>
      <c r="H279" s="4"/>
      <c r="I279" s="4"/>
      <c r="J279" s="4"/>
      <c r="K279" s="4"/>
      <c r="L279" s="64"/>
      <c r="M279" s="15" t="s">
        <v>872</v>
      </c>
      <c r="N279" s="16">
        <v>9</v>
      </c>
      <c r="O279" s="16">
        <v>12</v>
      </c>
      <c r="P279" s="16">
        <v>9</v>
      </c>
      <c r="Q279" s="4">
        <f t="shared" ref="Q279:Q285" si="424">SUM(N279:P279)</f>
        <v>30</v>
      </c>
      <c r="R279" s="5">
        <f t="shared" ref="R279:R285" si="425">IF(M279="","",RANK(Q279,Q$6:Q$287))</f>
        <v>207</v>
      </c>
      <c r="S279" s="32">
        <f t="shared" ref="S279:S285" si="426">IF(R279="",0,Q$288+1-R279)</f>
        <v>31</v>
      </c>
      <c r="T279" s="3">
        <f t="shared" ref="T279:T285" si="427">S279+K279</f>
        <v>31</v>
      </c>
      <c r="U279" s="64">
        <f t="shared" ref="U279:U285" si="428">IF(T279=0,"",RANK(T279,T$6:T$287))</f>
        <v>241</v>
      </c>
      <c r="V279" s="15"/>
      <c r="W279" s="16"/>
      <c r="X279" s="16"/>
      <c r="Y279" s="16"/>
      <c r="Z279" s="4"/>
      <c r="AA279" s="5" t="str">
        <f t="shared" si="420"/>
        <v/>
      </c>
      <c r="AB279" s="32">
        <f t="shared" si="421"/>
        <v>0</v>
      </c>
      <c r="AC279" s="84">
        <f t="shared" si="422"/>
        <v>31</v>
      </c>
      <c r="AD279" s="64">
        <f t="shared" si="423"/>
        <v>257</v>
      </c>
      <c r="AE279" s="36"/>
      <c r="AF279" s="37"/>
      <c r="AG279" s="37"/>
      <c r="AH279" s="37"/>
      <c r="AI279" s="4">
        <f t="shared" si="415"/>
        <v>0</v>
      </c>
      <c r="AJ279" s="5" t="str">
        <f t="shared" si="416"/>
        <v/>
      </c>
      <c r="AK279" s="32">
        <f t="shared" si="417"/>
        <v>0</v>
      </c>
      <c r="AL279" s="3">
        <f t="shared" si="418"/>
        <v>31</v>
      </c>
      <c r="AM279" s="5">
        <f t="shared" si="419"/>
        <v>270</v>
      </c>
      <c r="AN279" s="15"/>
      <c r="AO279" s="16"/>
      <c r="AP279" s="16"/>
      <c r="AQ279" s="16"/>
      <c r="AR279" s="5">
        <f t="shared" si="402"/>
        <v>0</v>
      </c>
      <c r="AS279" s="5" t="str">
        <f t="shared" si="406"/>
        <v/>
      </c>
      <c r="AT279" s="32">
        <f t="shared" si="403"/>
        <v>0</v>
      </c>
      <c r="AU279" s="3">
        <f t="shared" si="404"/>
        <v>31</v>
      </c>
      <c r="AV279" s="5">
        <f t="shared" si="405"/>
        <v>274</v>
      </c>
      <c r="AW279" s="15"/>
      <c r="AX279" s="16"/>
      <c r="AY279" s="16"/>
      <c r="AZ279" s="16"/>
      <c r="BA279" s="5"/>
      <c r="BB279" s="5"/>
      <c r="BC279" s="32"/>
      <c r="BD279" s="3"/>
      <c r="BE279" s="5"/>
      <c r="BF279" s="15"/>
      <c r="BG279" s="16"/>
      <c r="BH279" s="16"/>
      <c r="BI279" s="16"/>
      <c r="BJ279" s="4"/>
      <c r="BK279" s="5"/>
      <c r="BL279" s="32"/>
      <c r="BM279" s="3"/>
      <c r="BN279" s="5"/>
      <c r="BO279" s="15"/>
      <c r="BP279" s="16"/>
      <c r="BQ279" s="16"/>
      <c r="BR279" s="16"/>
      <c r="BS279" s="5"/>
      <c r="BT279" s="5"/>
      <c r="BU279" s="42"/>
      <c r="BV279" s="3"/>
      <c r="BW279" s="64"/>
    </row>
    <row r="280" spans="2:75">
      <c r="B280" s="43" t="s">
        <v>517</v>
      </c>
      <c r="C280" s="48" t="s">
        <v>557</v>
      </c>
      <c r="D280" s="81" t="s">
        <v>646</v>
      </c>
      <c r="E280" s="58" t="s">
        <v>340</v>
      </c>
      <c r="F280" s="4">
        <v>12</v>
      </c>
      <c r="G280" s="4">
        <v>12</v>
      </c>
      <c r="H280" s="4">
        <v>7</v>
      </c>
      <c r="I280" s="4">
        <f>SUM(F280:H280)</f>
        <v>31</v>
      </c>
      <c r="J280" s="4">
        <f>IF(E280="","",RANK(I280,I$6:I$286))</f>
        <v>190</v>
      </c>
      <c r="K280" s="4">
        <f>IF(J280="",0,I$288+1-J280)</f>
        <v>28</v>
      </c>
      <c r="L280" s="64">
        <f>IF(E280="","",RANK(K280,K$6:K$286))</f>
        <v>190</v>
      </c>
      <c r="M280" s="15"/>
      <c r="N280" s="16"/>
      <c r="O280" s="16"/>
      <c r="P280" s="16"/>
      <c r="Q280" s="4">
        <f t="shared" si="424"/>
        <v>0</v>
      </c>
      <c r="R280" s="5" t="str">
        <f t="shared" si="425"/>
        <v/>
      </c>
      <c r="S280" s="32">
        <f t="shared" si="426"/>
        <v>0</v>
      </c>
      <c r="T280" s="3">
        <f t="shared" si="427"/>
        <v>28</v>
      </c>
      <c r="U280" s="64">
        <f t="shared" si="428"/>
        <v>243</v>
      </c>
      <c r="V280" s="15"/>
      <c r="W280" s="16"/>
      <c r="X280" s="16"/>
      <c r="Y280" s="16"/>
      <c r="Z280" s="4">
        <f>SUM(W280:Y280)</f>
        <v>0</v>
      </c>
      <c r="AA280" s="5" t="str">
        <f t="shared" si="420"/>
        <v/>
      </c>
      <c r="AB280" s="32">
        <f t="shared" si="421"/>
        <v>0</v>
      </c>
      <c r="AC280" s="84">
        <f t="shared" si="422"/>
        <v>28</v>
      </c>
      <c r="AD280" s="64">
        <f t="shared" si="423"/>
        <v>259</v>
      </c>
      <c r="AE280" s="36"/>
      <c r="AF280" s="37"/>
      <c r="AG280" s="37"/>
      <c r="AH280" s="37"/>
      <c r="AI280" s="4">
        <f t="shared" si="415"/>
        <v>0</v>
      </c>
      <c r="AJ280" s="5" t="str">
        <f t="shared" si="416"/>
        <v/>
      </c>
      <c r="AK280" s="32">
        <f t="shared" si="417"/>
        <v>0</v>
      </c>
      <c r="AL280" s="3">
        <f t="shared" si="418"/>
        <v>28</v>
      </c>
      <c r="AM280" s="5">
        <f t="shared" si="419"/>
        <v>272</v>
      </c>
      <c r="AN280" s="15"/>
      <c r="AO280" s="16"/>
      <c r="AP280" s="16"/>
      <c r="AQ280" s="16"/>
      <c r="AR280" s="5">
        <f t="shared" si="402"/>
        <v>0</v>
      </c>
      <c r="AS280" s="5" t="str">
        <f t="shared" si="406"/>
        <v/>
      </c>
      <c r="AT280" s="32">
        <f t="shared" si="403"/>
        <v>0</v>
      </c>
      <c r="AU280" s="3">
        <f t="shared" si="404"/>
        <v>28</v>
      </c>
      <c r="AV280" s="5">
        <f t="shared" si="405"/>
        <v>275</v>
      </c>
      <c r="AW280" s="15"/>
      <c r="AX280" s="16"/>
      <c r="AY280" s="16"/>
      <c r="AZ280" s="16"/>
      <c r="BA280" s="5">
        <f t="shared" si="409"/>
        <v>0</v>
      </c>
      <c r="BB280" s="5" t="str">
        <f>IF(AW280="","",RANK(BA280,BA$7:BA$287))</f>
        <v/>
      </c>
      <c r="BC280" s="32">
        <f>IF(BB280="",0,BA$288+1-BB280)</f>
        <v>0</v>
      </c>
      <c r="BD280" s="3">
        <f t="shared" si="410"/>
        <v>28</v>
      </c>
      <c r="BE280" s="5">
        <f>IF(BD280=0,"",RANK(BD280,BD$7:BD$287))</f>
        <v>205</v>
      </c>
      <c r="BF280" s="15"/>
      <c r="BG280" s="16"/>
      <c r="BH280" s="16"/>
      <c r="BI280" s="16"/>
      <c r="BJ280" s="4">
        <f t="shared" si="377"/>
        <v>0</v>
      </c>
      <c r="BK280" s="5" t="str">
        <f>IF(BF280="","",RANK(BJ280,BJ$7:BJ$287))</f>
        <v/>
      </c>
      <c r="BL280" s="32">
        <f>IF(BK280="",0,BJ$288+1-BK280)</f>
        <v>0</v>
      </c>
      <c r="BM280" s="3">
        <f t="shared" si="378"/>
        <v>28</v>
      </c>
      <c r="BN280" s="5">
        <f>IF(BM280=0,"",RANK(BM280,BM$7:BM$287))</f>
        <v>205</v>
      </c>
      <c r="BO280" s="15"/>
      <c r="BP280" s="16"/>
      <c r="BQ280" s="16"/>
      <c r="BR280" s="16"/>
      <c r="BS280" s="5">
        <f t="shared" si="407"/>
        <v>0</v>
      </c>
      <c r="BT280" s="5" t="str">
        <f>IF(BO280="","",RANK(BS280,BS$8:BS$287))</f>
        <v/>
      </c>
      <c r="BU280" s="42">
        <f>IF(BT280="",0,BS$288+1-BT280)</f>
        <v>0</v>
      </c>
      <c r="BV280" s="3">
        <f t="shared" si="408"/>
        <v>28</v>
      </c>
      <c r="BW280" s="64">
        <f>IF(BV280=0,"",RANK(BV280,BV$8:BV$287))</f>
        <v>203</v>
      </c>
    </row>
    <row r="281" spans="2:75">
      <c r="B281" s="43" t="s">
        <v>669</v>
      </c>
      <c r="C281" s="48" t="s">
        <v>551</v>
      </c>
      <c r="D281" s="81" t="s">
        <v>648</v>
      </c>
      <c r="E281" s="58" t="s">
        <v>344</v>
      </c>
      <c r="F281" s="4">
        <v>11</v>
      </c>
      <c r="G281" s="4">
        <v>7</v>
      </c>
      <c r="H281" s="4">
        <v>13</v>
      </c>
      <c r="I281" s="4">
        <f>SUM(F281:H281)</f>
        <v>31</v>
      </c>
      <c r="J281" s="4">
        <f>IF(E281="","",RANK(I281,I$6:I$286))</f>
        <v>190</v>
      </c>
      <c r="K281" s="4">
        <f>IF(J281="",0,I$288+1-J281)</f>
        <v>28</v>
      </c>
      <c r="L281" s="64">
        <f>IF(E281="","",RANK(K281,K$6:K$286))</f>
        <v>190</v>
      </c>
      <c r="M281" s="15"/>
      <c r="N281" s="16"/>
      <c r="O281" s="16"/>
      <c r="P281" s="16"/>
      <c r="Q281" s="4">
        <f t="shared" si="424"/>
        <v>0</v>
      </c>
      <c r="R281" s="5" t="str">
        <f t="shared" si="425"/>
        <v/>
      </c>
      <c r="S281" s="32">
        <f t="shared" si="426"/>
        <v>0</v>
      </c>
      <c r="T281" s="3">
        <f t="shared" si="427"/>
        <v>28</v>
      </c>
      <c r="U281" s="64">
        <f t="shared" si="428"/>
        <v>243</v>
      </c>
      <c r="V281" s="15"/>
      <c r="W281" s="16"/>
      <c r="X281" s="16"/>
      <c r="Y281" s="16"/>
      <c r="Z281" s="4">
        <f>SUM(W281:Y281)</f>
        <v>0</v>
      </c>
      <c r="AA281" s="5" t="str">
        <f t="shared" si="420"/>
        <v/>
      </c>
      <c r="AB281" s="32">
        <f t="shared" si="421"/>
        <v>0</v>
      </c>
      <c r="AC281" s="84">
        <f t="shared" si="422"/>
        <v>28</v>
      </c>
      <c r="AD281" s="64">
        <f t="shared" si="423"/>
        <v>259</v>
      </c>
      <c r="AE281" s="36"/>
      <c r="AF281" s="37"/>
      <c r="AG281" s="37"/>
      <c r="AH281" s="37"/>
      <c r="AI281" s="4">
        <f t="shared" si="415"/>
        <v>0</v>
      </c>
      <c r="AJ281" s="5" t="str">
        <f t="shared" si="416"/>
        <v/>
      </c>
      <c r="AK281" s="32">
        <f t="shared" si="417"/>
        <v>0</v>
      </c>
      <c r="AL281" s="3">
        <f t="shared" si="418"/>
        <v>28</v>
      </c>
      <c r="AM281" s="5">
        <f t="shared" si="419"/>
        <v>272</v>
      </c>
      <c r="AN281" s="15"/>
      <c r="AO281" s="16"/>
      <c r="AP281" s="16"/>
      <c r="AQ281" s="16"/>
      <c r="AR281" s="5">
        <f t="shared" si="402"/>
        <v>0</v>
      </c>
      <c r="AS281" s="5" t="str">
        <f t="shared" si="406"/>
        <v/>
      </c>
      <c r="AT281" s="32">
        <f t="shared" si="403"/>
        <v>0</v>
      </c>
      <c r="AU281" s="3">
        <f t="shared" si="404"/>
        <v>28</v>
      </c>
      <c r="AV281" s="5">
        <f t="shared" si="405"/>
        <v>275</v>
      </c>
      <c r="AW281" s="15"/>
      <c r="AX281" s="16"/>
      <c r="AY281" s="16"/>
      <c r="AZ281" s="16"/>
      <c r="BA281" s="5">
        <f t="shared" si="409"/>
        <v>0</v>
      </c>
      <c r="BB281" s="5" t="str">
        <f>IF(AW281="","",RANK(BA281,BA$7:BA$287))</f>
        <v/>
      </c>
      <c r="BC281" s="32">
        <f>IF(BB281="",0,BA$288+1-BB281)</f>
        <v>0</v>
      </c>
      <c r="BD281" s="3">
        <f t="shared" si="410"/>
        <v>28</v>
      </c>
      <c r="BE281" s="5">
        <f>IF(BD281=0,"",RANK(BD281,BD$7:BD$287))</f>
        <v>205</v>
      </c>
      <c r="BF281" s="15"/>
      <c r="BG281" s="16"/>
      <c r="BH281" s="16"/>
      <c r="BI281" s="16"/>
      <c r="BJ281" s="4">
        <f t="shared" si="377"/>
        <v>0</v>
      </c>
      <c r="BK281" s="5" t="str">
        <f>IF(BF281="","",RANK(BJ281,BJ$7:BJ$287))</f>
        <v/>
      </c>
      <c r="BL281" s="32">
        <f>IF(BK281="",0,BJ$288+1-BK281)</f>
        <v>0</v>
      </c>
      <c r="BM281" s="3">
        <f t="shared" si="378"/>
        <v>28</v>
      </c>
      <c r="BN281" s="5">
        <f>IF(BM281=0,"",RANK(BM281,BM$7:BM$287))</f>
        <v>205</v>
      </c>
      <c r="BO281" s="15"/>
      <c r="BP281" s="16"/>
      <c r="BQ281" s="16"/>
      <c r="BR281" s="16"/>
      <c r="BS281" s="5">
        <f t="shared" si="407"/>
        <v>0</v>
      </c>
      <c r="BT281" s="5" t="str">
        <f>IF(BO281="","",RANK(BS281,BS$8:BS$287))</f>
        <v/>
      </c>
      <c r="BU281" s="42">
        <f>IF(BT281="",0,BS$288+1-BT281)</f>
        <v>0</v>
      </c>
      <c r="BV281" s="3">
        <f t="shared" si="408"/>
        <v>28</v>
      </c>
      <c r="BW281" s="64">
        <f>IF(BV281=0,"",RANK(BV281,BV$8:BV$287))</f>
        <v>203</v>
      </c>
    </row>
    <row r="282" spans="2:75">
      <c r="B282" s="43" t="s">
        <v>1024</v>
      </c>
      <c r="C282" s="48" t="s">
        <v>1023</v>
      </c>
      <c r="D282" s="51">
        <v>1123150001</v>
      </c>
      <c r="E282" s="58"/>
      <c r="F282" s="4"/>
      <c r="G282" s="4"/>
      <c r="H282" s="4"/>
      <c r="I282" s="4">
        <f>SUM(F282:H282)</f>
        <v>0</v>
      </c>
      <c r="J282" s="4" t="str">
        <f>IF(E282="","",RANK(I282,I$7:I$286))</f>
        <v/>
      </c>
      <c r="K282" s="4">
        <f>IF(J282="",0,I$288+1-J282)</f>
        <v>0</v>
      </c>
      <c r="L282" s="64" t="str">
        <f>IF(E282="","",RANK(K282,K$7:K$286))</f>
        <v/>
      </c>
      <c r="M282" s="15" t="s">
        <v>941</v>
      </c>
      <c r="N282" s="16">
        <v>14</v>
      </c>
      <c r="O282" s="16">
        <v>9</v>
      </c>
      <c r="P282" s="16">
        <v>6</v>
      </c>
      <c r="Q282" s="4">
        <f t="shared" si="424"/>
        <v>29</v>
      </c>
      <c r="R282" s="5">
        <f t="shared" si="425"/>
        <v>213</v>
      </c>
      <c r="S282" s="32">
        <f t="shared" si="426"/>
        <v>25</v>
      </c>
      <c r="T282" s="3">
        <f t="shared" si="427"/>
        <v>25</v>
      </c>
      <c r="U282" s="64">
        <f t="shared" si="428"/>
        <v>247</v>
      </c>
      <c r="V282" s="15"/>
      <c r="W282" s="16"/>
      <c r="X282" s="16"/>
      <c r="Y282" s="16"/>
      <c r="Z282" s="4">
        <f>SUM(W282:Y282)</f>
        <v>0</v>
      </c>
      <c r="AA282" s="5" t="str">
        <f t="shared" si="420"/>
        <v/>
      </c>
      <c r="AB282" s="32">
        <f t="shared" si="421"/>
        <v>0</v>
      </c>
      <c r="AC282" s="84">
        <f t="shared" si="422"/>
        <v>25</v>
      </c>
      <c r="AD282" s="64">
        <f t="shared" si="423"/>
        <v>261</v>
      </c>
      <c r="AE282" s="36"/>
      <c r="AF282" s="37"/>
      <c r="AG282" s="37"/>
      <c r="AH282" s="37"/>
      <c r="AI282" s="4">
        <f t="shared" si="415"/>
        <v>0</v>
      </c>
      <c r="AJ282" s="5" t="str">
        <f t="shared" si="416"/>
        <v/>
      </c>
      <c r="AK282" s="32">
        <f t="shared" si="417"/>
        <v>0</v>
      </c>
      <c r="AL282" s="3">
        <f t="shared" si="418"/>
        <v>25</v>
      </c>
      <c r="AM282" s="5">
        <f t="shared" si="419"/>
        <v>274</v>
      </c>
      <c r="AN282" s="15"/>
      <c r="AO282" s="16"/>
      <c r="AP282" s="16"/>
      <c r="AQ282" s="16"/>
      <c r="AR282" s="5">
        <f t="shared" si="402"/>
        <v>0</v>
      </c>
      <c r="AS282" s="5" t="str">
        <f t="shared" si="406"/>
        <v/>
      </c>
      <c r="AT282" s="32">
        <f t="shared" si="403"/>
        <v>0</v>
      </c>
      <c r="AU282" s="3">
        <f t="shared" si="404"/>
        <v>25</v>
      </c>
      <c r="AV282" s="5">
        <f t="shared" si="405"/>
        <v>277</v>
      </c>
      <c r="AW282" s="15"/>
      <c r="AX282" s="16"/>
      <c r="AY282" s="16"/>
      <c r="AZ282" s="16"/>
      <c r="BA282" s="5">
        <f t="shared" si="409"/>
        <v>0</v>
      </c>
      <c r="BB282" s="5" t="str">
        <f>IF(AW282="","",RANK(BA282,BA$7:BA$287))</f>
        <v/>
      </c>
      <c r="BC282" s="32">
        <f>IF(BB282="",0,BA$288+1-BB282)</f>
        <v>0</v>
      </c>
      <c r="BD282" s="3">
        <f t="shared" si="410"/>
        <v>25</v>
      </c>
      <c r="BE282" s="5">
        <f>IF(BD282=0,"",RANK(BD282,BD$7:BD$287))</f>
        <v>207</v>
      </c>
      <c r="BF282" s="15"/>
      <c r="BG282" s="16"/>
      <c r="BH282" s="16"/>
      <c r="BI282" s="16"/>
      <c r="BJ282" s="4">
        <f t="shared" si="377"/>
        <v>0</v>
      </c>
      <c r="BK282" s="5" t="str">
        <f>IF(BF282="","",RANK(BJ282,BJ$7:BJ$287))</f>
        <v/>
      </c>
      <c r="BL282" s="32">
        <f>IF(BK282="",0,BJ$288+1-BK282)</f>
        <v>0</v>
      </c>
      <c r="BM282" s="3">
        <f t="shared" si="378"/>
        <v>25</v>
      </c>
      <c r="BN282" s="5">
        <f>IF(BM282=0,"",RANK(BM282,BM$7:BM$287))</f>
        <v>207</v>
      </c>
      <c r="BO282" s="15"/>
      <c r="BP282" s="16"/>
      <c r="BQ282" s="16"/>
      <c r="BR282" s="16"/>
      <c r="BS282" s="5">
        <f t="shared" si="407"/>
        <v>0</v>
      </c>
      <c r="BT282" s="5" t="str">
        <f>IF(BO282="","",RANK(BS282,BS$8:BS$287))</f>
        <v/>
      </c>
      <c r="BU282" s="42">
        <f>IF(BT282="",0,BS$288+1-BT282)</f>
        <v>0</v>
      </c>
      <c r="BV282" s="3">
        <f t="shared" si="408"/>
        <v>25</v>
      </c>
      <c r="BW282" s="64">
        <f>IF(BV282=0,"",RANK(BV282,BV$8:BV$287))</f>
        <v>205</v>
      </c>
    </row>
    <row r="283" spans="2:75">
      <c r="B283" s="43" t="s">
        <v>1003</v>
      </c>
      <c r="C283" s="48" t="s">
        <v>556</v>
      </c>
      <c r="D283" s="81" t="s">
        <v>1002</v>
      </c>
      <c r="E283" s="58"/>
      <c r="F283" s="4"/>
      <c r="G283" s="4"/>
      <c r="H283" s="4"/>
      <c r="I283" s="4"/>
      <c r="J283" s="4"/>
      <c r="K283" s="4"/>
      <c r="L283" s="64"/>
      <c r="M283" s="15" t="s">
        <v>890</v>
      </c>
      <c r="N283" s="16">
        <v>9</v>
      </c>
      <c r="O283" s="16">
        <v>10</v>
      </c>
      <c r="P283" s="16">
        <v>8</v>
      </c>
      <c r="Q283" s="4">
        <f t="shared" si="424"/>
        <v>27</v>
      </c>
      <c r="R283" s="5">
        <f t="shared" si="425"/>
        <v>223</v>
      </c>
      <c r="S283" s="32">
        <f t="shared" si="426"/>
        <v>15</v>
      </c>
      <c r="T283" s="3">
        <f t="shared" si="427"/>
        <v>15</v>
      </c>
      <c r="U283" s="64">
        <f t="shared" si="428"/>
        <v>249</v>
      </c>
      <c r="V283" s="15"/>
      <c r="W283" s="16"/>
      <c r="X283" s="16"/>
      <c r="Y283" s="16"/>
      <c r="Z283" s="4">
        <f>SUM(W283:Y283)</f>
        <v>0</v>
      </c>
      <c r="AA283" s="5" t="str">
        <f t="shared" si="420"/>
        <v/>
      </c>
      <c r="AB283" s="32">
        <f t="shared" si="421"/>
        <v>0</v>
      </c>
      <c r="AC283" s="84">
        <f t="shared" si="422"/>
        <v>15</v>
      </c>
      <c r="AD283" s="64">
        <f t="shared" si="423"/>
        <v>264</v>
      </c>
      <c r="AE283" s="36"/>
      <c r="AF283" s="37"/>
      <c r="AG283" s="37"/>
      <c r="AH283" s="37"/>
      <c r="AI283" s="4">
        <f t="shared" si="415"/>
        <v>0</v>
      </c>
      <c r="AJ283" s="5" t="str">
        <f t="shared" si="416"/>
        <v/>
      </c>
      <c r="AK283" s="32">
        <f t="shared" si="417"/>
        <v>0</v>
      </c>
      <c r="AL283" s="3">
        <f t="shared" si="418"/>
        <v>15</v>
      </c>
      <c r="AM283" s="5">
        <f t="shared" si="419"/>
        <v>275</v>
      </c>
      <c r="AN283" s="15"/>
      <c r="AO283" s="16"/>
      <c r="AP283" s="16"/>
      <c r="AQ283" s="16"/>
      <c r="AR283" s="5">
        <f t="shared" si="402"/>
        <v>0</v>
      </c>
      <c r="AS283" s="5" t="str">
        <f t="shared" si="406"/>
        <v/>
      </c>
      <c r="AT283" s="32">
        <f t="shared" si="403"/>
        <v>0</v>
      </c>
      <c r="AU283" s="3">
        <f t="shared" si="404"/>
        <v>15</v>
      </c>
      <c r="AV283" s="5">
        <f t="shared" si="405"/>
        <v>278</v>
      </c>
      <c r="AW283" s="15"/>
      <c r="AX283" s="16"/>
      <c r="AY283" s="16"/>
      <c r="AZ283" s="16"/>
      <c r="BA283" s="5"/>
      <c r="BB283" s="5"/>
      <c r="BC283" s="32"/>
      <c r="BD283" s="3"/>
      <c r="BE283" s="5"/>
      <c r="BF283" s="15"/>
      <c r="BG283" s="16"/>
      <c r="BH283" s="16"/>
      <c r="BI283" s="16"/>
      <c r="BJ283" s="4"/>
      <c r="BK283" s="5"/>
      <c r="BL283" s="32"/>
      <c r="BM283" s="3"/>
      <c r="BN283" s="5"/>
      <c r="BO283" s="15"/>
      <c r="BP283" s="16"/>
      <c r="BQ283" s="16"/>
      <c r="BR283" s="16"/>
      <c r="BS283" s="5"/>
      <c r="BT283" s="5"/>
      <c r="BU283" s="42"/>
      <c r="BV283" s="3"/>
      <c r="BW283" s="64"/>
    </row>
    <row r="284" spans="2:75">
      <c r="B284" s="43" t="s">
        <v>535</v>
      </c>
      <c r="C284" s="48" t="s">
        <v>565</v>
      </c>
      <c r="D284" s="81" t="s">
        <v>660</v>
      </c>
      <c r="E284" s="58" t="s">
        <v>364</v>
      </c>
      <c r="F284" s="4">
        <v>9</v>
      </c>
      <c r="G284" s="4">
        <v>7</v>
      </c>
      <c r="H284" s="4">
        <v>9</v>
      </c>
      <c r="I284" s="4">
        <f>SUM(F284:H284)</f>
        <v>25</v>
      </c>
      <c r="J284" s="4">
        <f>IF(E284="","",RANK(I284,I$6:I$286))</f>
        <v>214</v>
      </c>
      <c r="K284" s="4">
        <f>IF(J284="",0,I$288+1-J284)</f>
        <v>4</v>
      </c>
      <c r="L284" s="64">
        <f>IF(E284="","",RANK(K284,K$6:K$286))</f>
        <v>214</v>
      </c>
      <c r="M284" s="15" t="s">
        <v>940</v>
      </c>
      <c r="N284" s="16">
        <v>6</v>
      </c>
      <c r="O284" s="16">
        <v>8</v>
      </c>
      <c r="P284" s="16">
        <v>5</v>
      </c>
      <c r="Q284" s="4">
        <f t="shared" si="424"/>
        <v>19</v>
      </c>
      <c r="R284" s="5">
        <f t="shared" si="425"/>
        <v>237</v>
      </c>
      <c r="S284" s="32">
        <f t="shared" si="426"/>
        <v>1</v>
      </c>
      <c r="T284" s="3">
        <f t="shared" si="427"/>
        <v>5</v>
      </c>
      <c r="U284" s="64">
        <f t="shared" si="428"/>
        <v>255</v>
      </c>
      <c r="V284" s="15" t="s">
        <v>1236</v>
      </c>
      <c r="W284" s="16">
        <v>7</v>
      </c>
      <c r="X284" s="16">
        <v>9</v>
      </c>
      <c r="Y284" s="16">
        <v>11</v>
      </c>
      <c r="Z284" s="4">
        <f>SUM(W284:Y284)</f>
        <v>27</v>
      </c>
      <c r="AA284" s="5">
        <f t="shared" si="420"/>
        <v>206</v>
      </c>
      <c r="AB284" s="32">
        <f t="shared" si="421"/>
        <v>10</v>
      </c>
      <c r="AC284" s="84">
        <f t="shared" si="422"/>
        <v>15</v>
      </c>
      <c r="AD284" s="64">
        <f t="shared" si="423"/>
        <v>264</v>
      </c>
      <c r="AE284" s="36"/>
      <c r="AF284" s="37"/>
      <c r="AG284" s="37"/>
      <c r="AH284" s="37"/>
      <c r="AI284" s="4">
        <f t="shared" si="415"/>
        <v>0</v>
      </c>
      <c r="AJ284" s="5" t="str">
        <f t="shared" si="416"/>
        <v/>
      </c>
      <c r="AK284" s="32">
        <f t="shared" si="417"/>
        <v>0</v>
      </c>
      <c r="AL284" s="3">
        <f t="shared" si="418"/>
        <v>15</v>
      </c>
      <c r="AM284" s="5">
        <f t="shared" si="419"/>
        <v>275</v>
      </c>
      <c r="AN284" s="15"/>
      <c r="AO284" s="16"/>
      <c r="AP284" s="16"/>
      <c r="AQ284" s="16"/>
      <c r="AR284" s="5">
        <f t="shared" si="402"/>
        <v>0</v>
      </c>
      <c r="AS284" s="5" t="str">
        <f t="shared" si="406"/>
        <v/>
      </c>
      <c r="AT284" s="32">
        <f t="shared" si="403"/>
        <v>0</v>
      </c>
      <c r="AU284" s="3">
        <f t="shared" si="404"/>
        <v>15</v>
      </c>
      <c r="AV284" s="5">
        <f t="shared" si="405"/>
        <v>278</v>
      </c>
      <c r="AW284" s="15"/>
      <c r="AX284" s="16"/>
      <c r="AY284" s="16"/>
      <c r="AZ284" s="16"/>
      <c r="BA284" s="5">
        <f t="shared" si="409"/>
        <v>0</v>
      </c>
      <c r="BB284" s="5" t="str">
        <f>IF(AW284="","",RANK(BA284,BA$7:BA$287))</f>
        <v/>
      </c>
      <c r="BC284" s="32">
        <f>IF(BB284="",0,BA$288+1-BB284)</f>
        <v>0</v>
      </c>
      <c r="BD284" s="3">
        <f t="shared" si="410"/>
        <v>15</v>
      </c>
      <c r="BE284" s="5">
        <f>IF(BD284=0,"",RANK(BD284,BD$7:BD$287))</f>
        <v>208</v>
      </c>
      <c r="BF284" s="15"/>
      <c r="BG284" s="16"/>
      <c r="BH284" s="16"/>
      <c r="BI284" s="16"/>
      <c r="BJ284" s="4">
        <f t="shared" si="377"/>
        <v>0</v>
      </c>
      <c r="BK284" s="5" t="str">
        <f>IF(BF284="","",RANK(BJ284,BJ$7:BJ$287))</f>
        <v/>
      </c>
      <c r="BL284" s="32">
        <f>IF(BK284="",0,BJ$288+1-BK284)</f>
        <v>0</v>
      </c>
      <c r="BM284" s="3">
        <f t="shared" si="378"/>
        <v>15</v>
      </c>
      <c r="BN284" s="5">
        <f>IF(BM284=0,"",RANK(BM284,BM$7:BM$287))</f>
        <v>208</v>
      </c>
      <c r="BO284" s="15"/>
      <c r="BP284" s="16"/>
      <c r="BQ284" s="16"/>
      <c r="BR284" s="16"/>
      <c r="BS284" s="5">
        <f t="shared" si="407"/>
        <v>0</v>
      </c>
      <c r="BT284" s="5" t="str">
        <f>IF(BO284="","",RANK(BS284,BS$8:BS$287))</f>
        <v/>
      </c>
      <c r="BU284" s="42">
        <f>IF(BT284="",0,BS$288+1-BT284)</f>
        <v>0</v>
      </c>
      <c r="BV284" s="3">
        <f t="shared" si="408"/>
        <v>15</v>
      </c>
      <c r="BW284" s="64">
        <f>IF(BV284=0,"",RANK(BV284,BV$8:BV$287))</f>
        <v>206</v>
      </c>
    </row>
    <row r="285" spans="2:75">
      <c r="B285" s="43" t="s">
        <v>1009</v>
      </c>
      <c r="C285" s="48" t="s">
        <v>564</v>
      </c>
      <c r="D285" s="81" t="s">
        <v>1007</v>
      </c>
      <c r="E285" s="58"/>
      <c r="F285" s="5"/>
      <c r="G285" s="5"/>
      <c r="H285" s="5"/>
      <c r="I285" s="5"/>
      <c r="J285" s="5"/>
      <c r="K285" s="4"/>
      <c r="L285" s="5"/>
      <c r="M285" s="15" t="s">
        <v>912</v>
      </c>
      <c r="N285" s="16">
        <v>6</v>
      </c>
      <c r="O285" s="16">
        <v>10</v>
      </c>
      <c r="P285" s="16">
        <v>7</v>
      </c>
      <c r="Q285" s="5">
        <f t="shared" si="424"/>
        <v>23</v>
      </c>
      <c r="R285" s="5">
        <f t="shared" si="425"/>
        <v>233</v>
      </c>
      <c r="S285" s="32">
        <f t="shared" si="426"/>
        <v>5</v>
      </c>
      <c r="T285" s="3">
        <f t="shared" si="427"/>
        <v>5</v>
      </c>
      <c r="U285" s="64">
        <f t="shared" si="428"/>
        <v>255</v>
      </c>
      <c r="V285" s="15"/>
      <c r="W285" s="16"/>
      <c r="X285" s="16"/>
      <c r="Y285" s="16"/>
      <c r="Z285" s="5"/>
      <c r="AA285" s="5" t="str">
        <f t="shared" si="420"/>
        <v/>
      </c>
      <c r="AB285" s="32">
        <f t="shared" si="421"/>
        <v>0</v>
      </c>
      <c r="AC285" s="84">
        <f t="shared" si="422"/>
        <v>5</v>
      </c>
      <c r="AD285" s="64">
        <f t="shared" si="423"/>
        <v>269</v>
      </c>
      <c r="AE285" s="36"/>
      <c r="AF285" s="37"/>
      <c r="AG285" s="37"/>
      <c r="AH285" s="37"/>
      <c r="AI285" s="4">
        <f t="shared" si="415"/>
        <v>0</v>
      </c>
      <c r="AJ285" s="5" t="str">
        <f t="shared" si="416"/>
        <v/>
      </c>
      <c r="AK285" s="32">
        <f t="shared" si="417"/>
        <v>0</v>
      </c>
      <c r="AL285" s="3">
        <f t="shared" si="418"/>
        <v>5</v>
      </c>
      <c r="AM285" s="5">
        <f t="shared" si="419"/>
        <v>278</v>
      </c>
      <c r="AN285" s="15"/>
      <c r="AO285" s="16"/>
      <c r="AP285" s="16"/>
      <c r="AQ285" s="16"/>
      <c r="AR285" s="5">
        <f t="shared" si="402"/>
        <v>0</v>
      </c>
      <c r="AS285" s="5" t="str">
        <f t="shared" si="406"/>
        <v/>
      </c>
      <c r="AT285" s="32">
        <f t="shared" si="403"/>
        <v>0</v>
      </c>
      <c r="AU285" s="3">
        <f t="shared" si="404"/>
        <v>5</v>
      </c>
      <c r="AV285" s="5">
        <f t="shared" si="405"/>
        <v>280</v>
      </c>
      <c r="AW285" s="15"/>
      <c r="AX285" s="16"/>
      <c r="AY285" s="16"/>
      <c r="AZ285" s="16"/>
      <c r="BA285" s="5">
        <f>SUM(AX285:AZ285)</f>
        <v>0</v>
      </c>
      <c r="BB285" s="5" t="str">
        <f>IF(AW285="","",RANK(BA285,BA$7:BA$287))</f>
        <v/>
      </c>
      <c r="BC285" s="33">
        <f>IF(BB285="",0,BA$288+1-BB285)</f>
        <v>0</v>
      </c>
      <c r="BD285" s="3">
        <f>BC285+AU285</f>
        <v>5</v>
      </c>
      <c r="BE285" s="5">
        <f>IF(BD285=0,"",RANK(BD285,BD$7:BD$287))</f>
        <v>209</v>
      </c>
      <c r="BF285" s="15"/>
      <c r="BG285" s="16"/>
      <c r="BH285" s="16"/>
      <c r="BI285" s="16"/>
      <c r="BJ285" s="4">
        <f>SUM(BG285:BI285)</f>
        <v>0</v>
      </c>
      <c r="BK285" s="5" t="str">
        <f>IF(BF285="","",RANK(BJ285,BJ$7:BJ$287))</f>
        <v/>
      </c>
      <c r="BL285" s="32">
        <f>IF(BK285="",0,BJ$288+1-BK285)</f>
        <v>0</v>
      </c>
      <c r="BM285" s="3">
        <f>BL285+BD285</f>
        <v>5</v>
      </c>
      <c r="BN285" s="5">
        <f>IF(BM285=0,"",RANK(BM285,BM$7:BM$287))</f>
        <v>209</v>
      </c>
      <c r="BO285" s="15"/>
      <c r="BP285" s="16"/>
      <c r="BQ285" s="16"/>
      <c r="BR285" s="16"/>
      <c r="BS285" s="5">
        <f>SUM(BP285:BR285)</f>
        <v>0</v>
      </c>
      <c r="BT285" s="5" t="str">
        <f>IF(BO285="","",RANK(BS285,BS$8:BS$287))</f>
        <v/>
      </c>
      <c r="BU285" s="42">
        <f>IF(BT285="",0,BS$288+1-BT285)</f>
        <v>0</v>
      </c>
      <c r="BV285" s="3">
        <f>BU285+BM285</f>
        <v>5</v>
      </c>
      <c r="BW285" s="64">
        <f>IF(BV285=0,"",RANK(BV285,BV$8:BV$287))</f>
        <v>207</v>
      </c>
    </row>
    <row r="286" spans="2:75">
      <c r="B286" s="43"/>
      <c r="C286" s="48"/>
      <c r="D286" s="51"/>
      <c r="E286" s="58"/>
      <c r="F286" s="5"/>
      <c r="G286" s="5"/>
      <c r="H286" s="5"/>
      <c r="I286" s="5">
        <f>SUM(F286:H286)</f>
        <v>0</v>
      </c>
      <c r="J286" s="5" t="str">
        <f>IF(E286="","",RANK(I286,I$7:I$286))</f>
        <v/>
      </c>
      <c r="K286" s="4">
        <f>IF(J286="",0,I$288+1-J286)</f>
        <v>0</v>
      </c>
      <c r="L286" s="5" t="str">
        <f>IF(E286="","",RANK(K286,K$7:K$286))</f>
        <v/>
      </c>
      <c r="M286" s="15"/>
      <c r="N286" s="16"/>
      <c r="O286" s="16"/>
      <c r="P286" s="16"/>
      <c r="Q286" s="5">
        <f t="shared" ref="Q286" si="429">SUM(N286:P286)</f>
        <v>0</v>
      </c>
      <c r="R286" s="5" t="str">
        <f t="shared" ref="R286" si="430">IF(M286="","",RANK(Q286,Q$6:Q$287))</f>
        <v/>
      </c>
      <c r="S286" s="32">
        <f t="shared" ref="S286" si="431">IF(R286="",0,Q$288+1-R286)</f>
        <v>0</v>
      </c>
      <c r="T286" s="3">
        <f t="shared" ref="T286" si="432">S286+K286</f>
        <v>0</v>
      </c>
      <c r="U286" s="64" t="str">
        <f t="shared" ref="U286:U287" si="433">IF(T286=0,"",RANK(T286,T$6:T$287))</f>
        <v/>
      </c>
      <c r="V286" s="15"/>
      <c r="W286" s="16"/>
      <c r="X286" s="16"/>
      <c r="Y286" s="16"/>
      <c r="Z286" s="5">
        <f>SUM(W286:Y286)</f>
        <v>0</v>
      </c>
      <c r="AA286" s="5" t="str">
        <f t="shared" ref="AA286" si="434">IF(V286="","",RANK(Z286,Z$6:Z$287))</f>
        <v/>
      </c>
      <c r="AB286" s="32">
        <f t="shared" ref="AB286:AB287" si="435">IF(AA286="",0,Z$288+1-AA286)</f>
        <v>0</v>
      </c>
      <c r="AC286" s="84">
        <f t="shared" ref="AC286:AC287" si="436">AB286+T286</f>
        <v>0</v>
      </c>
      <c r="AD286" s="64" t="str">
        <f t="shared" ref="AD286" si="437">IF(AC286=0,"",RANK(AC286,AC$6:AC$287))</f>
        <v/>
      </c>
      <c r="AE286" s="36"/>
      <c r="AF286" s="37"/>
      <c r="AG286" s="37"/>
      <c r="AH286" s="37"/>
      <c r="AI286" s="4">
        <f t="shared" ref="AI286" si="438">SUM(AF286:AH286)</f>
        <v>0</v>
      </c>
      <c r="AJ286" s="5" t="str">
        <f t="shared" ref="AJ286" si="439">IF(AE286="","",RANK(AI286,AI$7:AI$287))</f>
        <v/>
      </c>
      <c r="AK286" s="32">
        <f t="shared" ref="AK286" si="440">IF(AJ286="",0,AI$288+1-AJ286)</f>
        <v>0</v>
      </c>
      <c r="AL286" s="3">
        <f t="shared" ref="AL286" si="441">AK286+AC286</f>
        <v>0</v>
      </c>
      <c r="AM286" s="5" t="str">
        <f t="shared" ref="AM286" si="442">IF(AL286=0,"",RANK(AL286,AL$6:AL$287))</f>
        <v/>
      </c>
      <c r="AN286" s="15"/>
      <c r="AO286" s="16"/>
      <c r="AP286" s="16"/>
      <c r="AQ286" s="16"/>
      <c r="AR286" s="5">
        <f t="shared" ref="AR286:AR287" si="443">SUM(AO286:AQ286)</f>
        <v>0</v>
      </c>
      <c r="AS286" s="5" t="str">
        <f t="shared" ref="AS286:AS287" si="444">IF(AN286="","",RANK(AR286,AR$7:AR$287))</f>
        <v/>
      </c>
      <c r="AT286" s="32">
        <f t="shared" ref="AT286:AT287" si="445">IF(AS286="",0,AR$288+1-AS286)</f>
        <v>0</v>
      </c>
      <c r="AU286" s="3">
        <f t="shared" ref="AU286:AU287" si="446">AT286+AL286</f>
        <v>0</v>
      </c>
      <c r="AV286" s="5" t="str">
        <f t="shared" ref="AV286:AV287" si="447">IF(AU286=0,"",RANK(AU286,AU$6:AU$287))</f>
        <v/>
      </c>
      <c r="AW286" s="15"/>
      <c r="AX286" s="16"/>
      <c r="AY286" s="16"/>
      <c r="AZ286" s="16"/>
      <c r="BA286" s="5">
        <f>SUM(AX286:AZ286)</f>
        <v>0</v>
      </c>
      <c r="BB286" s="5" t="str">
        <f>IF(AW286="","",RANK(BA286,BA$7:BA$287))</f>
        <v/>
      </c>
      <c r="BC286" s="32">
        <f>IF(BB286="",0,BA$288+1-BB286)</f>
        <v>0</v>
      </c>
      <c r="BD286" s="3">
        <f>BC286+AU286</f>
        <v>0</v>
      </c>
      <c r="BE286" s="5" t="str">
        <f>IF(BD286=0,"",RANK(BD286,BD$7:BD$287))</f>
        <v/>
      </c>
      <c r="BF286" s="15"/>
      <c r="BG286" s="16"/>
      <c r="BH286" s="16"/>
      <c r="BI286" s="16"/>
      <c r="BJ286" s="4">
        <f>SUM(BG286:BI286)</f>
        <v>0</v>
      </c>
      <c r="BK286" s="5" t="str">
        <f>IF(BF286="","",RANK(BJ286,BJ$7:BJ$287))</f>
        <v/>
      </c>
      <c r="BL286" s="32">
        <f>IF(BK286="",0,BJ$288+1-BK286)</f>
        <v>0</v>
      </c>
      <c r="BM286" s="3">
        <f>BL286+BD286</f>
        <v>0</v>
      </c>
      <c r="BN286" s="5" t="str">
        <f>IF(BM286=0,"",RANK(BM286,BM$7:BM$287))</f>
        <v/>
      </c>
      <c r="BO286" s="15"/>
      <c r="BP286" s="16"/>
      <c r="BQ286" s="16"/>
      <c r="BR286" s="16"/>
      <c r="BS286" s="5">
        <f>SUM(BP286:BR286)</f>
        <v>0</v>
      </c>
      <c r="BT286" s="5" t="str">
        <f>IF(BO286="","",RANK(BS286,BS$8:BS$287))</f>
        <v/>
      </c>
      <c r="BU286" s="42">
        <f>IF(BT286="",0,BS$288+1-BT286)</f>
        <v>0</v>
      </c>
      <c r="BV286" s="3">
        <f>BU286+BM286</f>
        <v>0</v>
      </c>
      <c r="BW286" s="64" t="str">
        <f>IF(BV286=0,"",RANK(BV286,BV$8:BV$287))</f>
        <v/>
      </c>
    </row>
    <row r="287" spans="2:75" ht="15.75" thickBot="1">
      <c r="B287" s="47"/>
      <c r="C287" s="49"/>
      <c r="D287" s="50"/>
      <c r="E287" s="58"/>
      <c r="F287" s="5"/>
      <c r="G287" s="5"/>
      <c r="H287" s="5"/>
      <c r="I287" s="5">
        <f>SUM(F287:H287)</f>
        <v>0</v>
      </c>
      <c r="J287" s="5" t="str">
        <f>IF(E287="","",RANK(I287,I$10:I$287))</f>
        <v/>
      </c>
      <c r="K287" s="5">
        <f>IF(J287="",0,I$288+1-J287)</f>
        <v>0</v>
      </c>
      <c r="L287" s="5"/>
      <c r="M287" s="36"/>
      <c r="N287" s="37"/>
      <c r="O287" s="37"/>
      <c r="P287" s="37"/>
      <c r="Q287" s="4"/>
      <c r="R287" s="5"/>
      <c r="S287" s="32"/>
      <c r="T287" s="3">
        <f>S287+K287</f>
        <v>0</v>
      </c>
      <c r="U287" s="64" t="str">
        <f t="shared" si="433"/>
        <v/>
      </c>
      <c r="V287" s="38"/>
      <c r="W287" s="39"/>
      <c r="X287" s="39"/>
      <c r="Y287" s="39"/>
      <c r="Z287" s="35">
        <f>SUM(W287:Y287)</f>
        <v>0</v>
      </c>
      <c r="AA287" s="14" t="str">
        <f>IF(V287="","",RANK(Z287,Z$10:Z$287))</f>
        <v/>
      </c>
      <c r="AB287" s="45">
        <f t="shared" si="435"/>
        <v>0</v>
      </c>
      <c r="AC287" s="18">
        <f t="shared" si="436"/>
        <v>0</v>
      </c>
      <c r="AD287" s="62" t="str">
        <f>IF(AC287=0,"",RANK(AC287,AC$9:AC$287))</f>
        <v/>
      </c>
      <c r="AE287" s="38"/>
      <c r="AF287" s="39"/>
      <c r="AG287" s="39"/>
      <c r="AH287" s="39"/>
      <c r="AI287" s="35">
        <f>SUM(AF287:AH287)</f>
        <v>0</v>
      </c>
      <c r="AJ287" s="35" t="str">
        <f>IF(AE287="","",RANK(AI287,AI$9:AI$287))</f>
        <v/>
      </c>
      <c r="AK287" s="63">
        <f>IF(AJ287="",0,AI$288+1-AJ287)</f>
        <v>0</v>
      </c>
      <c r="AL287" s="18">
        <f>AK287+AC287</f>
        <v>0</v>
      </c>
      <c r="AM287" s="62" t="str">
        <f>IF(AL287=0,"",RANK(AL287,AL$9:AL$287))</f>
        <v/>
      </c>
      <c r="AN287" s="38"/>
      <c r="AO287" s="39"/>
      <c r="AP287" s="39"/>
      <c r="AQ287" s="39"/>
      <c r="AR287" s="5">
        <f t="shared" si="443"/>
        <v>0</v>
      </c>
      <c r="AS287" s="5" t="str">
        <f t="shared" si="444"/>
        <v/>
      </c>
      <c r="AT287" s="32">
        <f t="shared" si="445"/>
        <v>0</v>
      </c>
      <c r="AU287" s="3">
        <f t="shared" si="446"/>
        <v>0</v>
      </c>
      <c r="AV287" s="5" t="str">
        <f t="shared" si="447"/>
        <v/>
      </c>
      <c r="AW287" s="38"/>
      <c r="AX287" s="39"/>
      <c r="AY287" s="39"/>
      <c r="AZ287" s="39"/>
      <c r="BA287" s="35">
        <f>SUM(AX287:AZ287)</f>
        <v>0</v>
      </c>
      <c r="BB287" s="5" t="str">
        <f>IF(AW287="","",RANK(BA287,BA$7:BA$287))</f>
        <v/>
      </c>
      <c r="BC287" s="45">
        <f>IF(BB287="",0,BA$288+1-BB287)</f>
        <v>0</v>
      </c>
      <c r="BD287" s="18">
        <f>BC287+AU287</f>
        <v>0</v>
      </c>
      <c r="BE287" s="62" t="str">
        <f>IF(BD287=0,"",RANK(BD287,BD$9:BD$287))</f>
        <v/>
      </c>
      <c r="BF287" s="38"/>
      <c r="BG287" s="39"/>
      <c r="BH287" s="39"/>
      <c r="BI287" s="39"/>
      <c r="BJ287" s="35">
        <f>SUM(BG287:BI287)</f>
        <v>0</v>
      </c>
      <c r="BK287" s="14" t="str">
        <f>IF(BF287="","",RANK(BJ287,BJ$10:BJ$287))</f>
        <v/>
      </c>
      <c r="BL287" s="45">
        <f>IF(BK287="",0,BJ$288+1-BK287)</f>
        <v>0</v>
      </c>
      <c r="BM287" s="18">
        <f>BL287+BD287</f>
        <v>0</v>
      </c>
      <c r="BN287" s="62" t="str">
        <f>IF(BM287=0,"",RANK(BM287,BM$9:BM$287))</f>
        <v/>
      </c>
      <c r="BO287" s="38"/>
      <c r="BP287" s="39"/>
      <c r="BQ287" s="39"/>
      <c r="BR287" s="39"/>
      <c r="BS287" s="35">
        <f>SUM(BP287:BR287)</f>
        <v>0</v>
      </c>
      <c r="BT287" s="14" t="str">
        <f>IF(BO287="","",RANK(BS287,BS$9:BS$287))</f>
        <v/>
      </c>
      <c r="BU287" s="46">
        <f>IF(BT287="",0,BS$288+1-BT287)</f>
        <v>0</v>
      </c>
      <c r="BV287" s="18">
        <f>BU287+BM287</f>
        <v>0</v>
      </c>
      <c r="BW287" s="62" t="str">
        <f>IF(BV287=0,"",RANK(BV287,BV$8:BV$287))</f>
        <v/>
      </c>
    </row>
    <row r="288" spans="2:75">
      <c r="E288" s="9" t="s">
        <v>10</v>
      </c>
      <c r="F288" s="97"/>
      <c r="G288" s="97"/>
      <c r="H288" s="97"/>
      <c r="I288" s="183">
        <f>COUNTA(E6:E287)</f>
        <v>217</v>
      </c>
      <c r="J288" s="184"/>
      <c r="M288" s="9" t="s">
        <v>10</v>
      </c>
      <c r="N288" s="97"/>
      <c r="O288" s="97"/>
      <c r="P288" s="97"/>
      <c r="Q288" s="183">
        <f>COUNTA(M6:M287)</f>
        <v>237</v>
      </c>
      <c r="R288" s="184"/>
      <c r="U288" t="str">
        <f t="shared" ref="U288:U351" si="448">IF(T288=0,"",RANK(T288,T$10:T$287))</f>
        <v/>
      </c>
      <c r="V288" s="6" t="s">
        <v>10</v>
      </c>
      <c r="W288" s="97"/>
      <c r="X288" s="97"/>
      <c r="Y288" s="97"/>
      <c r="Z288" s="185">
        <f>COUNTA(V6:V287)</f>
        <v>215</v>
      </c>
      <c r="AA288" s="186"/>
      <c r="AE288" s="6" t="s">
        <v>10</v>
      </c>
      <c r="AF288" s="97"/>
      <c r="AG288" s="97"/>
      <c r="AH288" s="97"/>
      <c r="AI288" s="185">
        <f>COUNTA(AE6:AE287)</f>
        <v>236</v>
      </c>
      <c r="AJ288" s="186"/>
      <c r="AN288" s="6" t="s">
        <v>10</v>
      </c>
      <c r="AO288" s="97"/>
      <c r="AP288" s="97"/>
      <c r="AQ288" s="97"/>
      <c r="AR288" s="185">
        <f>COUNTA(AN6:AN287)</f>
        <v>219</v>
      </c>
      <c r="AS288" s="186"/>
      <c r="AW288" s="6" t="s">
        <v>10</v>
      </c>
      <c r="AX288" s="97"/>
      <c r="AY288" s="97"/>
      <c r="AZ288" s="97"/>
      <c r="BA288" s="206">
        <f>COUNTA(AW7:AW287)</f>
        <v>1</v>
      </c>
      <c r="BB288" s="207"/>
      <c r="BF288" s="6" t="s">
        <v>10</v>
      </c>
      <c r="BG288" s="97"/>
      <c r="BH288" s="97"/>
      <c r="BI288" s="97"/>
      <c r="BJ288" s="206">
        <f>COUNTA(BF7:BF287)</f>
        <v>1</v>
      </c>
      <c r="BK288" s="207"/>
      <c r="BO288" s="6" t="s">
        <v>10</v>
      </c>
      <c r="BP288" s="97"/>
      <c r="BQ288" s="97"/>
      <c r="BR288" s="97"/>
      <c r="BS288" s="206">
        <f>COUNTA(BO8:BO287)</f>
        <v>1</v>
      </c>
      <c r="BT288" s="207"/>
    </row>
    <row r="289" spans="21:21">
      <c r="U289" t="str">
        <f t="shared" si="448"/>
        <v/>
      </c>
    </row>
    <row r="290" spans="21:21">
      <c r="U290" t="str">
        <f t="shared" si="448"/>
        <v/>
      </c>
    </row>
    <row r="291" spans="21:21">
      <c r="U291" t="str">
        <f t="shared" si="448"/>
        <v/>
      </c>
    </row>
    <row r="292" spans="21:21">
      <c r="U292" t="str">
        <f t="shared" si="448"/>
        <v/>
      </c>
    </row>
    <row r="293" spans="21:21">
      <c r="U293" t="str">
        <f t="shared" si="448"/>
        <v/>
      </c>
    </row>
    <row r="294" spans="21:21">
      <c r="U294" t="str">
        <f t="shared" si="448"/>
        <v/>
      </c>
    </row>
    <row r="295" spans="21:21">
      <c r="U295" t="str">
        <f t="shared" si="448"/>
        <v/>
      </c>
    </row>
    <row r="296" spans="21:21">
      <c r="U296" t="str">
        <f t="shared" si="448"/>
        <v/>
      </c>
    </row>
    <row r="297" spans="21:21">
      <c r="U297" t="str">
        <f t="shared" si="448"/>
        <v/>
      </c>
    </row>
    <row r="298" spans="21:21">
      <c r="U298" t="str">
        <f t="shared" si="448"/>
        <v/>
      </c>
    </row>
    <row r="299" spans="21:21">
      <c r="U299" t="str">
        <f t="shared" si="448"/>
        <v/>
      </c>
    </row>
    <row r="300" spans="21:21">
      <c r="U300" t="str">
        <f t="shared" si="448"/>
        <v/>
      </c>
    </row>
    <row r="301" spans="21:21">
      <c r="U301" t="str">
        <f t="shared" si="448"/>
        <v/>
      </c>
    </row>
    <row r="302" spans="21:21">
      <c r="U302" t="str">
        <f t="shared" si="448"/>
        <v/>
      </c>
    </row>
    <row r="303" spans="21:21">
      <c r="U303" t="str">
        <f t="shared" si="448"/>
        <v/>
      </c>
    </row>
    <row r="304" spans="21:21">
      <c r="U304" t="str">
        <f t="shared" si="448"/>
        <v/>
      </c>
    </row>
    <row r="305" spans="21:21">
      <c r="U305" t="str">
        <f t="shared" si="448"/>
        <v/>
      </c>
    </row>
    <row r="306" spans="21:21">
      <c r="U306" t="str">
        <f t="shared" si="448"/>
        <v/>
      </c>
    </row>
    <row r="307" spans="21:21">
      <c r="U307" t="str">
        <f t="shared" si="448"/>
        <v/>
      </c>
    </row>
    <row r="308" spans="21:21">
      <c r="U308" t="str">
        <f t="shared" si="448"/>
        <v/>
      </c>
    </row>
    <row r="309" spans="21:21">
      <c r="U309" t="str">
        <f t="shared" si="448"/>
        <v/>
      </c>
    </row>
    <row r="310" spans="21:21">
      <c r="U310" t="str">
        <f t="shared" si="448"/>
        <v/>
      </c>
    </row>
    <row r="311" spans="21:21">
      <c r="U311" t="str">
        <f t="shared" si="448"/>
        <v/>
      </c>
    </row>
    <row r="312" spans="21:21">
      <c r="U312" t="str">
        <f t="shared" si="448"/>
        <v/>
      </c>
    </row>
    <row r="313" spans="21:21">
      <c r="U313" t="str">
        <f t="shared" si="448"/>
        <v/>
      </c>
    </row>
    <row r="314" spans="21:21">
      <c r="U314" t="str">
        <f t="shared" si="448"/>
        <v/>
      </c>
    </row>
    <row r="315" spans="21:21">
      <c r="U315" t="str">
        <f t="shared" si="448"/>
        <v/>
      </c>
    </row>
    <row r="316" spans="21:21">
      <c r="U316" t="str">
        <f t="shared" si="448"/>
        <v/>
      </c>
    </row>
    <row r="317" spans="21:21">
      <c r="U317" t="str">
        <f t="shared" si="448"/>
        <v/>
      </c>
    </row>
    <row r="318" spans="21:21">
      <c r="U318" t="str">
        <f t="shared" si="448"/>
        <v/>
      </c>
    </row>
    <row r="319" spans="21:21">
      <c r="U319" t="str">
        <f t="shared" si="448"/>
        <v/>
      </c>
    </row>
    <row r="320" spans="21:21">
      <c r="U320" t="str">
        <f t="shared" si="448"/>
        <v/>
      </c>
    </row>
    <row r="321" spans="21:21">
      <c r="U321" t="str">
        <f t="shared" si="448"/>
        <v/>
      </c>
    </row>
    <row r="322" spans="21:21">
      <c r="U322" t="str">
        <f t="shared" si="448"/>
        <v/>
      </c>
    </row>
    <row r="323" spans="21:21">
      <c r="U323" t="str">
        <f t="shared" si="448"/>
        <v/>
      </c>
    </row>
    <row r="324" spans="21:21">
      <c r="U324" t="str">
        <f t="shared" si="448"/>
        <v/>
      </c>
    </row>
    <row r="325" spans="21:21">
      <c r="U325" t="str">
        <f t="shared" si="448"/>
        <v/>
      </c>
    </row>
    <row r="326" spans="21:21">
      <c r="U326" t="str">
        <f t="shared" si="448"/>
        <v/>
      </c>
    </row>
    <row r="327" spans="21:21">
      <c r="U327" t="str">
        <f t="shared" si="448"/>
        <v/>
      </c>
    </row>
    <row r="328" spans="21:21">
      <c r="U328" t="str">
        <f t="shared" si="448"/>
        <v/>
      </c>
    </row>
    <row r="329" spans="21:21">
      <c r="U329" t="str">
        <f t="shared" si="448"/>
        <v/>
      </c>
    </row>
    <row r="330" spans="21:21">
      <c r="U330" t="str">
        <f t="shared" si="448"/>
        <v/>
      </c>
    </row>
    <row r="331" spans="21:21">
      <c r="U331" t="str">
        <f t="shared" si="448"/>
        <v/>
      </c>
    </row>
    <row r="332" spans="21:21">
      <c r="U332" t="str">
        <f t="shared" si="448"/>
        <v/>
      </c>
    </row>
    <row r="333" spans="21:21">
      <c r="U333" t="str">
        <f t="shared" si="448"/>
        <v/>
      </c>
    </row>
    <row r="334" spans="21:21">
      <c r="U334" t="str">
        <f t="shared" si="448"/>
        <v/>
      </c>
    </row>
    <row r="335" spans="21:21">
      <c r="U335" t="str">
        <f t="shared" si="448"/>
        <v/>
      </c>
    </row>
    <row r="336" spans="21:21">
      <c r="U336" t="str">
        <f t="shared" si="448"/>
        <v/>
      </c>
    </row>
    <row r="337" spans="21:21">
      <c r="U337" t="str">
        <f t="shared" si="448"/>
        <v/>
      </c>
    </row>
    <row r="338" spans="21:21">
      <c r="U338" t="str">
        <f t="shared" si="448"/>
        <v/>
      </c>
    </row>
    <row r="339" spans="21:21">
      <c r="U339" t="str">
        <f t="shared" si="448"/>
        <v/>
      </c>
    </row>
    <row r="340" spans="21:21">
      <c r="U340" t="str">
        <f t="shared" si="448"/>
        <v/>
      </c>
    </row>
    <row r="341" spans="21:21">
      <c r="U341" t="str">
        <f t="shared" si="448"/>
        <v/>
      </c>
    </row>
    <row r="342" spans="21:21">
      <c r="U342" t="str">
        <f t="shared" si="448"/>
        <v/>
      </c>
    </row>
    <row r="343" spans="21:21">
      <c r="U343" t="str">
        <f t="shared" si="448"/>
        <v/>
      </c>
    </row>
    <row r="344" spans="21:21">
      <c r="U344" t="str">
        <f t="shared" si="448"/>
        <v/>
      </c>
    </row>
    <row r="345" spans="21:21">
      <c r="U345" t="str">
        <f t="shared" si="448"/>
        <v/>
      </c>
    </row>
    <row r="346" spans="21:21">
      <c r="U346" t="str">
        <f t="shared" si="448"/>
        <v/>
      </c>
    </row>
    <row r="347" spans="21:21">
      <c r="U347" t="str">
        <f t="shared" si="448"/>
        <v/>
      </c>
    </row>
    <row r="348" spans="21:21">
      <c r="U348" t="str">
        <f t="shared" si="448"/>
        <v/>
      </c>
    </row>
    <row r="349" spans="21:21">
      <c r="U349" t="str">
        <f t="shared" si="448"/>
        <v/>
      </c>
    </row>
    <row r="350" spans="21:21">
      <c r="U350" t="str">
        <f t="shared" si="448"/>
        <v/>
      </c>
    </row>
    <row r="351" spans="21:21">
      <c r="U351" t="str">
        <f t="shared" si="448"/>
        <v/>
      </c>
    </row>
    <row r="352" spans="21:21">
      <c r="U352" t="str">
        <f t="shared" ref="U352:U415" si="449">IF(T352=0,"",RANK(T352,T$10:T$287))</f>
        <v/>
      </c>
    </row>
    <row r="353" spans="21:21">
      <c r="U353" t="str">
        <f t="shared" si="449"/>
        <v/>
      </c>
    </row>
    <row r="354" spans="21:21">
      <c r="U354" t="str">
        <f t="shared" si="449"/>
        <v/>
      </c>
    </row>
    <row r="355" spans="21:21">
      <c r="U355" t="str">
        <f t="shared" si="449"/>
        <v/>
      </c>
    </row>
    <row r="356" spans="21:21">
      <c r="U356" t="str">
        <f t="shared" si="449"/>
        <v/>
      </c>
    </row>
    <row r="357" spans="21:21">
      <c r="U357" t="str">
        <f t="shared" si="449"/>
        <v/>
      </c>
    </row>
    <row r="358" spans="21:21">
      <c r="U358" t="str">
        <f t="shared" si="449"/>
        <v/>
      </c>
    </row>
    <row r="359" spans="21:21">
      <c r="U359" t="str">
        <f t="shared" si="449"/>
        <v/>
      </c>
    </row>
    <row r="360" spans="21:21">
      <c r="U360" t="str">
        <f t="shared" si="449"/>
        <v/>
      </c>
    </row>
    <row r="361" spans="21:21">
      <c r="U361" t="str">
        <f t="shared" si="449"/>
        <v/>
      </c>
    </row>
    <row r="362" spans="21:21">
      <c r="U362" t="str">
        <f t="shared" si="449"/>
        <v/>
      </c>
    </row>
    <row r="363" spans="21:21">
      <c r="U363" t="str">
        <f t="shared" si="449"/>
        <v/>
      </c>
    </row>
    <row r="364" spans="21:21">
      <c r="U364" t="str">
        <f t="shared" si="449"/>
        <v/>
      </c>
    </row>
    <row r="365" spans="21:21">
      <c r="U365" t="str">
        <f t="shared" si="449"/>
        <v/>
      </c>
    </row>
    <row r="366" spans="21:21">
      <c r="U366" t="str">
        <f t="shared" si="449"/>
        <v/>
      </c>
    </row>
    <row r="367" spans="21:21">
      <c r="U367" t="str">
        <f t="shared" si="449"/>
        <v/>
      </c>
    </row>
    <row r="368" spans="21:21">
      <c r="U368" t="str">
        <f t="shared" si="449"/>
        <v/>
      </c>
    </row>
    <row r="369" spans="21:21">
      <c r="U369" t="str">
        <f t="shared" si="449"/>
        <v/>
      </c>
    </row>
    <row r="370" spans="21:21">
      <c r="U370" t="str">
        <f t="shared" si="449"/>
        <v/>
      </c>
    </row>
    <row r="371" spans="21:21">
      <c r="U371" t="str">
        <f t="shared" si="449"/>
        <v/>
      </c>
    </row>
    <row r="372" spans="21:21">
      <c r="U372" t="str">
        <f t="shared" si="449"/>
        <v/>
      </c>
    </row>
    <row r="373" spans="21:21">
      <c r="U373" t="str">
        <f t="shared" si="449"/>
        <v/>
      </c>
    </row>
    <row r="374" spans="21:21">
      <c r="U374" t="str">
        <f t="shared" si="449"/>
        <v/>
      </c>
    </row>
    <row r="375" spans="21:21">
      <c r="U375" t="str">
        <f t="shared" si="449"/>
        <v/>
      </c>
    </row>
    <row r="376" spans="21:21">
      <c r="U376" t="str">
        <f t="shared" si="449"/>
        <v/>
      </c>
    </row>
    <row r="377" spans="21:21">
      <c r="U377" t="str">
        <f t="shared" si="449"/>
        <v/>
      </c>
    </row>
    <row r="378" spans="21:21">
      <c r="U378" t="str">
        <f t="shared" si="449"/>
        <v/>
      </c>
    </row>
    <row r="379" spans="21:21">
      <c r="U379" t="str">
        <f t="shared" si="449"/>
        <v/>
      </c>
    </row>
    <row r="380" spans="21:21">
      <c r="U380" t="str">
        <f t="shared" si="449"/>
        <v/>
      </c>
    </row>
    <row r="381" spans="21:21">
      <c r="U381" t="str">
        <f t="shared" si="449"/>
        <v/>
      </c>
    </row>
    <row r="382" spans="21:21">
      <c r="U382" t="str">
        <f t="shared" si="449"/>
        <v/>
      </c>
    </row>
    <row r="383" spans="21:21">
      <c r="U383" t="str">
        <f t="shared" si="449"/>
        <v/>
      </c>
    </row>
    <row r="384" spans="21:21">
      <c r="U384" t="str">
        <f t="shared" si="449"/>
        <v/>
      </c>
    </row>
    <row r="385" spans="21:21">
      <c r="U385" t="str">
        <f t="shared" si="449"/>
        <v/>
      </c>
    </row>
    <row r="386" spans="21:21">
      <c r="U386" t="str">
        <f t="shared" si="449"/>
        <v/>
      </c>
    </row>
    <row r="387" spans="21:21">
      <c r="U387" t="str">
        <f t="shared" si="449"/>
        <v/>
      </c>
    </row>
    <row r="388" spans="21:21">
      <c r="U388" t="str">
        <f t="shared" si="449"/>
        <v/>
      </c>
    </row>
    <row r="389" spans="21:21">
      <c r="U389" t="str">
        <f t="shared" si="449"/>
        <v/>
      </c>
    </row>
    <row r="390" spans="21:21">
      <c r="U390" t="str">
        <f t="shared" si="449"/>
        <v/>
      </c>
    </row>
    <row r="391" spans="21:21">
      <c r="U391" t="str">
        <f t="shared" si="449"/>
        <v/>
      </c>
    </row>
    <row r="392" spans="21:21">
      <c r="U392" t="str">
        <f t="shared" si="449"/>
        <v/>
      </c>
    </row>
    <row r="393" spans="21:21">
      <c r="U393" t="str">
        <f t="shared" si="449"/>
        <v/>
      </c>
    </row>
    <row r="394" spans="21:21">
      <c r="U394" t="str">
        <f t="shared" si="449"/>
        <v/>
      </c>
    </row>
    <row r="395" spans="21:21">
      <c r="U395" t="str">
        <f t="shared" si="449"/>
        <v/>
      </c>
    </row>
    <row r="396" spans="21:21">
      <c r="U396" t="str">
        <f t="shared" si="449"/>
        <v/>
      </c>
    </row>
    <row r="397" spans="21:21">
      <c r="U397" t="str">
        <f t="shared" si="449"/>
        <v/>
      </c>
    </row>
    <row r="398" spans="21:21">
      <c r="U398" t="str">
        <f t="shared" si="449"/>
        <v/>
      </c>
    </row>
    <row r="399" spans="21:21">
      <c r="U399" t="str">
        <f t="shared" si="449"/>
        <v/>
      </c>
    </row>
    <row r="400" spans="21:21">
      <c r="U400" t="str">
        <f t="shared" si="449"/>
        <v/>
      </c>
    </row>
    <row r="401" spans="21:21">
      <c r="U401" t="str">
        <f t="shared" si="449"/>
        <v/>
      </c>
    </row>
    <row r="402" spans="21:21">
      <c r="U402" t="str">
        <f t="shared" si="449"/>
        <v/>
      </c>
    </row>
    <row r="403" spans="21:21">
      <c r="U403" t="str">
        <f t="shared" si="449"/>
        <v/>
      </c>
    </row>
    <row r="404" spans="21:21">
      <c r="U404" t="str">
        <f t="shared" si="449"/>
        <v/>
      </c>
    </row>
    <row r="405" spans="21:21">
      <c r="U405" t="str">
        <f t="shared" si="449"/>
        <v/>
      </c>
    </row>
    <row r="406" spans="21:21">
      <c r="U406" t="str">
        <f t="shared" si="449"/>
        <v/>
      </c>
    </row>
    <row r="407" spans="21:21">
      <c r="U407" t="str">
        <f t="shared" si="449"/>
        <v/>
      </c>
    </row>
    <row r="408" spans="21:21">
      <c r="U408" t="str">
        <f t="shared" si="449"/>
        <v/>
      </c>
    </row>
    <row r="409" spans="21:21">
      <c r="U409" t="str">
        <f t="shared" si="449"/>
        <v/>
      </c>
    </row>
    <row r="410" spans="21:21">
      <c r="U410" t="str">
        <f t="shared" si="449"/>
        <v/>
      </c>
    </row>
    <row r="411" spans="21:21">
      <c r="U411" t="str">
        <f t="shared" si="449"/>
        <v/>
      </c>
    </row>
    <row r="412" spans="21:21">
      <c r="U412" t="str">
        <f t="shared" si="449"/>
        <v/>
      </c>
    </row>
    <row r="413" spans="21:21">
      <c r="U413" t="str">
        <f t="shared" si="449"/>
        <v/>
      </c>
    </row>
    <row r="414" spans="21:21">
      <c r="U414" t="str">
        <f t="shared" si="449"/>
        <v/>
      </c>
    </row>
    <row r="415" spans="21:21">
      <c r="U415" t="str">
        <f t="shared" si="449"/>
        <v/>
      </c>
    </row>
    <row r="416" spans="21:21">
      <c r="U416" t="str">
        <f t="shared" ref="U416:U479" si="450">IF(T416=0,"",RANK(T416,T$10:T$287))</f>
        <v/>
      </c>
    </row>
    <row r="417" spans="21:21">
      <c r="U417" t="str">
        <f t="shared" si="450"/>
        <v/>
      </c>
    </row>
    <row r="418" spans="21:21">
      <c r="U418" t="str">
        <f t="shared" si="450"/>
        <v/>
      </c>
    </row>
    <row r="419" spans="21:21">
      <c r="U419" t="str">
        <f t="shared" si="450"/>
        <v/>
      </c>
    </row>
    <row r="420" spans="21:21">
      <c r="U420" t="str">
        <f t="shared" si="450"/>
        <v/>
      </c>
    </row>
    <row r="421" spans="21:21">
      <c r="U421" t="str">
        <f t="shared" si="450"/>
        <v/>
      </c>
    </row>
    <row r="422" spans="21:21">
      <c r="U422" t="str">
        <f t="shared" si="450"/>
        <v/>
      </c>
    </row>
    <row r="423" spans="21:21">
      <c r="U423" t="str">
        <f t="shared" si="450"/>
        <v/>
      </c>
    </row>
    <row r="424" spans="21:21">
      <c r="U424" t="str">
        <f t="shared" si="450"/>
        <v/>
      </c>
    </row>
    <row r="425" spans="21:21">
      <c r="U425" t="str">
        <f t="shared" si="450"/>
        <v/>
      </c>
    </row>
    <row r="426" spans="21:21">
      <c r="U426" t="str">
        <f t="shared" si="450"/>
        <v/>
      </c>
    </row>
    <row r="427" spans="21:21">
      <c r="U427" t="str">
        <f t="shared" si="450"/>
        <v/>
      </c>
    </row>
    <row r="428" spans="21:21">
      <c r="U428" t="str">
        <f t="shared" si="450"/>
        <v/>
      </c>
    </row>
    <row r="429" spans="21:21">
      <c r="U429" t="str">
        <f t="shared" si="450"/>
        <v/>
      </c>
    </row>
    <row r="430" spans="21:21">
      <c r="U430" t="str">
        <f t="shared" si="450"/>
        <v/>
      </c>
    </row>
    <row r="431" spans="21:21">
      <c r="U431" t="str">
        <f t="shared" si="450"/>
        <v/>
      </c>
    </row>
    <row r="432" spans="21:21">
      <c r="U432" t="str">
        <f t="shared" si="450"/>
        <v/>
      </c>
    </row>
    <row r="433" spans="21:21">
      <c r="U433" t="str">
        <f t="shared" si="450"/>
        <v/>
      </c>
    </row>
    <row r="434" spans="21:21">
      <c r="U434" t="str">
        <f t="shared" si="450"/>
        <v/>
      </c>
    </row>
    <row r="435" spans="21:21">
      <c r="U435" t="str">
        <f t="shared" si="450"/>
        <v/>
      </c>
    </row>
    <row r="436" spans="21:21">
      <c r="U436" t="str">
        <f t="shared" si="450"/>
        <v/>
      </c>
    </row>
    <row r="437" spans="21:21">
      <c r="U437" t="str">
        <f t="shared" si="450"/>
        <v/>
      </c>
    </row>
    <row r="438" spans="21:21">
      <c r="U438" t="str">
        <f t="shared" si="450"/>
        <v/>
      </c>
    </row>
    <row r="439" spans="21:21">
      <c r="U439" t="str">
        <f t="shared" si="450"/>
        <v/>
      </c>
    </row>
    <row r="440" spans="21:21">
      <c r="U440" t="str">
        <f t="shared" si="450"/>
        <v/>
      </c>
    </row>
    <row r="441" spans="21:21">
      <c r="U441" t="str">
        <f t="shared" si="450"/>
        <v/>
      </c>
    </row>
    <row r="442" spans="21:21">
      <c r="U442" t="str">
        <f t="shared" si="450"/>
        <v/>
      </c>
    </row>
    <row r="443" spans="21:21">
      <c r="U443" t="str">
        <f t="shared" si="450"/>
        <v/>
      </c>
    </row>
    <row r="444" spans="21:21">
      <c r="U444" t="str">
        <f t="shared" si="450"/>
        <v/>
      </c>
    </row>
    <row r="445" spans="21:21">
      <c r="U445" t="str">
        <f t="shared" si="450"/>
        <v/>
      </c>
    </row>
    <row r="446" spans="21:21">
      <c r="U446" t="str">
        <f t="shared" si="450"/>
        <v/>
      </c>
    </row>
    <row r="447" spans="21:21">
      <c r="U447" t="str">
        <f t="shared" si="450"/>
        <v/>
      </c>
    </row>
    <row r="448" spans="21:21">
      <c r="U448" t="str">
        <f t="shared" si="450"/>
        <v/>
      </c>
    </row>
    <row r="449" spans="21:21">
      <c r="U449" t="str">
        <f t="shared" si="450"/>
        <v/>
      </c>
    </row>
    <row r="450" spans="21:21">
      <c r="U450" t="str">
        <f t="shared" si="450"/>
        <v/>
      </c>
    </row>
    <row r="451" spans="21:21">
      <c r="U451" t="str">
        <f t="shared" si="450"/>
        <v/>
      </c>
    </row>
    <row r="452" spans="21:21">
      <c r="U452" t="str">
        <f t="shared" si="450"/>
        <v/>
      </c>
    </row>
    <row r="453" spans="21:21">
      <c r="U453" t="str">
        <f t="shared" si="450"/>
        <v/>
      </c>
    </row>
    <row r="454" spans="21:21">
      <c r="U454" t="str">
        <f t="shared" si="450"/>
        <v/>
      </c>
    </row>
    <row r="455" spans="21:21">
      <c r="U455" t="str">
        <f t="shared" si="450"/>
        <v/>
      </c>
    </row>
    <row r="456" spans="21:21">
      <c r="U456" t="str">
        <f t="shared" si="450"/>
        <v/>
      </c>
    </row>
    <row r="457" spans="21:21">
      <c r="U457" t="str">
        <f t="shared" si="450"/>
        <v/>
      </c>
    </row>
    <row r="458" spans="21:21">
      <c r="U458" t="str">
        <f t="shared" si="450"/>
        <v/>
      </c>
    </row>
    <row r="459" spans="21:21">
      <c r="U459" t="str">
        <f t="shared" si="450"/>
        <v/>
      </c>
    </row>
    <row r="460" spans="21:21">
      <c r="U460" t="str">
        <f t="shared" si="450"/>
        <v/>
      </c>
    </row>
    <row r="461" spans="21:21">
      <c r="U461" t="str">
        <f t="shared" si="450"/>
        <v/>
      </c>
    </row>
    <row r="462" spans="21:21">
      <c r="U462" t="str">
        <f t="shared" si="450"/>
        <v/>
      </c>
    </row>
    <row r="463" spans="21:21">
      <c r="U463" t="str">
        <f t="shared" si="450"/>
        <v/>
      </c>
    </row>
    <row r="464" spans="21:21">
      <c r="U464" t="str">
        <f t="shared" si="450"/>
        <v/>
      </c>
    </row>
    <row r="465" spans="21:21">
      <c r="U465" t="str">
        <f t="shared" si="450"/>
        <v/>
      </c>
    </row>
    <row r="466" spans="21:21">
      <c r="U466" t="str">
        <f t="shared" si="450"/>
        <v/>
      </c>
    </row>
    <row r="467" spans="21:21">
      <c r="U467" t="str">
        <f t="shared" si="450"/>
        <v/>
      </c>
    </row>
    <row r="468" spans="21:21">
      <c r="U468" t="str">
        <f t="shared" si="450"/>
        <v/>
      </c>
    </row>
    <row r="469" spans="21:21">
      <c r="U469" t="str">
        <f t="shared" si="450"/>
        <v/>
      </c>
    </row>
    <row r="470" spans="21:21">
      <c r="U470" t="str">
        <f t="shared" si="450"/>
        <v/>
      </c>
    </row>
    <row r="471" spans="21:21">
      <c r="U471" t="str">
        <f t="shared" si="450"/>
        <v/>
      </c>
    </row>
    <row r="472" spans="21:21">
      <c r="U472" t="str">
        <f t="shared" si="450"/>
        <v/>
      </c>
    </row>
    <row r="473" spans="21:21">
      <c r="U473" t="str">
        <f t="shared" si="450"/>
        <v/>
      </c>
    </row>
    <row r="474" spans="21:21">
      <c r="U474" t="str">
        <f t="shared" si="450"/>
        <v/>
      </c>
    </row>
    <row r="475" spans="21:21">
      <c r="U475" t="str">
        <f t="shared" si="450"/>
        <v/>
      </c>
    </row>
    <row r="476" spans="21:21">
      <c r="U476" t="str">
        <f t="shared" si="450"/>
        <v/>
      </c>
    </row>
    <row r="477" spans="21:21">
      <c r="U477" t="str">
        <f t="shared" si="450"/>
        <v/>
      </c>
    </row>
    <row r="478" spans="21:21">
      <c r="U478" t="str">
        <f t="shared" si="450"/>
        <v/>
      </c>
    </row>
    <row r="479" spans="21:21">
      <c r="U479" t="str">
        <f t="shared" si="450"/>
        <v/>
      </c>
    </row>
    <row r="480" spans="21:21">
      <c r="U480" t="str">
        <f>IF(T480=0,"",RANK(T480,T$10:T$287))</f>
        <v/>
      </c>
    </row>
    <row r="481" spans="21:21">
      <c r="U481" t="str">
        <f>IF(T481=0,"",RANK(T481,T$10:T$287))</f>
        <v/>
      </c>
    </row>
  </sheetData>
  <sortState ref="B6:AV285">
    <sortCondition ref="AV6:AV285"/>
  </sortState>
  <mergeCells count="32">
    <mergeCell ref="BA288:BB288"/>
    <mergeCell ref="BJ288:BK288"/>
    <mergeCell ref="BS288:BT288"/>
    <mergeCell ref="B2:C2"/>
    <mergeCell ref="BM4:BM5"/>
    <mergeCell ref="BN4:BN5"/>
    <mergeCell ref="BO4:BU4"/>
    <mergeCell ref="AL4:AL5"/>
    <mergeCell ref="AM4:AM5"/>
    <mergeCell ref="AN4:AT4"/>
    <mergeCell ref="B4:D4"/>
    <mergeCell ref="E4:L4"/>
    <mergeCell ref="M4:S4"/>
    <mergeCell ref="T4:T5"/>
    <mergeCell ref="U4:U5"/>
    <mergeCell ref="V4:AB4"/>
    <mergeCell ref="BV4:BV5"/>
    <mergeCell ref="BW4:BW5"/>
    <mergeCell ref="I288:J288"/>
    <mergeCell ref="Q288:R288"/>
    <mergeCell ref="Z288:AA288"/>
    <mergeCell ref="AI288:AJ288"/>
    <mergeCell ref="AR288:AS288"/>
    <mergeCell ref="AU4:AU5"/>
    <mergeCell ref="AV4:AV5"/>
    <mergeCell ref="AW4:BC4"/>
    <mergeCell ref="BD4:BD5"/>
    <mergeCell ref="BE4:BE5"/>
    <mergeCell ref="BF4:BL4"/>
    <mergeCell ref="AC4:AC5"/>
    <mergeCell ref="AD4:AD5"/>
    <mergeCell ref="AE4:AK4"/>
  </mergeCells>
  <conditionalFormatting sqref="E6:S6 BO8:BW287 E9:L287 E7:T8 U6:U17 M18:U287 M9:T17 V6:AB287 AD6:AV6 AV6:AV285 AC7:BN287">
    <cfRule type="cellIs" dxfId="29" priority="6" operator="equal">
      <formula>0</formula>
    </cfRule>
    <cfRule type="cellIs" dxfId="28" priority="7" operator="equal">
      <formula>""</formula>
    </cfRule>
  </conditionalFormatting>
  <conditionalFormatting sqref="M9 J6:J286 BE7:BE287 BW8:BW287 BT8:BT286 L6:M8 L9:L286 U6:U287 R6:R287 AD6:AD287 AA6:AA286 AR67 AW67 BB7:BB287 BG67 BL67 BQ67 BV67 AO67 AT67 AY67 BD67 BI67 BN7:BN287 BS67 AM6:AM287 AJ6:AJ287 AV6:AV287 AS6:AS287">
    <cfRule type="cellIs" dxfId="27" priority="3" operator="equal">
      <formula>3</formula>
    </cfRule>
    <cfRule type="cellIs" dxfId="26" priority="4" operator="equal">
      <formula>2</formula>
    </cfRule>
    <cfRule type="cellIs" dxfId="25" priority="5" operator="equal">
      <formula>1</formula>
    </cfRule>
  </conditionalFormatting>
  <conditionalFormatting sqref="L6:L286 U6:U286 AD6:AD286 AM6:AM286 AV6:AV285">
    <cfRule type="cellIs" dxfId="24" priority="2" operator="between">
      <formula>4</formula>
      <formula>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B2:BW481"/>
  <sheetViews>
    <sheetView showZeros="0" zoomScaleNormal="100" zoomScaleSheetLayoutView="90" workbookViewId="0">
      <pane xSplit="4" ySplit="1" topLeftCell="AL80" activePane="bottomRight" state="frozen"/>
      <selection pane="topRight" activeCell="D1" sqref="D1"/>
      <selection pane="bottomLeft" activeCell="A6" sqref="A6"/>
      <selection pane="bottomRight" activeCell="AQ110" sqref="AQ110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2.1406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bestFit="1" customWidth="1"/>
    <col min="14" max="17" width="4.140625" style="1" customWidth="1"/>
    <col min="18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6.7109375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bestFit="1" customWidth="1"/>
    <col min="41" max="44" width="4.140625" style="1" customWidth="1"/>
    <col min="45" max="46" width="4.42578125" style="1" customWidth="1"/>
    <col min="47" max="47" width="6.7109375" style="1" customWidth="1"/>
    <col min="48" max="48" width="6.7109375" bestFit="1" customWidth="1"/>
    <col min="49" max="49" width="33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7109375" style="1" hidden="1" customWidth="1"/>
    <col min="66" max="66" width="6.7109375" hidden="1" customWidth="1"/>
    <col min="67" max="67" width="30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208" t="s">
        <v>152</v>
      </c>
      <c r="C2" s="208"/>
    </row>
    <row r="3" spans="2:75" ht="15.75" thickBot="1"/>
    <row r="4" spans="2:75" ht="67.5" customHeight="1">
      <c r="B4" s="222" t="s">
        <v>8</v>
      </c>
      <c r="C4" s="223"/>
      <c r="D4" s="224"/>
      <c r="E4" s="225" t="s">
        <v>1026</v>
      </c>
      <c r="F4" s="226"/>
      <c r="G4" s="226"/>
      <c r="H4" s="226"/>
      <c r="I4" s="226"/>
      <c r="J4" s="226"/>
      <c r="K4" s="226"/>
      <c r="L4" s="227"/>
      <c r="M4" s="228" t="s">
        <v>1025</v>
      </c>
      <c r="N4" s="229"/>
      <c r="O4" s="229"/>
      <c r="P4" s="229"/>
      <c r="Q4" s="229"/>
      <c r="R4" s="229"/>
      <c r="S4" s="230"/>
      <c r="T4" s="231" t="s">
        <v>11</v>
      </c>
      <c r="U4" s="233" t="s">
        <v>12</v>
      </c>
      <c r="V4" s="235" t="s">
        <v>151</v>
      </c>
      <c r="W4" s="236"/>
      <c r="X4" s="236"/>
      <c r="Y4" s="236"/>
      <c r="Z4" s="236"/>
      <c r="AA4" s="236"/>
      <c r="AB4" s="237"/>
      <c r="AC4" s="199" t="s">
        <v>13</v>
      </c>
      <c r="AD4" s="201" t="s">
        <v>14</v>
      </c>
      <c r="AE4" s="203" t="s">
        <v>1506</v>
      </c>
      <c r="AF4" s="204"/>
      <c r="AG4" s="204"/>
      <c r="AH4" s="204"/>
      <c r="AI4" s="204"/>
      <c r="AJ4" s="204"/>
      <c r="AK4" s="205"/>
      <c r="AL4" s="215" t="s">
        <v>15</v>
      </c>
      <c r="AM4" s="217" t="s">
        <v>16</v>
      </c>
      <c r="AN4" s="219" t="s">
        <v>1544</v>
      </c>
      <c r="AO4" s="220"/>
      <c r="AP4" s="220"/>
      <c r="AQ4" s="220"/>
      <c r="AR4" s="220"/>
      <c r="AS4" s="220"/>
      <c r="AT4" s="221"/>
      <c r="AU4" s="187" t="s">
        <v>17</v>
      </c>
      <c r="AV4" s="189" t="s">
        <v>18</v>
      </c>
      <c r="AW4" s="191" t="s">
        <v>150</v>
      </c>
      <c r="AX4" s="192"/>
      <c r="AY4" s="192"/>
      <c r="AZ4" s="192"/>
      <c r="BA4" s="192"/>
      <c r="BB4" s="192"/>
      <c r="BC4" s="192"/>
      <c r="BD4" s="193" t="s">
        <v>19</v>
      </c>
      <c r="BE4" s="195" t="s">
        <v>20</v>
      </c>
      <c r="BF4" s="197" t="s">
        <v>149</v>
      </c>
      <c r="BG4" s="198"/>
      <c r="BH4" s="198"/>
      <c r="BI4" s="198"/>
      <c r="BJ4" s="198"/>
      <c r="BK4" s="198"/>
      <c r="BL4" s="198"/>
      <c r="BM4" s="209" t="s">
        <v>21</v>
      </c>
      <c r="BN4" s="211" t="s">
        <v>22</v>
      </c>
      <c r="BO4" s="213" t="s">
        <v>148</v>
      </c>
      <c r="BP4" s="214"/>
      <c r="BQ4" s="214"/>
      <c r="BR4" s="214"/>
      <c r="BS4" s="214"/>
      <c r="BT4" s="214"/>
      <c r="BU4" s="214"/>
      <c r="BV4" s="179" t="s">
        <v>23</v>
      </c>
      <c r="BW4" s="181" t="s">
        <v>24</v>
      </c>
    </row>
    <row r="5" spans="2:75" ht="57.75" customHeight="1" thickBot="1">
      <c r="B5" s="53" t="s">
        <v>25</v>
      </c>
      <c r="C5" s="54" t="s">
        <v>26</v>
      </c>
      <c r="D5" s="52" t="s">
        <v>7</v>
      </c>
      <c r="E5" s="71" t="s">
        <v>0</v>
      </c>
      <c r="F5" s="72" t="s">
        <v>1</v>
      </c>
      <c r="G5" s="72" t="s">
        <v>2</v>
      </c>
      <c r="H5" s="72" t="s">
        <v>3</v>
      </c>
      <c r="I5" s="72" t="s">
        <v>4</v>
      </c>
      <c r="J5" s="72" t="s">
        <v>5</v>
      </c>
      <c r="K5" s="73" t="s">
        <v>6</v>
      </c>
      <c r="L5" s="74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32"/>
      <c r="U5" s="234"/>
      <c r="V5" s="17" t="s">
        <v>0</v>
      </c>
      <c r="W5" s="20" t="s">
        <v>1</v>
      </c>
      <c r="X5" s="20" t="s">
        <v>2</v>
      </c>
      <c r="Y5" s="20" t="s">
        <v>3</v>
      </c>
      <c r="Z5" s="20" t="s">
        <v>4</v>
      </c>
      <c r="AA5" s="20" t="s">
        <v>5</v>
      </c>
      <c r="AB5" s="21" t="s">
        <v>6</v>
      </c>
      <c r="AC5" s="200"/>
      <c r="AD5" s="202"/>
      <c r="AE5" s="19" t="s">
        <v>0</v>
      </c>
      <c r="AF5" s="22" t="s">
        <v>1</v>
      </c>
      <c r="AG5" s="22" t="s">
        <v>2</v>
      </c>
      <c r="AH5" s="22" t="s">
        <v>3</v>
      </c>
      <c r="AI5" s="22" t="s">
        <v>4</v>
      </c>
      <c r="AJ5" s="22" t="s">
        <v>5</v>
      </c>
      <c r="AK5" s="23" t="s">
        <v>6</v>
      </c>
      <c r="AL5" s="216"/>
      <c r="AM5" s="218"/>
      <c r="AN5" s="25" t="s">
        <v>0</v>
      </c>
      <c r="AO5" s="26" t="s">
        <v>1</v>
      </c>
      <c r="AP5" s="26" t="s">
        <v>2</v>
      </c>
      <c r="AQ5" s="26" t="s">
        <v>3</v>
      </c>
      <c r="AR5" s="26" t="s">
        <v>4</v>
      </c>
      <c r="AS5" s="26" t="s">
        <v>5</v>
      </c>
      <c r="AT5" s="24" t="s">
        <v>6</v>
      </c>
      <c r="AU5" s="188"/>
      <c r="AV5" s="190"/>
      <c r="AW5" s="25" t="s">
        <v>0</v>
      </c>
      <c r="AX5" s="26" t="s">
        <v>1</v>
      </c>
      <c r="AY5" s="26" t="s">
        <v>2</v>
      </c>
      <c r="AZ5" s="26" t="s">
        <v>3</v>
      </c>
      <c r="BA5" s="26" t="s">
        <v>4</v>
      </c>
      <c r="BB5" s="26" t="s">
        <v>5</v>
      </c>
      <c r="BC5" s="30" t="s">
        <v>6</v>
      </c>
      <c r="BD5" s="194"/>
      <c r="BE5" s="196"/>
      <c r="BF5" s="25" t="s">
        <v>0</v>
      </c>
      <c r="BG5" s="26" t="s">
        <v>1</v>
      </c>
      <c r="BH5" s="26" t="s">
        <v>2</v>
      </c>
      <c r="BI5" s="26" t="s">
        <v>3</v>
      </c>
      <c r="BJ5" s="26" t="s">
        <v>4</v>
      </c>
      <c r="BK5" s="26" t="s">
        <v>5</v>
      </c>
      <c r="BL5" s="31" t="s">
        <v>6</v>
      </c>
      <c r="BM5" s="210"/>
      <c r="BN5" s="212"/>
      <c r="BO5" s="25" t="s">
        <v>0</v>
      </c>
      <c r="BP5" s="26" t="s">
        <v>1</v>
      </c>
      <c r="BQ5" s="26" t="s">
        <v>2</v>
      </c>
      <c r="BR5" s="26" t="s">
        <v>3</v>
      </c>
      <c r="BS5" s="26" t="s">
        <v>4</v>
      </c>
      <c r="BT5" s="26" t="s">
        <v>5</v>
      </c>
      <c r="BU5" s="40" t="s">
        <v>6</v>
      </c>
      <c r="BV5" s="180"/>
      <c r="BW5" s="182"/>
    </row>
    <row r="6" spans="2:75">
      <c r="B6" s="65" t="s">
        <v>694</v>
      </c>
      <c r="C6" s="66" t="s">
        <v>538</v>
      </c>
      <c r="D6" s="79" t="s">
        <v>602</v>
      </c>
      <c r="E6" s="75" t="s">
        <v>243</v>
      </c>
      <c r="F6" s="76">
        <v>18</v>
      </c>
      <c r="G6" s="76">
        <v>9</v>
      </c>
      <c r="H6" s="76">
        <v>11</v>
      </c>
      <c r="I6" s="76">
        <f t="shared" ref="I6:I17" si="0">SUM(F6:H6)</f>
        <v>38</v>
      </c>
      <c r="J6" s="76">
        <f t="shared" ref="J6:J17" si="1">IF(E6="","",RANK(I6,I$6:I$286))</f>
        <v>81</v>
      </c>
      <c r="K6" s="76">
        <f t="shared" ref="K6:K17" si="2">IF(J6="",0,I$288+1-J6)</f>
        <v>137</v>
      </c>
      <c r="L6" s="77">
        <f t="shared" ref="L6:L17" si="3">IF(E6="","",RANK(K6,K$6:K$286))</f>
        <v>81</v>
      </c>
      <c r="M6" s="15" t="s">
        <v>709</v>
      </c>
      <c r="N6" s="37">
        <v>13</v>
      </c>
      <c r="O6" s="37">
        <v>13</v>
      </c>
      <c r="P6" s="37">
        <v>12</v>
      </c>
      <c r="Q6" s="4">
        <f t="shared" ref="Q6:Q19" si="4">SUM(N6:P6)</f>
        <v>38</v>
      </c>
      <c r="R6" s="5">
        <f t="shared" ref="R6:R19" si="5">IF(M6="","",RANK(Q6,Q$6:Q$287))</f>
        <v>117</v>
      </c>
      <c r="S6" s="32">
        <f t="shared" ref="S6:S19" si="6">IF(R6="",0,Q$288+1-R6)</f>
        <v>121</v>
      </c>
      <c r="T6" s="84">
        <f t="shared" ref="T6:T19" si="7">S6+K6</f>
        <v>258</v>
      </c>
      <c r="U6" s="64">
        <f t="shared" ref="U6:U19" si="8">IF(T6=0,"",RANK(T6,T$6:T$287))</f>
        <v>87</v>
      </c>
      <c r="V6" s="36"/>
      <c r="W6" s="37"/>
      <c r="X6" s="37"/>
      <c r="Y6" s="37"/>
      <c r="Z6" s="4">
        <f t="shared" ref="Z6:Z19" si="9">SUM(W6:Y6)</f>
        <v>0</v>
      </c>
      <c r="AA6" s="5" t="str">
        <f t="shared" ref="AA6:AA19" si="10">IF(V6="","",RANK(Z6,Z$6:Z$287))</f>
        <v/>
      </c>
      <c r="AB6" s="32">
        <f t="shared" ref="AB6:AB19" si="11">IF(AA6="",0,Z$288+1-AA6)</f>
        <v>0</v>
      </c>
      <c r="AC6" s="84">
        <f t="shared" ref="AC6:AC19" si="12">AB6+T6</f>
        <v>258</v>
      </c>
      <c r="AD6" s="64">
        <f t="shared" ref="AD6:AD19" si="13">IF(AC6=0,"",RANK(AC6,AC$6:AC$287))</f>
        <v>154</v>
      </c>
      <c r="AE6" s="36"/>
      <c r="AF6" s="37"/>
      <c r="AG6" s="37"/>
      <c r="AH6" s="37"/>
      <c r="AI6" s="4">
        <f t="shared" ref="AI6:AI37" si="14">SUM(AF6:AH6)</f>
        <v>0</v>
      </c>
      <c r="AJ6" s="5" t="str">
        <f t="shared" ref="AJ6:AJ37" si="15">IF(AE6="","",RANK(AI6,AI$6:AI$287))</f>
        <v/>
      </c>
      <c r="AK6" s="32">
        <f t="shared" ref="AK6:AK37" si="16">IF(AJ6="",0,AI$288+1-AJ6)</f>
        <v>0</v>
      </c>
      <c r="AL6" s="3">
        <f t="shared" ref="AL6:AL37" si="17">AK6+AC6</f>
        <v>258</v>
      </c>
      <c r="AM6" s="5">
        <f t="shared" ref="AM6:AM37" si="18">IF(AL6=0,"",RANK(AL6,AL$6:AL$287))</f>
        <v>198</v>
      </c>
      <c r="AN6" s="15"/>
      <c r="AO6" s="16"/>
      <c r="AP6" s="16"/>
      <c r="AQ6" s="16"/>
      <c r="AR6" s="5">
        <f t="shared" ref="AR6:AR69" si="19">SUM(AO6:AQ6)</f>
        <v>0</v>
      </c>
      <c r="AS6" s="5" t="str">
        <f t="shared" ref="AS6:AS69" si="20">IF(AN6="","",RANK(AR6,AR$7:AR$287))</f>
        <v/>
      </c>
      <c r="AT6" s="32">
        <f t="shared" ref="AT6:AT69" si="21">IF(AS6="",0,AR$288+1-AS6)</f>
        <v>0</v>
      </c>
      <c r="AU6" s="3">
        <f t="shared" ref="AU6:AU69" si="22">AT6+AL6</f>
        <v>258</v>
      </c>
      <c r="AV6" s="5">
        <f t="shared" ref="AV6:AV69" si="23">IF(AU6=0,"",RANK(AU6,AU$6:AU$287))</f>
        <v>219</v>
      </c>
      <c r="AW6" s="83"/>
      <c r="AX6" s="78"/>
      <c r="AY6" s="78"/>
      <c r="AZ6" s="78"/>
      <c r="BA6" s="4">
        <f t="shared" ref="BA6:BA11" si="24">SUM(AX6:AZ6)</f>
        <v>0</v>
      </c>
      <c r="BB6" s="4" t="str">
        <f t="shared" ref="BB6:BB17" si="25">IF(AW6="","",RANK(BA6,BA$7:BA$287))</f>
        <v/>
      </c>
      <c r="BC6" s="32">
        <f t="shared" ref="BC6:BC11" si="26">IF(BB6="",0,BA$288+1-BB6)</f>
        <v>0</v>
      </c>
      <c r="BD6" s="3">
        <f t="shared" ref="BD6:BD66" si="27">BC6+AU6</f>
        <v>258</v>
      </c>
      <c r="BE6" s="64" t="e">
        <f t="shared" ref="BE6:BE17" si="28">IF(BD6=0,"",RANK(BD6,BD$7:BD$287))</f>
        <v>#N/A</v>
      </c>
      <c r="BF6" s="83"/>
      <c r="BG6" s="78"/>
      <c r="BH6" s="78"/>
      <c r="BI6" s="78"/>
      <c r="BJ6" s="4">
        <f t="shared" ref="BJ6:BJ66" si="29">SUM(BG6:BI6)</f>
        <v>0</v>
      </c>
      <c r="BK6" s="4" t="str">
        <f t="shared" ref="BK6:BK17" si="30">IF(BF6="","",RANK(BJ6,BJ$7:BJ$287))</f>
        <v/>
      </c>
      <c r="BL6" s="32">
        <f t="shared" ref="BL6:BL17" si="31">IF(BK6="",0,BJ$288+1-BK6)</f>
        <v>0</v>
      </c>
      <c r="BM6" s="3">
        <f t="shared" ref="BM6:BM66" si="32">BL6+BD6</f>
        <v>258</v>
      </c>
      <c r="BN6" s="64" t="e">
        <f t="shared" ref="BN6:BN17" si="33">IF(BM6=0,"",RANK(BM6,BM$7:BM$287))</f>
        <v>#VALUE!</v>
      </c>
      <c r="BO6" s="83"/>
      <c r="BP6" s="78"/>
      <c r="BQ6" s="78"/>
      <c r="BR6" s="78"/>
      <c r="BS6" s="4">
        <f t="shared" ref="BS6:BS15" si="34">SUM(BP6:BR6)</f>
        <v>0</v>
      </c>
      <c r="BT6" s="4" t="str">
        <f t="shared" ref="BT6:BT17" si="35">IF(BO6="","",RANK(BS6,BS$8:BS$287))</f>
        <v/>
      </c>
      <c r="BU6" s="42">
        <f t="shared" ref="BU6:BU17" si="36">IF(BT6="",0,BS$288+1-BT6)</f>
        <v>0</v>
      </c>
      <c r="BV6" s="3">
        <f t="shared" ref="BV6:BV48" si="37">BU6+BM6</f>
        <v>258</v>
      </c>
      <c r="BW6" s="64" t="e">
        <f t="shared" ref="BW6:BW17" si="38">IF(BV6=0,"",RANK(BV6,BV$8:BV$287))</f>
        <v>#VALUE!</v>
      </c>
    </row>
    <row r="7" spans="2:75">
      <c r="B7" s="60" t="s">
        <v>372</v>
      </c>
      <c r="C7" s="70" t="s">
        <v>544</v>
      </c>
      <c r="D7" s="80" t="s">
        <v>567</v>
      </c>
      <c r="E7" s="57" t="s">
        <v>160</v>
      </c>
      <c r="F7" s="4">
        <v>17</v>
      </c>
      <c r="G7" s="4">
        <v>16</v>
      </c>
      <c r="H7" s="4">
        <v>17</v>
      </c>
      <c r="I7" s="4">
        <f t="shared" si="0"/>
        <v>50</v>
      </c>
      <c r="J7" s="4">
        <f t="shared" si="1"/>
        <v>7</v>
      </c>
      <c r="K7" s="4">
        <f t="shared" si="2"/>
        <v>211</v>
      </c>
      <c r="L7" s="64">
        <f t="shared" si="3"/>
        <v>7</v>
      </c>
      <c r="M7" s="15" t="s">
        <v>710</v>
      </c>
      <c r="N7" s="37">
        <v>20</v>
      </c>
      <c r="O7" s="37">
        <v>15</v>
      </c>
      <c r="P7" s="37">
        <v>17</v>
      </c>
      <c r="Q7" s="4">
        <f t="shared" si="4"/>
        <v>52</v>
      </c>
      <c r="R7" s="5">
        <f t="shared" si="5"/>
        <v>3</v>
      </c>
      <c r="S7" s="32">
        <f t="shared" si="6"/>
        <v>235</v>
      </c>
      <c r="T7" s="3">
        <f t="shared" si="7"/>
        <v>446</v>
      </c>
      <c r="U7" s="64">
        <f t="shared" si="8"/>
        <v>1</v>
      </c>
      <c r="V7" s="36" t="s">
        <v>1027</v>
      </c>
      <c r="W7" s="37">
        <v>6</v>
      </c>
      <c r="X7" s="37">
        <v>11</v>
      </c>
      <c r="Y7" s="37">
        <v>15</v>
      </c>
      <c r="Z7" s="4">
        <f t="shared" si="9"/>
        <v>32</v>
      </c>
      <c r="AA7" s="5">
        <f t="shared" si="10"/>
        <v>179</v>
      </c>
      <c r="AB7" s="32">
        <f t="shared" si="11"/>
        <v>37</v>
      </c>
      <c r="AC7" s="84">
        <f t="shared" si="12"/>
        <v>483</v>
      </c>
      <c r="AD7" s="64">
        <f t="shared" si="13"/>
        <v>38</v>
      </c>
      <c r="AE7" s="36" t="s">
        <v>1288</v>
      </c>
      <c r="AF7" s="37">
        <v>12</v>
      </c>
      <c r="AG7" s="37">
        <v>14</v>
      </c>
      <c r="AH7" s="37">
        <v>19</v>
      </c>
      <c r="AI7" s="4">
        <f t="shared" si="14"/>
        <v>45</v>
      </c>
      <c r="AJ7" s="5">
        <f t="shared" si="15"/>
        <v>27</v>
      </c>
      <c r="AK7" s="32">
        <f t="shared" si="16"/>
        <v>210</v>
      </c>
      <c r="AL7" s="3">
        <f t="shared" si="17"/>
        <v>693</v>
      </c>
      <c r="AM7" s="5">
        <f t="shared" si="18"/>
        <v>18</v>
      </c>
      <c r="AN7" s="15" t="s">
        <v>1545</v>
      </c>
      <c r="AO7" s="16">
        <v>11</v>
      </c>
      <c r="AP7" s="16">
        <v>14</v>
      </c>
      <c r="AQ7" s="16">
        <v>19</v>
      </c>
      <c r="AR7" s="5">
        <f t="shared" si="19"/>
        <v>44</v>
      </c>
      <c r="AS7" s="5">
        <f t="shared" si="20"/>
        <v>81</v>
      </c>
      <c r="AT7" s="32">
        <f t="shared" si="21"/>
        <v>139</v>
      </c>
      <c r="AU7" s="3">
        <f t="shared" si="22"/>
        <v>832</v>
      </c>
      <c r="AV7" s="5">
        <f t="shared" si="23"/>
        <v>22</v>
      </c>
      <c r="AW7" s="15"/>
      <c r="AX7" s="16"/>
      <c r="AY7" s="16"/>
      <c r="AZ7" s="16"/>
      <c r="BA7" s="5">
        <f t="shared" si="24"/>
        <v>0</v>
      </c>
      <c r="BB7" s="5" t="str">
        <f t="shared" si="25"/>
        <v/>
      </c>
      <c r="BC7" s="32">
        <f t="shared" si="26"/>
        <v>0</v>
      </c>
      <c r="BD7" s="3">
        <f t="shared" si="27"/>
        <v>832</v>
      </c>
      <c r="BE7" s="5">
        <f t="shared" si="28"/>
        <v>21</v>
      </c>
      <c r="BF7" s="15"/>
      <c r="BG7" s="16"/>
      <c r="BH7" s="16"/>
      <c r="BI7" s="16"/>
      <c r="BJ7" s="5">
        <f t="shared" si="29"/>
        <v>0</v>
      </c>
      <c r="BK7" s="5" t="str">
        <f t="shared" si="30"/>
        <v/>
      </c>
      <c r="BL7" s="32">
        <f t="shared" si="31"/>
        <v>0</v>
      </c>
      <c r="BM7" s="3">
        <f t="shared" si="32"/>
        <v>832</v>
      </c>
      <c r="BN7" s="5" t="e">
        <f t="shared" si="33"/>
        <v>#VALUE!</v>
      </c>
      <c r="BO7" s="83"/>
      <c r="BP7" s="78"/>
      <c r="BQ7" s="78"/>
      <c r="BR7" s="78"/>
      <c r="BS7" s="4">
        <f t="shared" si="34"/>
        <v>0</v>
      </c>
      <c r="BT7" s="4" t="str">
        <f t="shared" si="35"/>
        <v/>
      </c>
      <c r="BU7" s="42">
        <f t="shared" si="36"/>
        <v>0</v>
      </c>
      <c r="BV7" s="3">
        <f t="shared" si="37"/>
        <v>832</v>
      </c>
      <c r="BW7" s="64" t="e">
        <f t="shared" si="38"/>
        <v>#VALUE!</v>
      </c>
    </row>
    <row r="8" spans="2:75">
      <c r="B8" s="60" t="s">
        <v>707</v>
      </c>
      <c r="C8" s="67" t="s">
        <v>544</v>
      </c>
      <c r="D8" s="80" t="s">
        <v>27</v>
      </c>
      <c r="E8" s="57" t="s">
        <v>161</v>
      </c>
      <c r="F8" s="4">
        <v>16</v>
      </c>
      <c r="G8" s="4">
        <v>18</v>
      </c>
      <c r="H8" s="4">
        <v>15</v>
      </c>
      <c r="I8" s="4">
        <f t="shared" si="0"/>
        <v>49</v>
      </c>
      <c r="J8" s="4">
        <f t="shared" si="1"/>
        <v>9</v>
      </c>
      <c r="K8" s="4">
        <f t="shared" si="2"/>
        <v>209</v>
      </c>
      <c r="L8" s="64">
        <f t="shared" si="3"/>
        <v>9</v>
      </c>
      <c r="M8" s="15" t="s">
        <v>711</v>
      </c>
      <c r="N8" s="37">
        <v>13</v>
      </c>
      <c r="O8" s="37">
        <v>13</v>
      </c>
      <c r="P8" s="37">
        <v>12</v>
      </c>
      <c r="Q8" s="4">
        <f t="shared" si="4"/>
        <v>38</v>
      </c>
      <c r="R8" s="5">
        <f t="shared" si="5"/>
        <v>117</v>
      </c>
      <c r="S8" s="32">
        <f t="shared" si="6"/>
        <v>121</v>
      </c>
      <c r="T8" s="3">
        <f t="shared" si="7"/>
        <v>330</v>
      </c>
      <c r="U8" s="64">
        <f t="shared" si="8"/>
        <v>44</v>
      </c>
      <c r="V8" s="36" t="s">
        <v>1028</v>
      </c>
      <c r="W8" s="37">
        <v>13</v>
      </c>
      <c r="X8" s="37">
        <v>10</v>
      </c>
      <c r="Y8" s="37">
        <v>13</v>
      </c>
      <c r="Z8" s="4">
        <f t="shared" si="9"/>
        <v>36</v>
      </c>
      <c r="AA8" s="5">
        <f t="shared" si="10"/>
        <v>128</v>
      </c>
      <c r="AB8" s="32">
        <f t="shared" si="11"/>
        <v>88</v>
      </c>
      <c r="AC8" s="84">
        <f t="shared" si="12"/>
        <v>418</v>
      </c>
      <c r="AD8" s="64">
        <f t="shared" si="13"/>
        <v>60</v>
      </c>
      <c r="AE8" s="36" t="s">
        <v>1299</v>
      </c>
      <c r="AF8" s="37">
        <v>14</v>
      </c>
      <c r="AG8" s="37">
        <v>14</v>
      </c>
      <c r="AH8" s="37">
        <v>15</v>
      </c>
      <c r="AI8" s="4">
        <f t="shared" si="14"/>
        <v>43</v>
      </c>
      <c r="AJ8" s="5">
        <f t="shared" si="15"/>
        <v>38</v>
      </c>
      <c r="AK8" s="32">
        <f t="shared" si="16"/>
        <v>199</v>
      </c>
      <c r="AL8" s="3">
        <f t="shared" si="17"/>
        <v>617</v>
      </c>
      <c r="AM8" s="5">
        <f t="shared" si="18"/>
        <v>38</v>
      </c>
      <c r="AN8" s="15" t="s">
        <v>1546</v>
      </c>
      <c r="AO8" s="16">
        <v>16</v>
      </c>
      <c r="AP8" s="16">
        <v>13</v>
      </c>
      <c r="AQ8" s="16">
        <v>11</v>
      </c>
      <c r="AR8" s="5">
        <f t="shared" si="19"/>
        <v>40</v>
      </c>
      <c r="AS8" s="5">
        <f t="shared" si="20"/>
        <v>147</v>
      </c>
      <c r="AT8" s="32">
        <f t="shared" si="21"/>
        <v>73</v>
      </c>
      <c r="AU8" s="3">
        <f t="shared" si="22"/>
        <v>690</v>
      </c>
      <c r="AV8" s="5">
        <f t="shared" si="23"/>
        <v>56</v>
      </c>
      <c r="AW8" s="15"/>
      <c r="AX8" s="16"/>
      <c r="AY8" s="16"/>
      <c r="AZ8" s="16"/>
      <c r="BA8" s="5">
        <f t="shared" si="24"/>
        <v>0</v>
      </c>
      <c r="BB8" s="5" t="str">
        <f t="shared" si="25"/>
        <v/>
      </c>
      <c r="BC8" s="32">
        <f t="shared" si="26"/>
        <v>0</v>
      </c>
      <c r="BD8" s="3">
        <f t="shared" si="27"/>
        <v>690</v>
      </c>
      <c r="BE8" s="5">
        <f t="shared" si="28"/>
        <v>53</v>
      </c>
      <c r="BF8" s="15"/>
      <c r="BG8" s="16"/>
      <c r="BH8" s="16"/>
      <c r="BI8" s="16"/>
      <c r="BJ8" s="5">
        <f t="shared" si="29"/>
        <v>0</v>
      </c>
      <c r="BK8" s="5" t="str">
        <f t="shared" si="30"/>
        <v/>
      </c>
      <c r="BL8" s="32">
        <f t="shared" si="31"/>
        <v>0</v>
      </c>
      <c r="BM8" s="3">
        <f t="shared" si="32"/>
        <v>690</v>
      </c>
      <c r="BN8" s="5" t="e">
        <f t="shared" si="33"/>
        <v>#VALUE!</v>
      </c>
      <c r="BO8" s="15"/>
      <c r="BP8" s="16"/>
      <c r="BQ8" s="16"/>
      <c r="BR8" s="16"/>
      <c r="BS8" s="5">
        <f t="shared" si="34"/>
        <v>0</v>
      </c>
      <c r="BT8" s="5" t="str">
        <f t="shared" si="35"/>
        <v/>
      </c>
      <c r="BU8" s="42">
        <f t="shared" si="36"/>
        <v>0</v>
      </c>
      <c r="BV8" s="3">
        <f t="shared" si="37"/>
        <v>690</v>
      </c>
      <c r="BW8" s="64" t="e">
        <f t="shared" si="38"/>
        <v>#VALUE!</v>
      </c>
    </row>
    <row r="9" spans="2:75">
      <c r="B9" s="60" t="s">
        <v>522</v>
      </c>
      <c r="C9" s="67" t="s">
        <v>544</v>
      </c>
      <c r="D9" s="80" t="s">
        <v>652</v>
      </c>
      <c r="E9" s="57" t="s">
        <v>348</v>
      </c>
      <c r="F9" s="4">
        <v>12</v>
      </c>
      <c r="G9" s="4">
        <v>7</v>
      </c>
      <c r="H9" s="4">
        <v>12</v>
      </c>
      <c r="I9" s="4">
        <f t="shared" si="0"/>
        <v>31</v>
      </c>
      <c r="J9" s="4">
        <f t="shared" si="1"/>
        <v>190</v>
      </c>
      <c r="K9" s="4">
        <f t="shared" si="2"/>
        <v>28</v>
      </c>
      <c r="L9" s="64">
        <f t="shared" si="3"/>
        <v>190</v>
      </c>
      <c r="M9" s="15"/>
      <c r="N9" s="37"/>
      <c r="O9" s="37"/>
      <c r="P9" s="37"/>
      <c r="Q9" s="4">
        <f t="shared" si="4"/>
        <v>0</v>
      </c>
      <c r="R9" s="5" t="str">
        <f t="shared" si="5"/>
        <v/>
      </c>
      <c r="S9" s="32">
        <f t="shared" si="6"/>
        <v>0</v>
      </c>
      <c r="T9" s="3">
        <f t="shared" si="7"/>
        <v>28</v>
      </c>
      <c r="U9" s="64">
        <f t="shared" si="8"/>
        <v>243</v>
      </c>
      <c r="V9" s="36" t="s">
        <v>1029</v>
      </c>
      <c r="W9" s="37">
        <v>17</v>
      </c>
      <c r="X9" s="37">
        <v>11</v>
      </c>
      <c r="Y9" s="37">
        <v>14</v>
      </c>
      <c r="Z9" s="4">
        <f t="shared" si="9"/>
        <v>42</v>
      </c>
      <c r="AA9" s="5">
        <f t="shared" si="10"/>
        <v>58</v>
      </c>
      <c r="AB9" s="32">
        <f t="shared" si="11"/>
        <v>158</v>
      </c>
      <c r="AC9" s="84">
        <f t="shared" si="12"/>
        <v>186</v>
      </c>
      <c r="AD9" s="64">
        <f t="shared" si="13"/>
        <v>197</v>
      </c>
      <c r="AE9" s="36" t="s">
        <v>1391</v>
      </c>
      <c r="AF9" s="37">
        <v>12</v>
      </c>
      <c r="AG9" s="37">
        <v>14</v>
      </c>
      <c r="AH9" s="37">
        <v>11</v>
      </c>
      <c r="AI9" s="4">
        <f t="shared" si="14"/>
        <v>37</v>
      </c>
      <c r="AJ9" s="5">
        <f t="shared" si="15"/>
        <v>115</v>
      </c>
      <c r="AK9" s="32">
        <f t="shared" si="16"/>
        <v>122</v>
      </c>
      <c r="AL9" s="3">
        <f t="shared" si="17"/>
        <v>308</v>
      </c>
      <c r="AM9" s="5">
        <f t="shared" si="18"/>
        <v>178</v>
      </c>
      <c r="AN9" s="15" t="s">
        <v>1547</v>
      </c>
      <c r="AO9" s="16">
        <v>16</v>
      </c>
      <c r="AP9" s="16">
        <v>10</v>
      </c>
      <c r="AQ9" s="16">
        <v>16</v>
      </c>
      <c r="AR9" s="5">
        <f t="shared" si="19"/>
        <v>42</v>
      </c>
      <c r="AS9" s="5">
        <f t="shared" si="20"/>
        <v>111</v>
      </c>
      <c r="AT9" s="32">
        <f t="shared" si="21"/>
        <v>109</v>
      </c>
      <c r="AU9" s="3">
        <f t="shared" si="22"/>
        <v>417</v>
      </c>
      <c r="AV9" s="5">
        <f t="shared" si="23"/>
        <v>162</v>
      </c>
      <c r="AW9" s="15"/>
      <c r="AX9" s="16"/>
      <c r="AY9" s="16"/>
      <c r="AZ9" s="16"/>
      <c r="BA9" s="5">
        <f t="shared" si="24"/>
        <v>0</v>
      </c>
      <c r="BB9" s="5" t="str">
        <f t="shared" si="25"/>
        <v/>
      </c>
      <c r="BC9" s="32">
        <f t="shared" si="26"/>
        <v>0</v>
      </c>
      <c r="BD9" s="3">
        <f t="shared" si="27"/>
        <v>417</v>
      </c>
      <c r="BE9" s="5">
        <f t="shared" si="28"/>
        <v>143</v>
      </c>
      <c r="BF9" s="15"/>
      <c r="BG9" s="16"/>
      <c r="BH9" s="16"/>
      <c r="BI9" s="16"/>
      <c r="BJ9" s="5">
        <f t="shared" si="29"/>
        <v>0</v>
      </c>
      <c r="BK9" s="5" t="str">
        <f t="shared" si="30"/>
        <v/>
      </c>
      <c r="BL9" s="32">
        <f t="shared" si="31"/>
        <v>0</v>
      </c>
      <c r="BM9" s="3">
        <f t="shared" si="32"/>
        <v>417</v>
      </c>
      <c r="BN9" s="5" t="e">
        <f t="shared" si="33"/>
        <v>#VALUE!</v>
      </c>
      <c r="BO9" s="15"/>
      <c r="BP9" s="16"/>
      <c r="BQ9" s="16"/>
      <c r="BR9" s="16"/>
      <c r="BS9" s="5">
        <f t="shared" si="34"/>
        <v>0</v>
      </c>
      <c r="BT9" s="5" t="str">
        <f t="shared" si="35"/>
        <v/>
      </c>
      <c r="BU9" s="42">
        <f t="shared" si="36"/>
        <v>0</v>
      </c>
      <c r="BV9" s="3">
        <f t="shared" si="37"/>
        <v>417</v>
      </c>
      <c r="BW9" s="64" t="e">
        <f t="shared" si="38"/>
        <v>#VALUE!</v>
      </c>
    </row>
    <row r="10" spans="2:75">
      <c r="B10" s="60" t="s">
        <v>475</v>
      </c>
      <c r="C10" s="48" t="s">
        <v>544</v>
      </c>
      <c r="D10" s="81" t="s">
        <v>622</v>
      </c>
      <c r="E10" s="57" t="s">
        <v>283</v>
      </c>
      <c r="F10" s="4">
        <v>12</v>
      </c>
      <c r="G10" s="4">
        <v>9</v>
      </c>
      <c r="H10" s="4">
        <v>14</v>
      </c>
      <c r="I10" s="4">
        <f t="shared" si="0"/>
        <v>35</v>
      </c>
      <c r="J10" s="4">
        <f t="shared" si="1"/>
        <v>128</v>
      </c>
      <c r="K10" s="4">
        <f t="shared" si="2"/>
        <v>90</v>
      </c>
      <c r="L10" s="64">
        <f t="shared" si="3"/>
        <v>128</v>
      </c>
      <c r="M10" s="15" t="s">
        <v>712</v>
      </c>
      <c r="N10" s="16">
        <v>15</v>
      </c>
      <c r="O10" s="16">
        <v>12</v>
      </c>
      <c r="P10" s="16">
        <v>11</v>
      </c>
      <c r="Q10" s="4">
        <f t="shared" si="4"/>
        <v>38</v>
      </c>
      <c r="R10" s="5">
        <f t="shared" si="5"/>
        <v>117</v>
      </c>
      <c r="S10" s="32">
        <f t="shared" si="6"/>
        <v>121</v>
      </c>
      <c r="T10" s="3">
        <f t="shared" si="7"/>
        <v>211</v>
      </c>
      <c r="U10" s="64">
        <f t="shared" si="8"/>
        <v>122</v>
      </c>
      <c r="V10" s="15" t="s">
        <v>1030</v>
      </c>
      <c r="W10" s="16">
        <v>14</v>
      </c>
      <c r="X10" s="16">
        <v>9</v>
      </c>
      <c r="Y10" s="16">
        <v>12</v>
      </c>
      <c r="Z10" s="5">
        <f t="shared" si="9"/>
        <v>35</v>
      </c>
      <c r="AA10" s="5">
        <f t="shared" si="10"/>
        <v>144</v>
      </c>
      <c r="AB10" s="32">
        <f t="shared" si="11"/>
        <v>72</v>
      </c>
      <c r="AC10" s="84">
        <f t="shared" si="12"/>
        <v>283</v>
      </c>
      <c r="AD10" s="64">
        <f t="shared" si="13"/>
        <v>134</v>
      </c>
      <c r="AE10" s="36" t="s">
        <v>1386</v>
      </c>
      <c r="AF10" s="37">
        <v>12</v>
      </c>
      <c r="AG10" s="37">
        <v>12</v>
      </c>
      <c r="AH10" s="37">
        <v>13</v>
      </c>
      <c r="AI10" s="4">
        <f t="shared" si="14"/>
        <v>37</v>
      </c>
      <c r="AJ10" s="5">
        <f t="shared" si="15"/>
        <v>115</v>
      </c>
      <c r="AK10" s="32">
        <f t="shared" si="16"/>
        <v>122</v>
      </c>
      <c r="AL10" s="3">
        <f t="shared" si="17"/>
        <v>405</v>
      </c>
      <c r="AM10" s="5">
        <f t="shared" si="18"/>
        <v>132</v>
      </c>
      <c r="AN10" s="15" t="s">
        <v>1548</v>
      </c>
      <c r="AO10" s="16">
        <v>14</v>
      </c>
      <c r="AP10" s="16">
        <v>13</v>
      </c>
      <c r="AQ10" s="16">
        <v>16</v>
      </c>
      <c r="AR10" s="5">
        <f t="shared" si="19"/>
        <v>43</v>
      </c>
      <c r="AS10" s="5">
        <f t="shared" si="20"/>
        <v>98</v>
      </c>
      <c r="AT10" s="32">
        <f t="shared" si="21"/>
        <v>122</v>
      </c>
      <c r="AU10" s="3">
        <f t="shared" si="22"/>
        <v>527</v>
      </c>
      <c r="AV10" s="5">
        <f t="shared" si="23"/>
        <v>126</v>
      </c>
      <c r="AW10" s="15"/>
      <c r="AX10" s="16"/>
      <c r="AY10" s="16"/>
      <c r="AZ10" s="16"/>
      <c r="BA10" s="5">
        <f t="shared" si="24"/>
        <v>0</v>
      </c>
      <c r="BB10" s="5" t="str">
        <f t="shared" si="25"/>
        <v/>
      </c>
      <c r="BC10" s="32">
        <f t="shared" si="26"/>
        <v>0</v>
      </c>
      <c r="BD10" s="3">
        <f t="shared" si="27"/>
        <v>527</v>
      </c>
      <c r="BE10" s="5">
        <f t="shared" si="28"/>
        <v>114</v>
      </c>
      <c r="BF10" s="15"/>
      <c r="BG10" s="16"/>
      <c r="BH10" s="16"/>
      <c r="BI10" s="16"/>
      <c r="BJ10" s="5">
        <f t="shared" si="29"/>
        <v>0</v>
      </c>
      <c r="BK10" s="5" t="str">
        <f t="shared" si="30"/>
        <v/>
      </c>
      <c r="BL10" s="32">
        <f t="shared" si="31"/>
        <v>0</v>
      </c>
      <c r="BM10" s="3">
        <f t="shared" si="32"/>
        <v>527</v>
      </c>
      <c r="BN10" s="5" t="e">
        <f t="shared" si="33"/>
        <v>#VALUE!</v>
      </c>
      <c r="BO10" s="15"/>
      <c r="BP10" s="44"/>
      <c r="BQ10" s="44"/>
      <c r="BR10" s="44"/>
      <c r="BS10" s="4">
        <f t="shared" si="34"/>
        <v>0</v>
      </c>
      <c r="BT10" s="5" t="str">
        <f t="shared" si="35"/>
        <v/>
      </c>
      <c r="BU10" s="42">
        <f t="shared" si="36"/>
        <v>0</v>
      </c>
      <c r="BV10" s="3">
        <f t="shared" si="37"/>
        <v>527</v>
      </c>
      <c r="BW10" s="64" t="e">
        <f t="shared" si="38"/>
        <v>#VALUE!</v>
      </c>
    </row>
    <row r="11" spans="2:75">
      <c r="B11" s="43" t="s">
        <v>486</v>
      </c>
      <c r="C11" s="48" t="s">
        <v>544</v>
      </c>
      <c r="D11" s="81" t="s">
        <v>629</v>
      </c>
      <c r="E11" s="58" t="s">
        <v>304</v>
      </c>
      <c r="F11" s="4">
        <v>11</v>
      </c>
      <c r="G11" s="4">
        <v>11</v>
      </c>
      <c r="H11" s="4">
        <v>12</v>
      </c>
      <c r="I11" s="4">
        <f t="shared" si="0"/>
        <v>34</v>
      </c>
      <c r="J11" s="4">
        <f t="shared" si="1"/>
        <v>148</v>
      </c>
      <c r="K11" s="4">
        <f t="shared" si="2"/>
        <v>70</v>
      </c>
      <c r="L11" s="64">
        <f t="shared" si="3"/>
        <v>148</v>
      </c>
      <c r="M11" s="15"/>
      <c r="N11" s="44"/>
      <c r="O11" s="44"/>
      <c r="P11" s="44"/>
      <c r="Q11" s="4">
        <f t="shared" si="4"/>
        <v>0</v>
      </c>
      <c r="R11" s="5" t="str">
        <f t="shared" si="5"/>
        <v/>
      </c>
      <c r="S11" s="32">
        <f t="shared" si="6"/>
        <v>0</v>
      </c>
      <c r="T11" s="3">
        <f t="shared" si="7"/>
        <v>70</v>
      </c>
      <c r="U11" s="64">
        <f t="shared" si="8"/>
        <v>224</v>
      </c>
      <c r="V11" s="15"/>
      <c r="W11" s="44"/>
      <c r="X11" s="44"/>
      <c r="Y11" s="44"/>
      <c r="Z11" s="4">
        <f t="shared" si="9"/>
        <v>0</v>
      </c>
      <c r="AA11" s="5" t="str">
        <f t="shared" si="10"/>
        <v/>
      </c>
      <c r="AB11" s="32">
        <f t="shared" si="11"/>
        <v>0</v>
      </c>
      <c r="AC11" s="84">
        <f t="shared" si="12"/>
        <v>70</v>
      </c>
      <c r="AD11" s="64">
        <f t="shared" si="13"/>
        <v>246</v>
      </c>
      <c r="AE11" s="36" t="s">
        <v>1351</v>
      </c>
      <c r="AF11" s="37">
        <v>12</v>
      </c>
      <c r="AG11" s="37">
        <v>14</v>
      </c>
      <c r="AH11" s="37">
        <v>13</v>
      </c>
      <c r="AI11" s="4">
        <f t="shared" si="14"/>
        <v>39</v>
      </c>
      <c r="AJ11" s="5">
        <f t="shared" si="15"/>
        <v>85</v>
      </c>
      <c r="AK11" s="32">
        <f t="shared" si="16"/>
        <v>152</v>
      </c>
      <c r="AL11" s="3">
        <f t="shared" si="17"/>
        <v>222</v>
      </c>
      <c r="AM11" s="5">
        <f t="shared" si="18"/>
        <v>216</v>
      </c>
      <c r="AN11" s="15"/>
      <c r="AO11" s="44"/>
      <c r="AP11" s="44"/>
      <c r="AQ11" s="44"/>
      <c r="AR11" s="5">
        <f t="shared" si="19"/>
        <v>0</v>
      </c>
      <c r="AS11" s="5" t="str">
        <f t="shared" si="20"/>
        <v/>
      </c>
      <c r="AT11" s="32">
        <f t="shared" si="21"/>
        <v>0</v>
      </c>
      <c r="AU11" s="3">
        <f t="shared" si="22"/>
        <v>222</v>
      </c>
      <c r="AV11" s="5">
        <f t="shared" si="23"/>
        <v>229</v>
      </c>
      <c r="AW11" s="15"/>
      <c r="AX11" s="44"/>
      <c r="AY11" s="44"/>
      <c r="AZ11" s="44"/>
      <c r="BA11" s="5">
        <f t="shared" si="24"/>
        <v>0</v>
      </c>
      <c r="BB11" s="5" t="str">
        <f t="shared" si="25"/>
        <v/>
      </c>
      <c r="BC11" s="32">
        <f t="shared" si="26"/>
        <v>0</v>
      </c>
      <c r="BD11" s="3">
        <f t="shared" si="27"/>
        <v>222</v>
      </c>
      <c r="BE11" s="5">
        <f t="shared" si="28"/>
        <v>186</v>
      </c>
      <c r="BF11" s="15"/>
      <c r="BG11" s="44"/>
      <c r="BH11" s="44"/>
      <c r="BI11" s="44"/>
      <c r="BJ11" s="4">
        <f t="shared" si="29"/>
        <v>0</v>
      </c>
      <c r="BK11" s="5" t="str">
        <f t="shared" si="30"/>
        <v/>
      </c>
      <c r="BL11" s="32">
        <f t="shared" si="31"/>
        <v>0</v>
      </c>
      <c r="BM11" s="3">
        <f t="shared" si="32"/>
        <v>222</v>
      </c>
      <c r="BN11" s="5" t="e">
        <f t="shared" si="33"/>
        <v>#VALUE!</v>
      </c>
      <c r="BO11" s="36"/>
      <c r="BP11" s="37"/>
      <c r="BQ11" s="37"/>
      <c r="BR11" s="37"/>
      <c r="BS11" s="4">
        <f t="shared" si="34"/>
        <v>0</v>
      </c>
      <c r="BT11" s="5" t="str">
        <f t="shared" si="35"/>
        <v/>
      </c>
      <c r="BU11" s="42">
        <f t="shared" si="36"/>
        <v>0</v>
      </c>
      <c r="BV11" s="3">
        <f t="shared" si="37"/>
        <v>222</v>
      </c>
      <c r="BW11" s="64" t="e">
        <f t="shared" si="38"/>
        <v>#VALUE!</v>
      </c>
    </row>
    <row r="12" spans="2:75">
      <c r="B12" s="43" t="s">
        <v>476</v>
      </c>
      <c r="C12" s="48" t="s">
        <v>544</v>
      </c>
      <c r="D12" s="81" t="s">
        <v>623</v>
      </c>
      <c r="E12" s="58" t="s">
        <v>285</v>
      </c>
      <c r="F12" s="4">
        <v>11</v>
      </c>
      <c r="G12" s="4">
        <v>11</v>
      </c>
      <c r="H12" s="4">
        <v>13</v>
      </c>
      <c r="I12" s="4">
        <f t="shared" si="0"/>
        <v>35</v>
      </c>
      <c r="J12" s="4">
        <f t="shared" si="1"/>
        <v>128</v>
      </c>
      <c r="K12" s="4">
        <f t="shared" si="2"/>
        <v>90</v>
      </c>
      <c r="L12" s="64">
        <f t="shared" si="3"/>
        <v>128</v>
      </c>
      <c r="M12" s="36" t="s">
        <v>713</v>
      </c>
      <c r="N12" s="37">
        <v>7</v>
      </c>
      <c r="O12" s="37">
        <v>12</v>
      </c>
      <c r="P12" s="37">
        <v>9</v>
      </c>
      <c r="Q12" s="4">
        <f t="shared" si="4"/>
        <v>28</v>
      </c>
      <c r="R12" s="5">
        <f t="shared" si="5"/>
        <v>219</v>
      </c>
      <c r="S12" s="32">
        <f t="shared" si="6"/>
        <v>19</v>
      </c>
      <c r="T12" s="3">
        <f t="shared" si="7"/>
        <v>109</v>
      </c>
      <c r="U12" s="64">
        <f t="shared" si="8"/>
        <v>204</v>
      </c>
      <c r="V12" s="36" t="s">
        <v>1031</v>
      </c>
      <c r="W12" s="37">
        <v>13</v>
      </c>
      <c r="X12" s="37">
        <v>13</v>
      </c>
      <c r="Y12" s="37">
        <v>12</v>
      </c>
      <c r="Z12" s="4">
        <f t="shared" si="9"/>
        <v>38</v>
      </c>
      <c r="AA12" s="5">
        <f t="shared" si="10"/>
        <v>104</v>
      </c>
      <c r="AB12" s="32">
        <f t="shared" si="11"/>
        <v>112</v>
      </c>
      <c r="AC12" s="84">
        <f t="shared" si="12"/>
        <v>221</v>
      </c>
      <c r="AD12" s="64">
        <f t="shared" si="13"/>
        <v>172</v>
      </c>
      <c r="AE12" s="36" t="s">
        <v>1397</v>
      </c>
      <c r="AF12" s="37">
        <v>11</v>
      </c>
      <c r="AG12" s="37">
        <v>14</v>
      </c>
      <c r="AH12" s="37">
        <v>11</v>
      </c>
      <c r="AI12" s="4">
        <f t="shared" si="14"/>
        <v>36</v>
      </c>
      <c r="AJ12" s="5">
        <f t="shared" si="15"/>
        <v>134</v>
      </c>
      <c r="AK12" s="32">
        <f t="shared" si="16"/>
        <v>103</v>
      </c>
      <c r="AL12" s="3">
        <f t="shared" si="17"/>
        <v>324</v>
      </c>
      <c r="AM12" s="5">
        <f t="shared" si="18"/>
        <v>174</v>
      </c>
      <c r="AN12" s="36"/>
      <c r="AO12" s="37"/>
      <c r="AP12" s="37"/>
      <c r="AQ12" s="37"/>
      <c r="AR12" s="5">
        <f t="shared" si="19"/>
        <v>0</v>
      </c>
      <c r="AS12" s="5" t="str">
        <f t="shared" si="20"/>
        <v/>
      </c>
      <c r="AT12" s="32">
        <f t="shared" si="21"/>
        <v>0</v>
      </c>
      <c r="AU12" s="3">
        <f t="shared" si="22"/>
        <v>324</v>
      </c>
      <c r="AV12" s="5">
        <f t="shared" si="23"/>
        <v>197</v>
      </c>
      <c r="AW12" s="36"/>
      <c r="AX12" s="37"/>
      <c r="AY12" s="37"/>
      <c r="AZ12" s="37"/>
      <c r="BA12" s="5"/>
      <c r="BB12" s="5" t="str">
        <f t="shared" si="25"/>
        <v/>
      </c>
      <c r="BC12" s="32"/>
      <c r="BD12" s="3">
        <f t="shared" si="27"/>
        <v>324</v>
      </c>
      <c r="BE12" s="5">
        <f t="shared" si="28"/>
        <v>167</v>
      </c>
      <c r="BF12" s="36"/>
      <c r="BG12" s="37"/>
      <c r="BH12" s="37"/>
      <c r="BI12" s="37"/>
      <c r="BJ12" s="4">
        <f t="shared" si="29"/>
        <v>0</v>
      </c>
      <c r="BK12" s="5" t="str">
        <f t="shared" si="30"/>
        <v/>
      </c>
      <c r="BL12" s="32">
        <f t="shared" si="31"/>
        <v>0</v>
      </c>
      <c r="BM12" s="3">
        <f t="shared" si="32"/>
        <v>324</v>
      </c>
      <c r="BN12" s="5" t="e">
        <f t="shared" si="33"/>
        <v>#VALUE!</v>
      </c>
      <c r="BO12" s="36"/>
      <c r="BP12" s="37"/>
      <c r="BQ12" s="37"/>
      <c r="BR12" s="37"/>
      <c r="BS12" s="4">
        <f t="shared" si="34"/>
        <v>0</v>
      </c>
      <c r="BT12" s="5" t="str">
        <f t="shared" si="35"/>
        <v/>
      </c>
      <c r="BU12" s="42">
        <f t="shared" si="36"/>
        <v>0</v>
      </c>
      <c r="BV12" s="3">
        <f t="shared" si="37"/>
        <v>324</v>
      </c>
      <c r="BW12" s="64" t="e">
        <f t="shared" si="38"/>
        <v>#VALUE!</v>
      </c>
    </row>
    <row r="13" spans="2:75">
      <c r="B13" s="43" t="s">
        <v>463</v>
      </c>
      <c r="C13" s="48" t="s">
        <v>544</v>
      </c>
      <c r="D13" s="81" t="s">
        <v>615</v>
      </c>
      <c r="E13" s="58" t="s">
        <v>271</v>
      </c>
      <c r="F13" s="4">
        <v>13</v>
      </c>
      <c r="G13" s="4">
        <v>12</v>
      </c>
      <c r="H13" s="4">
        <v>11</v>
      </c>
      <c r="I13" s="4">
        <f t="shared" si="0"/>
        <v>36</v>
      </c>
      <c r="J13" s="4">
        <f t="shared" si="1"/>
        <v>116</v>
      </c>
      <c r="K13" s="4">
        <f t="shared" si="2"/>
        <v>102</v>
      </c>
      <c r="L13" s="64">
        <f t="shared" si="3"/>
        <v>116</v>
      </c>
      <c r="M13" s="36" t="s">
        <v>714</v>
      </c>
      <c r="N13" s="37">
        <v>20</v>
      </c>
      <c r="O13" s="37">
        <v>14</v>
      </c>
      <c r="P13" s="37">
        <v>19</v>
      </c>
      <c r="Q13" s="4">
        <f t="shared" si="4"/>
        <v>53</v>
      </c>
      <c r="R13" s="5">
        <f t="shared" si="5"/>
        <v>1</v>
      </c>
      <c r="S13" s="32">
        <f t="shared" si="6"/>
        <v>237</v>
      </c>
      <c r="T13" s="3">
        <f t="shared" si="7"/>
        <v>339</v>
      </c>
      <c r="U13" s="64">
        <f t="shared" si="8"/>
        <v>40</v>
      </c>
      <c r="V13" s="36" t="s">
        <v>1032</v>
      </c>
      <c r="W13" s="37">
        <v>18</v>
      </c>
      <c r="X13" s="37">
        <v>15</v>
      </c>
      <c r="Y13" s="37">
        <v>16</v>
      </c>
      <c r="Z13" s="4">
        <f t="shared" si="9"/>
        <v>49</v>
      </c>
      <c r="AA13" s="5">
        <f t="shared" si="10"/>
        <v>13</v>
      </c>
      <c r="AB13" s="32">
        <f t="shared" si="11"/>
        <v>203</v>
      </c>
      <c r="AC13" s="84">
        <f t="shared" si="12"/>
        <v>542</v>
      </c>
      <c r="AD13" s="64">
        <f t="shared" si="13"/>
        <v>9</v>
      </c>
      <c r="AE13" s="36" t="s">
        <v>1439</v>
      </c>
      <c r="AF13" s="37">
        <v>11</v>
      </c>
      <c r="AG13" s="37">
        <v>12</v>
      </c>
      <c r="AH13" s="37">
        <v>11</v>
      </c>
      <c r="AI13" s="4">
        <f t="shared" si="14"/>
        <v>34</v>
      </c>
      <c r="AJ13" s="5">
        <f t="shared" si="15"/>
        <v>171</v>
      </c>
      <c r="AK13" s="32">
        <f t="shared" si="16"/>
        <v>66</v>
      </c>
      <c r="AL13" s="3">
        <f t="shared" si="17"/>
        <v>608</v>
      </c>
      <c r="AM13" s="5">
        <f t="shared" si="18"/>
        <v>42</v>
      </c>
      <c r="AN13" s="36" t="s">
        <v>1549</v>
      </c>
      <c r="AO13" s="37">
        <v>11</v>
      </c>
      <c r="AP13" s="37">
        <v>12</v>
      </c>
      <c r="AQ13" s="37">
        <v>15</v>
      </c>
      <c r="AR13" s="5">
        <f t="shared" si="19"/>
        <v>38</v>
      </c>
      <c r="AS13" s="5">
        <f t="shared" si="20"/>
        <v>174</v>
      </c>
      <c r="AT13" s="32">
        <f t="shared" si="21"/>
        <v>46</v>
      </c>
      <c r="AU13" s="3">
        <f t="shared" si="22"/>
        <v>654</v>
      </c>
      <c r="AV13" s="5">
        <f t="shared" si="23"/>
        <v>70</v>
      </c>
      <c r="AW13" s="36"/>
      <c r="AX13" s="37"/>
      <c r="AY13" s="37"/>
      <c r="AZ13" s="37"/>
      <c r="BA13" s="5">
        <f t="shared" ref="BA13:BA34" si="39">SUM(AX13:AZ13)</f>
        <v>0</v>
      </c>
      <c r="BB13" s="5" t="str">
        <f t="shared" si="25"/>
        <v/>
      </c>
      <c r="BC13" s="32">
        <f>IF(BB13="",0,BA$288+1-BB13)</f>
        <v>0</v>
      </c>
      <c r="BD13" s="3">
        <f t="shared" si="27"/>
        <v>654</v>
      </c>
      <c r="BE13" s="5">
        <f t="shared" si="28"/>
        <v>67</v>
      </c>
      <c r="BF13" s="36"/>
      <c r="BG13" s="37"/>
      <c r="BH13" s="37"/>
      <c r="BI13" s="37"/>
      <c r="BJ13" s="4">
        <f t="shared" si="29"/>
        <v>0</v>
      </c>
      <c r="BK13" s="5" t="str">
        <f t="shared" si="30"/>
        <v/>
      </c>
      <c r="BL13" s="32">
        <f t="shared" si="31"/>
        <v>0</v>
      </c>
      <c r="BM13" s="3">
        <f t="shared" si="32"/>
        <v>654</v>
      </c>
      <c r="BN13" s="5" t="e">
        <f t="shared" si="33"/>
        <v>#VALUE!</v>
      </c>
      <c r="BO13" s="36"/>
      <c r="BP13" s="37"/>
      <c r="BQ13" s="37"/>
      <c r="BR13" s="37"/>
      <c r="BS13" s="4">
        <f t="shared" si="34"/>
        <v>0</v>
      </c>
      <c r="BT13" s="5" t="str">
        <f t="shared" si="35"/>
        <v/>
      </c>
      <c r="BU13" s="42">
        <f t="shared" si="36"/>
        <v>0</v>
      </c>
      <c r="BV13" s="3">
        <f t="shared" si="37"/>
        <v>654</v>
      </c>
      <c r="BW13" s="64" t="e">
        <f t="shared" si="38"/>
        <v>#VALUE!</v>
      </c>
    </row>
    <row r="14" spans="2:75">
      <c r="B14" s="43" t="s">
        <v>396</v>
      </c>
      <c r="C14" s="48" t="s">
        <v>544</v>
      </c>
      <c r="D14" s="81" t="s">
        <v>580</v>
      </c>
      <c r="E14" s="58" t="s">
        <v>192</v>
      </c>
      <c r="F14" s="4">
        <v>14</v>
      </c>
      <c r="G14" s="4">
        <v>15</v>
      </c>
      <c r="H14" s="4">
        <v>14</v>
      </c>
      <c r="I14" s="4">
        <f t="shared" si="0"/>
        <v>43</v>
      </c>
      <c r="J14" s="4">
        <f t="shared" si="1"/>
        <v>35</v>
      </c>
      <c r="K14" s="4">
        <f t="shared" si="2"/>
        <v>183</v>
      </c>
      <c r="L14" s="64">
        <f t="shared" si="3"/>
        <v>35</v>
      </c>
      <c r="M14" s="36" t="s">
        <v>715</v>
      </c>
      <c r="N14" s="37">
        <v>17</v>
      </c>
      <c r="O14" s="37">
        <v>11</v>
      </c>
      <c r="P14" s="37">
        <v>16</v>
      </c>
      <c r="Q14" s="4">
        <f t="shared" si="4"/>
        <v>44</v>
      </c>
      <c r="R14" s="5">
        <f t="shared" si="5"/>
        <v>48</v>
      </c>
      <c r="S14" s="32">
        <f t="shared" si="6"/>
        <v>190</v>
      </c>
      <c r="T14" s="3">
        <f t="shared" si="7"/>
        <v>373</v>
      </c>
      <c r="U14" s="64">
        <f t="shared" si="8"/>
        <v>16</v>
      </c>
      <c r="V14" s="36" t="s">
        <v>1033</v>
      </c>
      <c r="W14" s="37">
        <v>11</v>
      </c>
      <c r="X14" s="37">
        <v>13</v>
      </c>
      <c r="Y14" s="37">
        <v>12</v>
      </c>
      <c r="Z14" s="4">
        <f t="shared" si="9"/>
        <v>36</v>
      </c>
      <c r="AA14" s="5">
        <f t="shared" si="10"/>
        <v>128</v>
      </c>
      <c r="AB14" s="32">
        <f t="shared" si="11"/>
        <v>88</v>
      </c>
      <c r="AC14" s="84">
        <f t="shared" si="12"/>
        <v>461</v>
      </c>
      <c r="AD14" s="64">
        <f t="shared" si="13"/>
        <v>48</v>
      </c>
      <c r="AE14" s="36" t="s">
        <v>1290</v>
      </c>
      <c r="AF14" s="37">
        <v>12</v>
      </c>
      <c r="AG14" s="37">
        <v>19</v>
      </c>
      <c r="AH14" s="37">
        <v>14</v>
      </c>
      <c r="AI14" s="4">
        <f t="shared" si="14"/>
        <v>45</v>
      </c>
      <c r="AJ14" s="5">
        <f t="shared" si="15"/>
        <v>27</v>
      </c>
      <c r="AK14" s="32">
        <f t="shared" si="16"/>
        <v>210</v>
      </c>
      <c r="AL14" s="3">
        <f t="shared" si="17"/>
        <v>671</v>
      </c>
      <c r="AM14" s="5">
        <f t="shared" si="18"/>
        <v>27</v>
      </c>
      <c r="AN14" s="36" t="s">
        <v>1550</v>
      </c>
      <c r="AO14" s="37">
        <v>11</v>
      </c>
      <c r="AP14" s="37">
        <v>11</v>
      </c>
      <c r="AQ14" s="37">
        <v>17</v>
      </c>
      <c r="AR14" s="5">
        <f t="shared" si="19"/>
        <v>39</v>
      </c>
      <c r="AS14" s="5">
        <f t="shared" si="20"/>
        <v>158</v>
      </c>
      <c r="AT14" s="32">
        <f t="shared" si="21"/>
        <v>62</v>
      </c>
      <c r="AU14" s="3">
        <f t="shared" si="22"/>
        <v>733</v>
      </c>
      <c r="AV14" s="5">
        <f t="shared" si="23"/>
        <v>42</v>
      </c>
      <c r="AW14" s="36"/>
      <c r="AX14" s="37"/>
      <c r="AY14" s="37"/>
      <c r="AZ14" s="37"/>
      <c r="BA14" s="5">
        <f t="shared" si="39"/>
        <v>0</v>
      </c>
      <c r="BB14" s="5" t="str">
        <f t="shared" si="25"/>
        <v/>
      </c>
      <c r="BC14" s="32">
        <f>IF(BB14="",0,BA$288+1-BB14)</f>
        <v>0</v>
      </c>
      <c r="BD14" s="3">
        <f t="shared" si="27"/>
        <v>733</v>
      </c>
      <c r="BE14" s="5">
        <f t="shared" si="28"/>
        <v>40</v>
      </c>
      <c r="BF14" s="36"/>
      <c r="BG14" s="37"/>
      <c r="BH14" s="37"/>
      <c r="BI14" s="37"/>
      <c r="BJ14" s="4">
        <f t="shared" si="29"/>
        <v>0</v>
      </c>
      <c r="BK14" s="5" t="str">
        <f t="shared" si="30"/>
        <v/>
      </c>
      <c r="BL14" s="32">
        <f t="shared" si="31"/>
        <v>0</v>
      </c>
      <c r="BM14" s="3">
        <f t="shared" si="32"/>
        <v>733</v>
      </c>
      <c r="BN14" s="5" t="e">
        <f t="shared" si="33"/>
        <v>#VALUE!</v>
      </c>
      <c r="BO14" s="15"/>
      <c r="BP14" s="16"/>
      <c r="BQ14" s="16"/>
      <c r="BR14" s="16"/>
      <c r="BS14" s="4">
        <f t="shared" si="34"/>
        <v>0</v>
      </c>
      <c r="BT14" s="5" t="str">
        <f t="shared" si="35"/>
        <v/>
      </c>
      <c r="BU14" s="42">
        <f t="shared" si="36"/>
        <v>0</v>
      </c>
      <c r="BV14" s="3">
        <f t="shared" si="37"/>
        <v>733</v>
      </c>
      <c r="BW14" s="64" t="e">
        <f t="shared" si="38"/>
        <v>#VALUE!</v>
      </c>
    </row>
    <row r="15" spans="2:75">
      <c r="B15" s="43" t="s">
        <v>688</v>
      </c>
      <c r="C15" s="48" t="s">
        <v>546</v>
      </c>
      <c r="D15" s="81" t="s">
        <v>28</v>
      </c>
      <c r="E15" s="58" t="s">
        <v>266</v>
      </c>
      <c r="F15" s="4">
        <v>9</v>
      </c>
      <c r="G15" s="4">
        <v>15</v>
      </c>
      <c r="H15" s="4">
        <v>13</v>
      </c>
      <c r="I15" s="4">
        <f t="shared" si="0"/>
        <v>37</v>
      </c>
      <c r="J15" s="4">
        <f t="shared" si="1"/>
        <v>96</v>
      </c>
      <c r="K15" s="4">
        <f t="shared" si="2"/>
        <v>122</v>
      </c>
      <c r="L15" s="64">
        <f t="shared" si="3"/>
        <v>96</v>
      </c>
      <c r="M15" s="15" t="s">
        <v>716</v>
      </c>
      <c r="N15" s="16">
        <v>16</v>
      </c>
      <c r="O15" s="16">
        <v>14</v>
      </c>
      <c r="P15" s="16">
        <v>14</v>
      </c>
      <c r="Q15" s="4">
        <f t="shared" si="4"/>
        <v>44</v>
      </c>
      <c r="R15" s="5">
        <f t="shared" si="5"/>
        <v>48</v>
      </c>
      <c r="S15" s="32">
        <f t="shared" si="6"/>
        <v>190</v>
      </c>
      <c r="T15" s="3">
        <f t="shared" si="7"/>
        <v>312</v>
      </c>
      <c r="U15" s="64">
        <f t="shared" si="8"/>
        <v>57</v>
      </c>
      <c r="V15" s="15" t="s">
        <v>1034</v>
      </c>
      <c r="W15" s="16">
        <v>13</v>
      </c>
      <c r="X15" s="16">
        <v>10</v>
      </c>
      <c r="Y15" s="16">
        <v>13</v>
      </c>
      <c r="Z15" s="4">
        <f t="shared" si="9"/>
        <v>36</v>
      </c>
      <c r="AA15" s="5">
        <f t="shared" si="10"/>
        <v>128</v>
      </c>
      <c r="AB15" s="32">
        <f t="shared" si="11"/>
        <v>88</v>
      </c>
      <c r="AC15" s="84">
        <f t="shared" si="12"/>
        <v>400</v>
      </c>
      <c r="AD15" s="64">
        <f t="shared" si="13"/>
        <v>74</v>
      </c>
      <c r="AE15" s="36" t="s">
        <v>1264</v>
      </c>
      <c r="AF15" s="37">
        <v>19</v>
      </c>
      <c r="AG15" s="37">
        <v>18</v>
      </c>
      <c r="AH15" s="37">
        <v>16</v>
      </c>
      <c r="AI15" s="4">
        <f t="shared" si="14"/>
        <v>53</v>
      </c>
      <c r="AJ15" s="5">
        <f t="shared" si="15"/>
        <v>2</v>
      </c>
      <c r="AK15" s="32">
        <f t="shared" si="16"/>
        <v>235</v>
      </c>
      <c r="AL15" s="3">
        <f t="shared" si="17"/>
        <v>635</v>
      </c>
      <c r="AM15" s="5">
        <f t="shared" si="18"/>
        <v>34</v>
      </c>
      <c r="AN15" s="15" t="s">
        <v>1551</v>
      </c>
      <c r="AO15" s="16">
        <v>12</v>
      </c>
      <c r="AP15" s="16">
        <v>13</v>
      </c>
      <c r="AQ15" s="16">
        <v>18</v>
      </c>
      <c r="AR15" s="5">
        <f t="shared" si="19"/>
        <v>43</v>
      </c>
      <c r="AS15" s="5">
        <f t="shared" si="20"/>
        <v>98</v>
      </c>
      <c r="AT15" s="32">
        <f t="shared" si="21"/>
        <v>122</v>
      </c>
      <c r="AU15" s="3">
        <f t="shared" si="22"/>
        <v>757</v>
      </c>
      <c r="AV15" s="5">
        <f t="shared" si="23"/>
        <v>38</v>
      </c>
      <c r="AW15" s="15"/>
      <c r="AX15" s="16"/>
      <c r="AY15" s="16"/>
      <c r="AZ15" s="16"/>
      <c r="BA15" s="5">
        <f t="shared" si="39"/>
        <v>0</v>
      </c>
      <c r="BB15" s="5" t="str">
        <f t="shared" si="25"/>
        <v/>
      </c>
      <c r="BC15" s="32">
        <f>IF(BB15="",0,BA$288+1-BB15)</f>
        <v>0</v>
      </c>
      <c r="BD15" s="3">
        <f t="shared" si="27"/>
        <v>757</v>
      </c>
      <c r="BE15" s="5">
        <f t="shared" si="28"/>
        <v>36</v>
      </c>
      <c r="BF15" s="15"/>
      <c r="BG15" s="16"/>
      <c r="BH15" s="16"/>
      <c r="BI15" s="16"/>
      <c r="BJ15" s="5">
        <f t="shared" si="29"/>
        <v>0</v>
      </c>
      <c r="BK15" s="5" t="str">
        <f t="shared" si="30"/>
        <v/>
      </c>
      <c r="BL15" s="32">
        <f t="shared" si="31"/>
        <v>0</v>
      </c>
      <c r="BM15" s="3">
        <f t="shared" si="32"/>
        <v>757</v>
      </c>
      <c r="BN15" s="5" t="e">
        <f t="shared" si="33"/>
        <v>#VALUE!</v>
      </c>
      <c r="BO15" s="36"/>
      <c r="BP15" s="37"/>
      <c r="BQ15" s="37"/>
      <c r="BR15" s="37"/>
      <c r="BS15" s="4">
        <f t="shared" si="34"/>
        <v>0</v>
      </c>
      <c r="BT15" s="5" t="str">
        <f t="shared" si="35"/>
        <v/>
      </c>
      <c r="BU15" s="42">
        <f t="shared" si="36"/>
        <v>0</v>
      </c>
      <c r="BV15" s="3">
        <f t="shared" si="37"/>
        <v>757</v>
      </c>
      <c r="BW15" s="64" t="e">
        <f t="shared" si="38"/>
        <v>#VALUE!</v>
      </c>
    </row>
    <row r="16" spans="2:75">
      <c r="B16" s="43" t="s">
        <v>374</v>
      </c>
      <c r="C16" s="48" t="s">
        <v>546</v>
      </c>
      <c r="D16" s="81" t="s">
        <v>29</v>
      </c>
      <c r="E16" s="58" t="s">
        <v>163</v>
      </c>
      <c r="F16" s="4">
        <v>19</v>
      </c>
      <c r="G16" s="4">
        <v>13</v>
      </c>
      <c r="H16" s="4">
        <v>16</v>
      </c>
      <c r="I16" s="4">
        <f t="shared" si="0"/>
        <v>48</v>
      </c>
      <c r="J16" s="4">
        <f t="shared" si="1"/>
        <v>10</v>
      </c>
      <c r="K16" s="4">
        <f t="shared" si="2"/>
        <v>208</v>
      </c>
      <c r="L16" s="64">
        <f t="shared" si="3"/>
        <v>10</v>
      </c>
      <c r="M16" s="36" t="s">
        <v>717</v>
      </c>
      <c r="N16" s="37">
        <v>11</v>
      </c>
      <c r="O16" s="37">
        <v>16</v>
      </c>
      <c r="P16" s="37">
        <v>14</v>
      </c>
      <c r="Q16" s="4">
        <f t="shared" si="4"/>
        <v>41</v>
      </c>
      <c r="R16" s="5">
        <f t="shared" si="5"/>
        <v>78</v>
      </c>
      <c r="S16" s="32">
        <f t="shared" si="6"/>
        <v>160</v>
      </c>
      <c r="T16" s="3">
        <f t="shared" si="7"/>
        <v>368</v>
      </c>
      <c r="U16" s="64">
        <f t="shared" si="8"/>
        <v>20</v>
      </c>
      <c r="V16" s="36" t="s">
        <v>1035</v>
      </c>
      <c r="W16" s="37">
        <v>14</v>
      </c>
      <c r="X16" s="37">
        <v>13</v>
      </c>
      <c r="Y16" s="37">
        <v>12</v>
      </c>
      <c r="Z16" s="4">
        <f t="shared" si="9"/>
        <v>39</v>
      </c>
      <c r="AA16" s="5">
        <f t="shared" si="10"/>
        <v>94</v>
      </c>
      <c r="AB16" s="32">
        <f t="shared" si="11"/>
        <v>122</v>
      </c>
      <c r="AC16" s="84">
        <f t="shared" si="12"/>
        <v>490</v>
      </c>
      <c r="AD16" s="64">
        <f t="shared" si="13"/>
        <v>30</v>
      </c>
      <c r="AE16" s="36" t="s">
        <v>1314</v>
      </c>
      <c r="AF16" s="37">
        <v>13</v>
      </c>
      <c r="AG16" s="37">
        <v>16</v>
      </c>
      <c r="AH16" s="37">
        <v>13</v>
      </c>
      <c r="AI16" s="4">
        <f t="shared" si="14"/>
        <v>42</v>
      </c>
      <c r="AJ16" s="5">
        <f t="shared" si="15"/>
        <v>47</v>
      </c>
      <c r="AK16" s="32">
        <f t="shared" si="16"/>
        <v>190</v>
      </c>
      <c r="AL16" s="3">
        <f t="shared" si="17"/>
        <v>680</v>
      </c>
      <c r="AM16" s="5">
        <f t="shared" si="18"/>
        <v>21</v>
      </c>
      <c r="AN16" s="36" t="s">
        <v>1552</v>
      </c>
      <c r="AO16" s="37">
        <v>17</v>
      </c>
      <c r="AP16" s="37">
        <v>10</v>
      </c>
      <c r="AQ16" s="37">
        <v>11</v>
      </c>
      <c r="AR16" s="5">
        <f t="shared" si="19"/>
        <v>38</v>
      </c>
      <c r="AS16" s="5">
        <f t="shared" si="20"/>
        <v>174</v>
      </c>
      <c r="AT16" s="32">
        <f t="shared" si="21"/>
        <v>46</v>
      </c>
      <c r="AU16" s="3">
        <f t="shared" si="22"/>
        <v>726</v>
      </c>
      <c r="AV16" s="5">
        <f t="shared" si="23"/>
        <v>44</v>
      </c>
      <c r="AW16" s="36"/>
      <c r="AX16" s="37"/>
      <c r="AY16" s="37"/>
      <c r="AZ16" s="37"/>
      <c r="BA16" s="5">
        <f t="shared" si="39"/>
        <v>0</v>
      </c>
      <c r="BB16" s="5" t="str">
        <f t="shared" si="25"/>
        <v/>
      </c>
      <c r="BC16" s="32">
        <f>IF(BB16="",0,BA$288+1-BB16)</f>
        <v>0</v>
      </c>
      <c r="BD16" s="3">
        <f t="shared" si="27"/>
        <v>726</v>
      </c>
      <c r="BE16" s="5">
        <f t="shared" si="28"/>
        <v>42</v>
      </c>
      <c r="BF16" s="36"/>
      <c r="BG16" s="37"/>
      <c r="BH16" s="37"/>
      <c r="BI16" s="37"/>
      <c r="BJ16" s="5">
        <f t="shared" si="29"/>
        <v>0</v>
      </c>
      <c r="BK16" s="5" t="str">
        <f t="shared" si="30"/>
        <v/>
      </c>
      <c r="BL16" s="32">
        <f t="shared" si="31"/>
        <v>0</v>
      </c>
      <c r="BM16" s="3">
        <f t="shared" si="32"/>
        <v>726</v>
      </c>
      <c r="BN16" s="5" t="e">
        <f t="shared" si="33"/>
        <v>#VALUE!</v>
      </c>
      <c r="BO16" s="36"/>
      <c r="BP16" s="37"/>
      <c r="BQ16" s="37"/>
      <c r="BR16" s="37"/>
      <c r="BS16" s="4"/>
      <c r="BT16" s="5" t="str">
        <f t="shared" si="35"/>
        <v/>
      </c>
      <c r="BU16" s="42">
        <f t="shared" si="36"/>
        <v>0</v>
      </c>
      <c r="BV16" s="3">
        <f t="shared" si="37"/>
        <v>726</v>
      </c>
      <c r="BW16" s="64" t="e">
        <f t="shared" si="38"/>
        <v>#VALUE!</v>
      </c>
    </row>
    <row r="17" spans="2:75">
      <c r="B17" s="43" t="s">
        <v>511</v>
      </c>
      <c r="C17" s="48" t="s">
        <v>546</v>
      </c>
      <c r="D17" s="81" t="s">
        <v>30</v>
      </c>
      <c r="E17" s="58" t="s">
        <v>325</v>
      </c>
      <c r="F17" s="4">
        <v>11</v>
      </c>
      <c r="G17" s="4">
        <v>10</v>
      </c>
      <c r="H17" s="4">
        <v>11</v>
      </c>
      <c r="I17" s="4">
        <f t="shared" si="0"/>
        <v>32</v>
      </c>
      <c r="J17" s="4">
        <f t="shared" si="1"/>
        <v>173</v>
      </c>
      <c r="K17" s="4">
        <f t="shared" si="2"/>
        <v>45</v>
      </c>
      <c r="L17" s="64">
        <f t="shared" si="3"/>
        <v>173</v>
      </c>
      <c r="M17" s="36" t="s">
        <v>716</v>
      </c>
      <c r="N17" s="37">
        <v>12</v>
      </c>
      <c r="O17" s="37">
        <v>13</v>
      </c>
      <c r="P17" s="37">
        <v>10</v>
      </c>
      <c r="Q17" s="4">
        <f t="shared" si="4"/>
        <v>35</v>
      </c>
      <c r="R17" s="5">
        <f t="shared" si="5"/>
        <v>160</v>
      </c>
      <c r="S17" s="32">
        <f t="shared" si="6"/>
        <v>78</v>
      </c>
      <c r="T17" s="3">
        <f t="shared" si="7"/>
        <v>123</v>
      </c>
      <c r="U17" s="64">
        <f t="shared" si="8"/>
        <v>200</v>
      </c>
      <c r="V17" s="36" t="s">
        <v>1036</v>
      </c>
      <c r="W17" s="37">
        <v>13</v>
      </c>
      <c r="X17" s="37">
        <v>12</v>
      </c>
      <c r="Y17" s="37">
        <v>16</v>
      </c>
      <c r="Z17" s="4">
        <f t="shared" si="9"/>
        <v>41</v>
      </c>
      <c r="AA17" s="5">
        <f t="shared" si="10"/>
        <v>66</v>
      </c>
      <c r="AB17" s="32">
        <f t="shared" si="11"/>
        <v>150</v>
      </c>
      <c r="AC17" s="84">
        <f t="shared" si="12"/>
        <v>273</v>
      </c>
      <c r="AD17" s="64">
        <f t="shared" si="13"/>
        <v>144</v>
      </c>
      <c r="AE17" s="36" t="s">
        <v>1346</v>
      </c>
      <c r="AF17" s="37">
        <v>12</v>
      </c>
      <c r="AG17" s="37">
        <v>14</v>
      </c>
      <c r="AH17" s="37">
        <v>13</v>
      </c>
      <c r="AI17" s="4">
        <f t="shared" si="14"/>
        <v>39</v>
      </c>
      <c r="AJ17" s="5">
        <f t="shared" si="15"/>
        <v>85</v>
      </c>
      <c r="AK17" s="32">
        <f t="shared" si="16"/>
        <v>152</v>
      </c>
      <c r="AL17" s="3">
        <f t="shared" si="17"/>
        <v>425</v>
      </c>
      <c r="AM17" s="5">
        <f t="shared" si="18"/>
        <v>119</v>
      </c>
      <c r="AN17" s="36" t="s">
        <v>1553</v>
      </c>
      <c r="AO17" s="37">
        <v>14</v>
      </c>
      <c r="AP17" s="37">
        <v>10</v>
      </c>
      <c r="AQ17" s="37">
        <v>15</v>
      </c>
      <c r="AR17" s="5">
        <f t="shared" si="19"/>
        <v>39</v>
      </c>
      <c r="AS17" s="5">
        <f t="shared" si="20"/>
        <v>158</v>
      </c>
      <c r="AT17" s="32">
        <f t="shared" si="21"/>
        <v>62</v>
      </c>
      <c r="AU17" s="3">
        <f t="shared" si="22"/>
        <v>487</v>
      </c>
      <c r="AV17" s="5">
        <f t="shared" si="23"/>
        <v>143</v>
      </c>
      <c r="AW17" s="36"/>
      <c r="AX17" s="37"/>
      <c r="AY17" s="37"/>
      <c r="AZ17" s="37"/>
      <c r="BA17" s="5">
        <f t="shared" si="39"/>
        <v>0</v>
      </c>
      <c r="BB17" s="5" t="str">
        <f t="shared" si="25"/>
        <v/>
      </c>
      <c r="BC17" s="32">
        <f>IF(BB17="",0,BA$288+1-BB17)</f>
        <v>0</v>
      </c>
      <c r="BD17" s="3">
        <f t="shared" si="27"/>
        <v>487</v>
      </c>
      <c r="BE17" s="5">
        <f t="shared" si="28"/>
        <v>128</v>
      </c>
      <c r="BF17" s="36"/>
      <c r="BG17" s="37"/>
      <c r="BH17" s="37"/>
      <c r="BI17" s="37"/>
      <c r="BJ17" s="4">
        <f t="shared" si="29"/>
        <v>0</v>
      </c>
      <c r="BK17" s="5" t="str">
        <f t="shared" si="30"/>
        <v/>
      </c>
      <c r="BL17" s="32">
        <f t="shared" si="31"/>
        <v>0</v>
      </c>
      <c r="BM17" s="3">
        <f t="shared" si="32"/>
        <v>487</v>
      </c>
      <c r="BN17" s="5" t="e">
        <f t="shared" si="33"/>
        <v>#VALUE!</v>
      </c>
      <c r="BO17" s="36"/>
      <c r="BP17" s="37"/>
      <c r="BQ17" s="37"/>
      <c r="BR17" s="37"/>
      <c r="BS17" s="4">
        <f>SUM(BP17:BR17)</f>
        <v>0</v>
      </c>
      <c r="BT17" s="5" t="str">
        <f t="shared" si="35"/>
        <v/>
      </c>
      <c r="BU17" s="42">
        <f t="shared" si="36"/>
        <v>0</v>
      </c>
      <c r="BV17" s="3">
        <f t="shared" si="37"/>
        <v>487</v>
      </c>
      <c r="BW17" s="64" t="e">
        <f t="shared" si="38"/>
        <v>#VALUE!</v>
      </c>
    </row>
    <row r="18" spans="2:75">
      <c r="B18" s="43" t="s">
        <v>943</v>
      </c>
      <c r="C18" s="48" t="s">
        <v>546</v>
      </c>
      <c r="D18" s="81" t="s">
        <v>942</v>
      </c>
      <c r="E18" s="58"/>
      <c r="F18" s="4"/>
      <c r="G18" s="4"/>
      <c r="H18" s="4"/>
      <c r="I18" s="4"/>
      <c r="J18" s="4"/>
      <c r="K18" s="4"/>
      <c r="L18" s="64"/>
      <c r="M18" s="36" t="s">
        <v>718</v>
      </c>
      <c r="N18" s="37">
        <v>13</v>
      </c>
      <c r="O18" s="37">
        <v>11</v>
      </c>
      <c r="P18" s="37">
        <v>13</v>
      </c>
      <c r="Q18" s="4">
        <f t="shared" si="4"/>
        <v>37</v>
      </c>
      <c r="R18" s="5">
        <f t="shared" si="5"/>
        <v>132</v>
      </c>
      <c r="S18" s="32">
        <f t="shared" si="6"/>
        <v>106</v>
      </c>
      <c r="T18" s="3">
        <f t="shared" si="7"/>
        <v>106</v>
      </c>
      <c r="U18" s="64">
        <f t="shared" si="8"/>
        <v>207</v>
      </c>
      <c r="V18" s="36"/>
      <c r="W18" s="37"/>
      <c r="X18" s="37"/>
      <c r="Y18" s="37"/>
      <c r="Z18" s="4">
        <f t="shared" si="9"/>
        <v>0</v>
      </c>
      <c r="AA18" s="5" t="str">
        <f t="shared" si="10"/>
        <v/>
      </c>
      <c r="AB18" s="32">
        <f t="shared" si="11"/>
        <v>0</v>
      </c>
      <c r="AC18" s="84">
        <f t="shared" si="12"/>
        <v>106</v>
      </c>
      <c r="AD18" s="64">
        <f t="shared" si="13"/>
        <v>230</v>
      </c>
      <c r="AE18" s="36"/>
      <c r="AF18" s="37"/>
      <c r="AG18" s="37"/>
      <c r="AH18" s="37"/>
      <c r="AI18" s="4">
        <f t="shared" si="14"/>
        <v>0</v>
      </c>
      <c r="AJ18" s="5" t="str">
        <f t="shared" si="15"/>
        <v/>
      </c>
      <c r="AK18" s="32">
        <f t="shared" si="16"/>
        <v>0</v>
      </c>
      <c r="AL18" s="3">
        <f t="shared" si="17"/>
        <v>106</v>
      </c>
      <c r="AM18" s="5">
        <f t="shared" si="18"/>
        <v>254</v>
      </c>
      <c r="AN18" s="36"/>
      <c r="AO18" s="37"/>
      <c r="AP18" s="37"/>
      <c r="AQ18" s="37"/>
      <c r="AR18" s="5">
        <f t="shared" si="19"/>
        <v>0</v>
      </c>
      <c r="AS18" s="5" t="str">
        <f t="shared" si="20"/>
        <v/>
      </c>
      <c r="AT18" s="32">
        <f t="shared" si="21"/>
        <v>0</v>
      </c>
      <c r="AU18" s="3">
        <f t="shared" si="22"/>
        <v>106</v>
      </c>
      <c r="AV18" s="5">
        <f t="shared" si="23"/>
        <v>264</v>
      </c>
      <c r="AW18" s="36"/>
      <c r="AX18" s="37"/>
      <c r="AY18" s="37"/>
      <c r="AZ18" s="37"/>
      <c r="BA18" s="5"/>
      <c r="BB18" s="5"/>
      <c r="BC18" s="32"/>
      <c r="BD18" s="3"/>
      <c r="BE18" s="5"/>
      <c r="BF18" s="36"/>
      <c r="BG18" s="37"/>
      <c r="BH18" s="37"/>
      <c r="BI18" s="37"/>
      <c r="BJ18" s="4"/>
      <c r="BK18" s="5"/>
      <c r="BL18" s="32"/>
      <c r="BM18" s="3"/>
      <c r="BN18" s="5"/>
      <c r="BO18" s="36"/>
      <c r="BP18" s="37"/>
      <c r="BQ18" s="37"/>
      <c r="BR18" s="37"/>
      <c r="BS18" s="4"/>
      <c r="BT18" s="5"/>
      <c r="BU18" s="42"/>
      <c r="BV18" s="3"/>
      <c r="BW18" s="64"/>
    </row>
    <row r="19" spans="2:75">
      <c r="B19" s="43" t="s">
        <v>439</v>
      </c>
      <c r="C19" s="48" t="s">
        <v>546</v>
      </c>
      <c r="D19" s="81" t="s">
        <v>31</v>
      </c>
      <c r="E19" s="58" t="s">
        <v>245</v>
      </c>
      <c r="F19" s="4">
        <v>14</v>
      </c>
      <c r="G19" s="4">
        <v>12</v>
      </c>
      <c r="H19" s="4">
        <v>12</v>
      </c>
      <c r="I19" s="4">
        <f>SUM(F19:H19)</f>
        <v>38</v>
      </c>
      <c r="J19" s="4">
        <f>IF(E19="","",RANK(I19,I$6:I$286))</f>
        <v>81</v>
      </c>
      <c r="K19" s="4">
        <f>IF(J19="",0,I$288+1-J19)</f>
        <v>137</v>
      </c>
      <c r="L19" s="64">
        <f>IF(E19="","",RANK(K19,K$6:K$286))</f>
        <v>81</v>
      </c>
      <c r="M19" s="36" t="s">
        <v>719</v>
      </c>
      <c r="N19" s="37">
        <v>16</v>
      </c>
      <c r="O19" s="37">
        <v>11</v>
      </c>
      <c r="P19" s="37">
        <v>15</v>
      </c>
      <c r="Q19" s="4">
        <f t="shared" si="4"/>
        <v>42</v>
      </c>
      <c r="R19" s="5">
        <f t="shared" si="5"/>
        <v>70</v>
      </c>
      <c r="S19" s="32">
        <f t="shared" si="6"/>
        <v>168</v>
      </c>
      <c r="T19" s="3">
        <f t="shared" si="7"/>
        <v>305</v>
      </c>
      <c r="U19" s="64">
        <f t="shared" si="8"/>
        <v>63</v>
      </c>
      <c r="V19" s="36" t="s">
        <v>1037</v>
      </c>
      <c r="W19" s="37">
        <v>11</v>
      </c>
      <c r="X19" s="37">
        <v>12</v>
      </c>
      <c r="Y19" s="37">
        <v>14</v>
      </c>
      <c r="Z19" s="4">
        <f t="shared" si="9"/>
        <v>37</v>
      </c>
      <c r="AA19" s="5">
        <f t="shared" si="10"/>
        <v>115</v>
      </c>
      <c r="AB19" s="32">
        <f t="shared" si="11"/>
        <v>101</v>
      </c>
      <c r="AC19" s="84">
        <f t="shared" si="12"/>
        <v>406</v>
      </c>
      <c r="AD19" s="64">
        <f t="shared" si="13"/>
        <v>66</v>
      </c>
      <c r="AE19" s="36" t="s">
        <v>1328</v>
      </c>
      <c r="AF19" s="37">
        <v>12</v>
      </c>
      <c r="AG19" s="37">
        <v>13</v>
      </c>
      <c r="AH19" s="37">
        <v>15</v>
      </c>
      <c r="AI19" s="4">
        <f t="shared" si="14"/>
        <v>40</v>
      </c>
      <c r="AJ19" s="5">
        <f t="shared" si="15"/>
        <v>66</v>
      </c>
      <c r="AK19" s="32">
        <f t="shared" si="16"/>
        <v>171</v>
      </c>
      <c r="AL19" s="3">
        <f t="shared" si="17"/>
        <v>577</v>
      </c>
      <c r="AM19" s="5">
        <f t="shared" si="18"/>
        <v>53</v>
      </c>
      <c r="AN19" s="36" t="s">
        <v>1554</v>
      </c>
      <c r="AO19" s="37">
        <v>16</v>
      </c>
      <c r="AP19" s="37">
        <v>10</v>
      </c>
      <c r="AQ19" s="37">
        <v>13</v>
      </c>
      <c r="AR19" s="5">
        <f t="shared" si="19"/>
        <v>39</v>
      </c>
      <c r="AS19" s="5">
        <f t="shared" si="20"/>
        <v>158</v>
      </c>
      <c r="AT19" s="32">
        <f t="shared" si="21"/>
        <v>62</v>
      </c>
      <c r="AU19" s="3">
        <f t="shared" si="22"/>
        <v>639</v>
      </c>
      <c r="AV19" s="5">
        <f t="shared" si="23"/>
        <v>75</v>
      </c>
      <c r="AW19" s="36"/>
      <c r="AX19" s="37"/>
      <c r="AY19" s="37"/>
      <c r="AZ19" s="37"/>
      <c r="BA19" s="5">
        <f t="shared" si="39"/>
        <v>0</v>
      </c>
      <c r="BB19" s="5" t="str">
        <f>IF(AW19="","",RANK(BA19,BA$7:BA$287))</f>
        <v/>
      </c>
      <c r="BC19" s="32">
        <f>IF(BB19="",0,BA$288+1-BB19)</f>
        <v>0</v>
      </c>
      <c r="BD19" s="3">
        <f t="shared" si="27"/>
        <v>639</v>
      </c>
      <c r="BE19" s="5">
        <f>IF(BD19=0,"",RANK(BD19,BD$7:BD$287))</f>
        <v>72</v>
      </c>
      <c r="BF19" s="36"/>
      <c r="BG19" s="37"/>
      <c r="BH19" s="37"/>
      <c r="BI19" s="37"/>
      <c r="BJ19" s="4">
        <f t="shared" si="29"/>
        <v>0</v>
      </c>
      <c r="BK19" s="5" t="str">
        <f>IF(BF19="","",RANK(BJ19,BJ$7:BJ$287))</f>
        <v/>
      </c>
      <c r="BL19" s="32">
        <f>IF(BK19="",0,BJ$288+1-BK19)</f>
        <v>0</v>
      </c>
      <c r="BM19" s="3">
        <f t="shared" si="32"/>
        <v>639</v>
      </c>
      <c r="BN19" s="5" t="e">
        <f>IF(BM19=0,"",RANK(BM19,BM$7:BM$287))</f>
        <v>#VALUE!</v>
      </c>
      <c r="BO19" s="15"/>
      <c r="BP19" s="16"/>
      <c r="BQ19" s="16"/>
      <c r="BR19" s="16"/>
      <c r="BS19" s="4">
        <f>SUM(BP19:BR19)</f>
        <v>0</v>
      </c>
      <c r="BT19" s="5" t="str">
        <f>IF(BO19="","",RANK(BS19,BS$8:BS$287))</f>
        <v/>
      </c>
      <c r="BU19" s="42">
        <f>IF(BT19="",0,BS$288+1-BT19)</f>
        <v>0</v>
      </c>
      <c r="BV19" s="3">
        <f t="shared" si="37"/>
        <v>639</v>
      </c>
      <c r="BW19" s="64" t="e">
        <f>IF(BV19=0,"",RANK(BV19,BV$8:BV$287))</f>
        <v>#VALUE!</v>
      </c>
    </row>
    <row r="20" spans="2:75">
      <c r="B20" s="43" t="s">
        <v>1493</v>
      </c>
      <c r="C20" s="48" t="s">
        <v>546</v>
      </c>
      <c r="D20" s="81" t="s">
        <v>1492</v>
      </c>
      <c r="E20" s="58"/>
      <c r="F20" s="4"/>
      <c r="G20" s="4"/>
      <c r="H20" s="4"/>
      <c r="I20" s="4"/>
      <c r="J20" s="4"/>
      <c r="K20" s="4"/>
      <c r="L20" s="64"/>
      <c r="M20" s="36"/>
      <c r="N20" s="37"/>
      <c r="O20" s="37"/>
      <c r="P20" s="37"/>
      <c r="Q20" s="4"/>
      <c r="R20" s="5"/>
      <c r="S20" s="32"/>
      <c r="T20" s="3"/>
      <c r="U20" s="64"/>
      <c r="V20" s="36"/>
      <c r="W20" s="37"/>
      <c r="X20" s="37"/>
      <c r="Y20" s="37"/>
      <c r="Z20" s="4"/>
      <c r="AA20" s="5"/>
      <c r="AB20" s="32"/>
      <c r="AC20" s="84"/>
      <c r="AD20" s="64"/>
      <c r="AE20" s="36" t="s">
        <v>1451</v>
      </c>
      <c r="AF20" s="37">
        <v>10</v>
      </c>
      <c r="AG20" s="37">
        <v>12</v>
      </c>
      <c r="AH20" s="37">
        <v>11</v>
      </c>
      <c r="AI20" s="4">
        <f t="shared" si="14"/>
        <v>33</v>
      </c>
      <c r="AJ20" s="5">
        <f t="shared" si="15"/>
        <v>185</v>
      </c>
      <c r="AK20" s="32">
        <f t="shared" si="16"/>
        <v>52</v>
      </c>
      <c r="AL20" s="3">
        <f t="shared" si="17"/>
        <v>52</v>
      </c>
      <c r="AM20" s="5">
        <f t="shared" si="18"/>
        <v>264</v>
      </c>
      <c r="AN20" s="36"/>
      <c r="AO20" s="37"/>
      <c r="AP20" s="37"/>
      <c r="AQ20" s="37"/>
      <c r="AR20" s="5">
        <f t="shared" si="19"/>
        <v>0</v>
      </c>
      <c r="AS20" s="5" t="str">
        <f t="shared" si="20"/>
        <v/>
      </c>
      <c r="AT20" s="32">
        <f t="shared" si="21"/>
        <v>0</v>
      </c>
      <c r="AU20" s="3">
        <f t="shared" si="22"/>
        <v>52</v>
      </c>
      <c r="AV20" s="5">
        <f t="shared" si="23"/>
        <v>270</v>
      </c>
      <c r="AW20" s="36"/>
      <c r="AX20" s="37"/>
      <c r="AY20" s="37"/>
      <c r="AZ20" s="37"/>
      <c r="BA20" s="5"/>
      <c r="BB20" s="5"/>
      <c r="BC20" s="32"/>
      <c r="BD20" s="3"/>
      <c r="BE20" s="5"/>
      <c r="BF20" s="36"/>
      <c r="BG20" s="37"/>
      <c r="BH20" s="37"/>
      <c r="BI20" s="37"/>
      <c r="BJ20" s="4"/>
      <c r="BK20" s="5"/>
      <c r="BL20" s="32"/>
      <c r="BM20" s="3"/>
      <c r="BN20" s="5"/>
      <c r="BO20" s="15"/>
      <c r="BP20" s="16"/>
      <c r="BQ20" s="16"/>
      <c r="BR20" s="16"/>
      <c r="BS20" s="4"/>
      <c r="BT20" s="5"/>
      <c r="BU20" s="42"/>
      <c r="BV20" s="3"/>
      <c r="BW20" s="64"/>
    </row>
    <row r="21" spans="2:75">
      <c r="B21" s="43" t="s">
        <v>1495</v>
      </c>
      <c r="C21" s="48" t="s">
        <v>560</v>
      </c>
      <c r="D21" s="81" t="s">
        <v>1494</v>
      </c>
      <c r="E21" s="58"/>
      <c r="F21" s="4"/>
      <c r="G21" s="4"/>
      <c r="H21" s="4"/>
      <c r="I21" s="4"/>
      <c r="J21" s="4"/>
      <c r="K21" s="4"/>
      <c r="L21" s="64"/>
      <c r="M21" s="36"/>
      <c r="N21" s="37"/>
      <c r="O21" s="37"/>
      <c r="P21" s="37"/>
      <c r="Q21" s="4"/>
      <c r="R21" s="5"/>
      <c r="S21" s="32"/>
      <c r="T21" s="3"/>
      <c r="U21" s="64"/>
      <c r="V21" s="36"/>
      <c r="W21" s="37"/>
      <c r="X21" s="37"/>
      <c r="Y21" s="37"/>
      <c r="Z21" s="4"/>
      <c r="AA21" s="5"/>
      <c r="AB21" s="32"/>
      <c r="AC21" s="84"/>
      <c r="AD21" s="64"/>
      <c r="AE21" s="36" t="s">
        <v>1273</v>
      </c>
      <c r="AF21" s="37">
        <v>12</v>
      </c>
      <c r="AG21" s="37">
        <v>19</v>
      </c>
      <c r="AH21" s="37">
        <v>17</v>
      </c>
      <c r="AI21" s="4">
        <f t="shared" si="14"/>
        <v>48</v>
      </c>
      <c r="AJ21" s="5">
        <f t="shared" si="15"/>
        <v>9</v>
      </c>
      <c r="AK21" s="32">
        <f t="shared" si="16"/>
        <v>228</v>
      </c>
      <c r="AL21" s="3">
        <f t="shared" si="17"/>
        <v>228</v>
      </c>
      <c r="AM21" s="5">
        <f t="shared" si="18"/>
        <v>212</v>
      </c>
      <c r="AN21" s="36" t="s">
        <v>1555</v>
      </c>
      <c r="AO21" s="37">
        <v>15</v>
      </c>
      <c r="AP21" s="37">
        <v>16</v>
      </c>
      <c r="AQ21" s="37">
        <v>16</v>
      </c>
      <c r="AR21" s="5">
        <f t="shared" si="19"/>
        <v>47</v>
      </c>
      <c r="AS21" s="5">
        <f t="shared" si="20"/>
        <v>41</v>
      </c>
      <c r="AT21" s="32">
        <f t="shared" si="21"/>
        <v>179</v>
      </c>
      <c r="AU21" s="3">
        <f t="shared" si="22"/>
        <v>407</v>
      </c>
      <c r="AV21" s="5">
        <f t="shared" si="23"/>
        <v>166</v>
      </c>
      <c r="AW21" s="36"/>
      <c r="AX21" s="37"/>
      <c r="AY21" s="37"/>
      <c r="AZ21" s="37"/>
      <c r="BA21" s="5"/>
      <c r="BB21" s="5"/>
      <c r="BC21" s="32"/>
      <c r="BD21" s="3"/>
      <c r="BE21" s="5"/>
      <c r="BF21" s="36"/>
      <c r="BG21" s="37"/>
      <c r="BH21" s="37"/>
      <c r="BI21" s="37"/>
      <c r="BJ21" s="4"/>
      <c r="BK21" s="5"/>
      <c r="BL21" s="32"/>
      <c r="BM21" s="3"/>
      <c r="BN21" s="5"/>
      <c r="BO21" s="15"/>
      <c r="BP21" s="16"/>
      <c r="BQ21" s="16"/>
      <c r="BR21" s="16"/>
      <c r="BS21" s="4"/>
      <c r="BT21" s="5"/>
      <c r="BU21" s="42"/>
      <c r="BV21" s="3"/>
      <c r="BW21" s="64"/>
    </row>
    <row r="22" spans="2:75">
      <c r="B22" s="43" t="s">
        <v>946</v>
      </c>
      <c r="C22" s="48" t="s">
        <v>560</v>
      </c>
      <c r="D22" s="81" t="s">
        <v>944</v>
      </c>
      <c r="E22" s="58"/>
      <c r="F22" s="4"/>
      <c r="G22" s="4"/>
      <c r="H22" s="4"/>
      <c r="I22" s="4"/>
      <c r="J22" s="4"/>
      <c r="K22" s="4"/>
      <c r="L22" s="64"/>
      <c r="M22" s="36" t="s">
        <v>720</v>
      </c>
      <c r="N22" s="37">
        <v>14</v>
      </c>
      <c r="O22" s="37">
        <v>14</v>
      </c>
      <c r="P22" s="37">
        <v>11</v>
      </c>
      <c r="Q22" s="4">
        <f t="shared" ref="Q22:Q67" si="40">SUM(N22:P22)</f>
        <v>39</v>
      </c>
      <c r="R22" s="5">
        <f t="shared" ref="R22:R67" si="41">IF(M22="","",RANK(Q22,Q$6:Q$287))</f>
        <v>106</v>
      </c>
      <c r="S22" s="32">
        <f t="shared" ref="S22:S67" si="42">IF(R22="",0,Q$288+1-R22)</f>
        <v>132</v>
      </c>
      <c r="T22" s="3">
        <f t="shared" ref="T22:T67" si="43">S22+K22</f>
        <v>132</v>
      </c>
      <c r="U22" s="64">
        <f t="shared" ref="U22:U67" si="44">IF(T22=0,"",RANK(T22,T$6:T$287))</f>
        <v>193</v>
      </c>
      <c r="V22" s="36" t="s">
        <v>1038</v>
      </c>
      <c r="W22" s="37">
        <v>13</v>
      </c>
      <c r="X22" s="37">
        <v>12</v>
      </c>
      <c r="Y22" s="37">
        <v>14</v>
      </c>
      <c r="Z22" s="4">
        <f t="shared" ref="Z22:Z48" si="45">SUM(W22:Y22)</f>
        <v>39</v>
      </c>
      <c r="AA22" s="5">
        <f t="shared" ref="AA22:AA67" si="46">IF(V22="","",RANK(Z22,Z$6:Z$287))</f>
        <v>94</v>
      </c>
      <c r="AB22" s="32">
        <f t="shared" ref="AB22:AB67" si="47">IF(AA22="",0,Z$288+1-AA22)</f>
        <v>122</v>
      </c>
      <c r="AC22" s="84">
        <f t="shared" ref="AC22:AC67" si="48">AB22+T22</f>
        <v>254</v>
      </c>
      <c r="AD22" s="64">
        <f t="shared" ref="AD22:AD67" si="49">IF(AC22=0,"",RANK(AC22,AC$6:AC$287))</f>
        <v>155</v>
      </c>
      <c r="AE22" s="36"/>
      <c r="AF22" s="37"/>
      <c r="AG22" s="37"/>
      <c r="AH22" s="37"/>
      <c r="AI22" s="4">
        <f t="shared" si="14"/>
        <v>0</v>
      </c>
      <c r="AJ22" s="5" t="str">
        <f t="shared" si="15"/>
        <v/>
      </c>
      <c r="AK22" s="32">
        <f t="shared" si="16"/>
        <v>0</v>
      </c>
      <c r="AL22" s="3">
        <f t="shared" si="17"/>
        <v>254</v>
      </c>
      <c r="AM22" s="5">
        <f t="shared" si="18"/>
        <v>202</v>
      </c>
      <c r="AN22" s="36"/>
      <c r="AO22" s="37"/>
      <c r="AP22" s="37"/>
      <c r="AQ22" s="37"/>
      <c r="AR22" s="5">
        <f t="shared" si="19"/>
        <v>0</v>
      </c>
      <c r="AS22" s="5" t="str">
        <f t="shared" si="20"/>
        <v/>
      </c>
      <c r="AT22" s="32">
        <f t="shared" si="21"/>
        <v>0</v>
      </c>
      <c r="AU22" s="3">
        <f t="shared" si="22"/>
        <v>254</v>
      </c>
      <c r="AV22" s="5">
        <f t="shared" si="23"/>
        <v>220</v>
      </c>
      <c r="AW22" s="36"/>
      <c r="AX22" s="37"/>
      <c r="AY22" s="37"/>
      <c r="AZ22" s="37"/>
      <c r="BA22" s="5"/>
      <c r="BB22" s="5"/>
      <c r="BC22" s="32"/>
      <c r="BD22" s="3"/>
      <c r="BE22" s="5"/>
      <c r="BF22" s="36"/>
      <c r="BG22" s="37"/>
      <c r="BH22" s="37"/>
      <c r="BI22" s="37"/>
      <c r="BJ22" s="4"/>
      <c r="BK22" s="5"/>
      <c r="BL22" s="32"/>
      <c r="BM22" s="3"/>
      <c r="BN22" s="5"/>
      <c r="BO22" s="15"/>
      <c r="BP22" s="16"/>
      <c r="BQ22" s="16"/>
      <c r="BR22" s="16"/>
      <c r="BS22" s="4"/>
      <c r="BT22" s="5"/>
      <c r="BU22" s="42"/>
      <c r="BV22" s="3"/>
      <c r="BW22" s="64"/>
    </row>
    <row r="23" spans="2:75">
      <c r="B23" s="43" t="s">
        <v>947</v>
      </c>
      <c r="C23" s="48" t="s">
        <v>560</v>
      </c>
      <c r="D23" s="81" t="s">
        <v>945</v>
      </c>
      <c r="E23" s="58"/>
      <c r="F23" s="4"/>
      <c r="G23" s="4"/>
      <c r="H23" s="4"/>
      <c r="I23" s="4"/>
      <c r="J23" s="4"/>
      <c r="K23" s="4"/>
      <c r="L23" s="64"/>
      <c r="M23" s="36" t="s">
        <v>721</v>
      </c>
      <c r="N23" s="37">
        <v>12</v>
      </c>
      <c r="O23" s="37">
        <v>14</v>
      </c>
      <c r="P23" s="37">
        <v>14</v>
      </c>
      <c r="Q23" s="4">
        <f t="shared" si="40"/>
        <v>40</v>
      </c>
      <c r="R23" s="5">
        <f t="shared" si="41"/>
        <v>90</v>
      </c>
      <c r="S23" s="32">
        <f t="shared" si="42"/>
        <v>148</v>
      </c>
      <c r="T23" s="3">
        <f t="shared" si="43"/>
        <v>148</v>
      </c>
      <c r="U23" s="64">
        <f t="shared" si="44"/>
        <v>182</v>
      </c>
      <c r="V23" s="36" t="s">
        <v>1039</v>
      </c>
      <c r="W23" s="37">
        <v>13</v>
      </c>
      <c r="X23" s="37">
        <v>10</v>
      </c>
      <c r="Y23" s="37">
        <v>16</v>
      </c>
      <c r="Z23" s="4">
        <f t="shared" si="45"/>
        <v>39</v>
      </c>
      <c r="AA23" s="5">
        <f t="shared" si="46"/>
        <v>94</v>
      </c>
      <c r="AB23" s="32">
        <f t="shared" si="47"/>
        <v>122</v>
      </c>
      <c r="AC23" s="84">
        <f t="shared" si="48"/>
        <v>270</v>
      </c>
      <c r="AD23" s="64">
        <f t="shared" si="49"/>
        <v>146</v>
      </c>
      <c r="AE23" s="36" t="s">
        <v>1405</v>
      </c>
      <c r="AF23" s="37">
        <v>12</v>
      </c>
      <c r="AG23" s="37">
        <v>11</v>
      </c>
      <c r="AH23" s="37">
        <v>13</v>
      </c>
      <c r="AI23" s="4">
        <f t="shared" si="14"/>
        <v>36</v>
      </c>
      <c r="AJ23" s="5">
        <f t="shared" si="15"/>
        <v>134</v>
      </c>
      <c r="AK23" s="32">
        <f t="shared" si="16"/>
        <v>103</v>
      </c>
      <c r="AL23" s="3">
        <f t="shared" si="17"/>
        <v>373</v>
      </c>
      <c r="AM23" s="5">
        <f t="shared" si="18"/>
        <v>151</v>
      </c>
      <c r="AN23" s="36" t="s">
        <v>1556</v>
      </c>
      <c r="AO23" s="37">
        <v>13</v>
      </c>
      <c r="AP23" s="37">
        <v>17</v>
      </c>
      <c r="AQ23" s="37">
        <v>19</v>
      </c>
      <c r="AR23" s="5">
        <f t="shared" si="19"/>
        <v>49</v>
      </c>
      <c r="AS23" s="5">
        <f t="shared" si="20"/>
        <v>22</v>
      </c>
      <c r="AT23" s="32">
        <f t="shared" si="21"/>
        <v>198</v>
      </c>
      <c r="AU23" s="3">
        <f t="shared" si="22"/>
        <v>571</v>
      </c>
      <c r="AV23" s="5">
        <f t="shared" si="23"/>
        <v>110</v>
      </c>
      <c r="AW23" s="36"/>
      <c r="AX23" s="37"/>
      <c r="AY23" s="37"/>
      <c r="AZ23" s="37"/>
      <c r="BA23" s="5"/>
      <c r="BB23" s="5"/>
      <c r="BC23" s="32"/>
      <c r="BD23" s="3"/>
      <c r="BE23" s="5"/>
      <c r="BF23" s="36"/>
      <c r="BG23" s="37"/>
      <c r="BH23" s="37"/>
      <c r="BI23" s="37"/>
      <c r="BJ23" s="4"/>
      <c r="BK23" s="5"/>
      <c r="BL23" s="32"/>
      <c r="BM23" s="3"/>
      <c r="BN23" s="5"/>
      <c r="BO23" s="15"/>
      <c r="BP23" s="16"/>
      <c r="BQ23" s="16"/>
      <c r="BR23" s="16"/>
      <c r="BS23" s="4"/>
      <c r="BT23" s="5"/>
      <c r="BU23" s="42"/>
      <c r="BV23" s="3"/>
      <c r="BW23" s="64"/>
    </row>
    <row r="24" spans="2:75">
      <c r="B24" s="43" t="s">
        <v>682</v>
      </c>
      <c r="C24" s="48" t="s">
        <v>560</v>
      </c>
      <c r="D24" s="81" t="s">
        <v>612</v>
      </c>
      <c r="E24" s="58" t="s">
        <v>267</v>
      </c>
      <c r="F24" s="4">
        <v>10</v>
      </c>
      <c r="G24" s="4">
        <v>12</v>
      </c>
      <c r="H24" s="4">
        <v>14</v>
      </c>
      <c r="I24" s="4">
        <f>SUM(F24:H24)</f>
        <v>36</v>
      </c>
      <c r="J24" s="4">
        <f>IF(E24="","",RANK(I24,I$6:I$286))</f>
        <v>116</v>
      </c>
      <c r="K24" s="4">
        <f>IF(J24="",0,I$288+1-J24)</f>
        <v>102</v>
      </c>
      <c r="L24" s="64">
        <f>IF(E24="","",RANK(K24,K$6:K$286))</f>
        <v>116</v>
      </c>
      <c r="M24" s="36" t="s">
        <v>722</v>
      </c>
      <c r="N24" s="37">
        <v>13</v>
      </c>
      <c r="O24" s="37">
        <v>11</v>
      </c>
      <c r="P24" s="37">
        <v>12</v>
      </c>
      <c r="Q24" s="4">
        <f t="shared" si="40"/>
        <v>36</v>
      </c>
      <c r="R24" s="5">
        <f t="shared" si="41"/>
        <v>148</v>
      </c>
      <c r="S24" s="32">
        <f t="shared" si="42"/>
        <v>90</v>
      </c>
      <c r="T24" s="3">
        <f t="shared" si="43"/>
        <v>192</v>
      </c>
      <c r="U24" s="64">
        <f t="shared" si="44"/>
        <v>138</v>
      </c>
      <c r="V24" s="36"/>
      <c r="W24" s="37"/>
      <c r="X24" s="37"/>
      <c r="Y24" s="37"/>
      <c r="Z24" s="4">
        <f t="shared" si="45"/>
        <v>0</v>
      </c>
      <c r="AA24" s="5" t="str">
        <f t="shared" si="46"/>
        <v/>
      </c>
      <c r="AB24" s="32">
        <f t="shared" si="47"/>
        <v>0</v>
      </c>
      <c r="AC24" s="84">
        <f t="shared" si="48"/>
        <v>192</v>
      </c>
      <c r="AD24" s="64">
        <f t="shared" si="49"/>
        <v>190</v>
      </c>
      <c r="AE24" s="36" t="s">
        <v>1433</v>
      </c>
      <c r="AF24" s="37">
        <v>11</v>
      </c>
      <c r="AG24" s="37">
        <v>13</v>
      </c>
      <c r="AH24" s="37">
        <v>10</v>
      </c>
      <c r="AI24" s="4">
        <f t="shared" si="14"/>
        <v>34</v>
      </c>
      <c r="AJ24" s="5">
        <f t="shared" si="15"/>
        <v>171</v>
      </c>
      <c r="AK24" s="32">
        <f t="shared" si="16"/>
        <v>66</v>
      </c>
      <c r="AL24" s="3">
        <f t="shared" si="17"/>
        <v>258</v>
      </c>
      <c r="AM24" s="5">
        <f t="shared" si="18"/>
        <v>198</v>
      </c>
      <c r="AN24" s="36" t="s">
        <v>1557</v>
      </c>
      <c r="AO24" s="37">
        <v>19</v>
      </c>
      <c r="AP24" s="37">
        <v>11</v>
      </c>
      <c r="AQ24" s="37">
        <v>12</v>
      </c>
      <c r="AR24" s="5">
        <f t="shared" si="19"/>
        <v>42</v>
      </c>
      <c r="AS24" s="5">
        <f t="shared" si="20"/>
        <v>111</v>
      </c>
      <c r="AT24" s="32">
        <f t="shared" si="21"/>
        <v>109</v>
      </c>
      <c r="AU24" s="3">
        <f t="shared" si="22"/>
        <v>367</v>
      </c>
      <c r="AV24" s="5">
        <f t="shared" si="23"/>
        <v>182</v>
      </c>
      <c r="AW24" s="36"/>
      <c r="AX24" s="37"/>
      <c r="AY24" s="37"/>
      <c r="AZ24" s="37"/>
      <c r="BA24" s="5">
        <f t="shared" si="39"/>
        <v>0</v>
      </c>
      <c r="BB24" s="5" t="str">
        <f>IF(AW24="","",RANK(BA24,BA$7:BA$287))</f>
        <v/>
      </c>
      <c r="BC24" s="32">
        <f>IF(BB24="",0,BA$288+1-BB24)</f>
        <v>0</v>
      </c>
      <c r="BD24" s="3">
        <f t="shared" si="27"/>
        <v>367</v>
      </c>
      <c r="BE24" s="5">
        <f>IF(BD24=0,"",RANK(BD24,BD$7:BD$287))</f>
        <v>156</v>
      </c>
      <c r="BF24" s="15"/>
      <c r="BG24" s="16"/>
      <c r="BH24" s="16"/>
      <c r="BI24" s="16"/>
      <c r="BJ24" s="4">
        <f t="shared" si="29"/>
        <v>0</v>
      </c>
      <c r="BK24" s="5" t="str">
        <f>IF(BF24="","",RANK(BJ24,BJ$7:BJ$287))</f>
        <v/>
      </c>
      <c r="BL24" s="32">
        <f>IF(BK24="",0,BJ$288+1-BK24)</f>
        <v>0</v>
      </c>
      <c r="BM24" s="3">
        <f t="shared" si="32"/>
        <v>367</v>
      </c>
      <c r="BN24" s="5" t="e">
        <f>IF(BM24=0,"",RANK(BM24,BM$7:BM$287))</f>
        <v>#VALUE!</v>
      </c>
      <c r="BO24" s="15"/>
      <c r="BP24" s="16"/>
      <c r="BQ24" s="16"/>
      <c r="BR24" s="16"/>
      <c r="BS24" s="4">
        <f>SUM(BP24:BR24)</f>
        <v>0</v>
      </c>
      <c r="BT24" s="5" t="str">
        <f>IF(BO24="","",RANK(BS24,BS$8:BS$287))</f>
        <v/>
      </c>
      <c r="BU24" s="42">
        <f>IF(BT24="",0,BS$288+1-BT24)</f>
        <v>0</v>
      </c>
      <c r="BV24" s="3">
        <f t="shared" si="37"/>
        <v>367</v>
      </c>
      <c r="BW24" s="64" t="e">
        <f>IF(BV24=0,"",RANK(BV24,BV$8:BV$287))</f>
        <v>#VALUE!</v>
      </c>
    </row>
    <row r="25" spans="2:75">
      <c r="B25" s="43" t="s">
        <v>420</v>
      </c>
      <c r="C25" s="48" t="s">
        <v>560</v>
      </c>
      <c r="D25" s="81" t="s">
        <v>594</v>
      </c>
      <c r="E25" s="58" t="s">
        <v>225</v>
      </c>
      <c r="F25" s="4">
        <v>14</v>
      </c>
      <c r="G25" s="4">
        <v>14</v>
      </c>
      <c r="H25" s="4">
        <v>12</v>
      </c>
      <c r="I25" s="4">
        <f>SUM(F25:H25)</f>
        <v>40</v>
      </c>
      <c r="J25" s="4">
        <f>IF(E25="","",RANK(I25,I$6:I$286))</f>
        <v>66</v>
      </c>
      <c r="K25" s="4">
        <f>IF(J25="",0,I$288+1-J25)</f>
        <v>152</v>
      </c>
      <c r="L25" s="64">
        <f>IF(E25="","",RANK(K25,K$6:K$286))</f>
        <v>66</v>
      </c>
      <c r="M25" s="36" t="s">
        <v>723</v>
      </c>
      <c r="N25" s="37">
        <v>16</v>
      </c>
      <c r="O25" s="37">
        <v>12</v>
      </c>
      <c r="P25" s="37">
        <v>15</v>
      </c>
      <c r="Q25" s="4">
        <f t="shared" si="40"/>
        <v>43</v>
      </c>
      <c r="R25" s="5">
        <f t="shared" si="41"/>
        <v>60</v>
      </c>
      <c r="S25" s="32">
        <f t="shared" si="42"/>
        <v>178</v>
      </c>
      <c r="T25" s="3">
        <f t="shared" si="43"/>
        <v>330</v>
      </c>
      <c r="U25" s="64">
        <f t="shared" si="44"/>
        <v>44</v>
      </c>
      <c r="V25" s="36"/>
      <c r="W25" s="37"/>
      <c r="X25" s="37"/>
      <c r="Y25" s="37"/>
      <c r="Z25" s="4">
        <f t="shared" si="45"/>
        <v>0</v>
      </c>
      <c r="AA25" s="5" t="str">
        <f t="shared" si="46"/>
        <v/>
      </c>
      <c r="AB25" s="32">
        <f t="shared" si="47"/>
        <v>0</v>
      </c>
      <c r="AC25" s="84">
        <f t="shared" si="48"/>
        <v>330</v>
      </c>
      <c r="AD25" s="64">
        <f t="shared" si="49"/>
        <v>118</v>
      </c>
      <c r="AE25" s="36" t="s">
        <v>1269</v>
      </c>
      <c r="AF25" s="37">
        <v>15</v>
      </c>
      <c r="AG25" s="37">
        <v>17</v>
      </c>
      <c r="AH25" s="37">
        <v>17</v>
      </c>
      <c r="AI25" s="4">
        <f t="shared" si="14"/>
        <v>49</v>
      </c>
      <c r="AJ25" s="5">
        <f t="shared" si="15"/>
        <v>7</v>
      </c>
      <c r="AK25" s="32">
        <f t="shared" si="16"/>
        <v>230</v>
      </c>
      <c r="AL25" s="3">
        <f t="shared" si="17"/>
        <v>560</v>
      </c>
      <c r="AM25" s="5">
        <f t="shared" si="18"/>
        <v>59</v>
      </c>
      <c r="AN25" s="36" t="s">
        <v>1558</v>
      </c>
      <c r="AO25" s="37">
        <v>15</v>
      </c>
      <c r="AP25" s="37">
        <v>10</v>
      </c>
      <c r="AQ25" s="37">
        <v>17</v>
      </c>
      <c r="AR25" s="5">
        <f t="shared" si="19"/>
        <v>42</v>
      </c>
      <c r="AS25" s="5">
        <f t="shared" si="20"/>
        <v>111</v>
      </c>
      <c r="AT25" s="32">
        <f t="shared" si="21"/>
        <v>109</v>
      </c>
      <c r="AU25" s="3">
        <f t="shared" si="22"/>
        <v>669</v>
      </c>
      <c r="AV25" s="5">
        <f t="shared" si="23"/>
        <v>62</v>
      </c>
      <c r="AW25" s="36"/>
      <c r="AX25" s="37"/>
      <c r="AY25" s="37"/>
      <c r="AZ25" s="37"/>
      <c r="BA25" s="5">
        <f t="shared" si="39"/>
        <v>0</v>
      </c>
      <c r="BB25" s="5" t="str">
        <f>IF(AW25="","",RANK(BA25,BA$7:BA$287))</f>
        <v/>
      </c>
      <c r="BC25" s="32">
        <f>IF(BB25="",0,BA$288+1-BB25)</f>
        <v>0</v>
      </c>
      <c r="BD25" s="3">
        <f t="shared" si="27"/>
        <v>669</v>
      </c>
      <c r="BE25" s="5">
        <f>IF(BD25=0,"",RANK(BD25,BD$7:BD$287))</f>
        <v>59</v>
      </c>
      <c r="BF25" s="15"/>
      <c r="BG25" s="16"/>
      <c r="BH25" s="16"/>
      <c r="BI25" s="16"/>
      <c r="BJ25" s="4">
        <f t="shared" si="29"/>
        <v>0</v>
      </c>
      <c r="BK25" s="5" t="str">
        <f>IF(BF25="","",RANK(BJ25,BJ$7:BJ$287))</f>
        <v/>
      </c>
      <c r="BL25" s="32">
        <f>IF(BK25="",0,BJ$288+1-BK25)</f>
        <v>0</v>
      </c>
      <c r="BM25" s="3">
        <f t="shared" si="32"/>
        <v>669</v>
      </c>
      <c r="BN25" s="5" t="e">
        <f>IF(BM25=0,"",RANK(BM25,BM$7:BM$287))</f>
        <v>#VALUE!</v>
      </c>
      <c r="BO25" s="15"/>
      <c r="BP25" s="16"/>
      <c r="BQ25" s="16"/>
      <c r="BR25" s="16"/>
      <c r="BS25" s="4"/>
      <c r="BT25" s="5" t="str">
        <f>IF(BO25="","",RANK(BS25,BS$8:BS$287))</f>
        <v/>
      </c>
      <c r="BU25" s="42">
        <f>IF(BT25="",0,BS$288+1-BT25)</f>
        <v>0</v>
      </c>
      <c r="BV25" s="3">
        <f t="shared" si="37"/>
        <v>669</v>
      </c>
      <c r="BW25" s="64" t="e">
        <f>IF(BV25=0,"",RANK(BV25,BV$8:BV$287))</f>
        <v>#VALUE!</v>
      </c>
    </row>
    <row r="26" spans="2:75">
      <c r="B26" s="43" t="s">
        <v>949</v>
      </c>
      <c r="C26" s="48" t="s">
        <v>560</v>
      </c>
      <c r="D26" s="81" t="s">
        <v>948</v>
      </c>
      <c r="E26" s="58"/>
      <c r="F26" s="4"/>
      <c r="G26" s="4"/>
      <c r="H26" s="4"/>
      <c r="I26" s="4"/>
      <c r="J26" s="4"/>
      <c r="K26" s="4"/>
      <c r="L26" s="64"/>
      <c r="M26" s="36" t="s">
        <v>724</v>
      </c>
      <c r="N26" s="37">
        <v>15</v>
      </c>
      <c r="O26" s="37">
        <v>14</v>
      </c>
      <c r="P26" s="37">
        <v>19</v>
      </c>
      <c r="Q26" s="4">
        <f t="shared" si="40"/>
        <v>48</v>
      </c>
      <c r="R26" s="5">
        <f t="shared" si="41"/>
        <v>19</v>
      </c>
      <c r="S26" s="32">
        <f t="shared" si="42"/>
        <v>219</v>
      </c>
      <c r="T26" s="3">
        <f t="shared" si="43"/>
        <v>219</v>
      </c>
      <c r="U26" s="64">
        <f t="shared" si="44"/>
        <v>116</v>
      </c>
      <c r="V26" s="36" t="s">
        <v>1040</v>
      </c>
      <c r="W26" s="37">
        <v>12</v>
      </c>
      <c r="X26" s="37">
        <v>15</v>
      </c>
      <c r="Y26" s="37">
        <v>12</v>
      </c>
      <c r="Z26" s="4">
        <f t="shared" si="45"/>
        <v>39</v>
      </c>
      <c r="AA26" s="5">
        <f t="shared" si="46"/>
        <v>94</v>
      </c>
      <c r="AB26" s="32">
        <f t="shared" si="47"/>
        <v>122</v>
      </c>
      <c r="AC26" s="84">
        <f t="shared" si="48"/>
        <v>341</v>
      </c>
      <c r="AD26" s="64">
        <f t="shared" si="49"/>
        <v>105</v>
      </c>
      <c r="AE26" s="36" t="s">
        <v>1420</v>
      </c>
      <c r="AF26" s="37">
        <v>13</v>
      </c>
      <c r="AG26" s="37">
        <v>12</v>
      </c>
      <c r="AH26" s="37">
        <v>10</v>
      </c>
      <c r="AI26" s="4">
        <f t="shared" si="14"/>
        <v>35</v>
      </c>
      <c r="AJ26" s="5">
        <f t="shared" si="15"/>
        <v>156</v>
      </c>
      <c r="AK26" s="32">
        <f t="shared" si="16"/>
        <v>81</v>
      </c>
      <c r="AL26" s="3">
        <f t="shared" si="17"/>
        <v>422</v>
      </c>
      <c r="AM26" s="5">
        <f t="shared" si="18"/>
        <v>121</v>
      </c>
      <c r="AN26" s="36" t="s">
        <v>1559</v>
      </c>
      <c r="AO26" s="37">
        <v>12</v>
      </c>
      <c r="AP26" s="37">
        <v>15</v>
      </c>
      <c r="AQ26" s="37">
        <v>15</v>
      </c>
      <c r="AR26" s="5">
        <f t="shared" si="19"/>
        <v>42</v>
      </c>
      <c r="AS26" s="5">
        <f t="shared" si="20"/>
        <v>111</v>
      </c>
      <c r="AT26" s="32">
        <f t="shared" si="21"/>
        <v>109</v>
      </c>
      <c r="AU26" s="3">
        <f t="shared" si="22"/>
        <v>531</v>
      </c>
      <c r="AV26" s="5">
        <f t="shared" si="23"/>
        <v>125</v>
      </c>
      <c r="AW26" s="36"/>
      <c r="AX26" s="37"/>
      <c r="AY26" s="37"/>
      <c r="AZ26" s="37"/>
      <c r="BA26" s="5"/>
      <c r="BB26" s="5"/>
      <c r="BC26" s="32"/>
      <c r="BD26" s="3"/>
      <c r="BE26" s="5"/>
      <c r="BF26" s="15"/>
      <c r="BG26" s="16"/>
      <c r="BH26" s="16"/>
      <c r="BI26" s="16"/>
      <c r="BJ26" s="4"/>
      <c r="BK26" s="5"/>
      <c r="BL26" s="32"/>
      <c r="BM26" s="3"/>
      <c r="BN26" s="5"/>
      <c r="BO26" s="15"/>
      <c r="BP26" s="16"/>
      <c r="BQ26" s="16"/>
      <c r="BR26" s="16"/>
      <c r="BS26" s="4"/>
      <c r="BT26" s="5"/>
      <c r="BU26" s="42"/>
      <c r="BV26" s="3"/>
      <c r="BW26" s="64"/>
    </row>
    <row r="27" spans="2:75">
      <c r="B27" s="43" t="s">
        <v>678</v>
      </c>
      <c r="C27" s="48" t="s">
        <v>548</v>
      </c>
      <c r="D27" s="81" t="s">
        <v>626</v>
      </c>
      <c r="E27" s="58" t="s">
        <v>293</v>
      </c>
      <c r="F27" s="4">
        <v>10</v>
      </c>
      <c r="G27" s="4">
        <v>12</v>
      </c>
      <c r="H27" s="4">
        <v>13</v>
      </c>
      <c r="I27" s="4">
        <f>SUM(F27:H27)</f>
        <v>35</v>
      </c>
      <c r="J27" s="4">
        <f>IF(E27="","",RANK(I27,I$6:I$286))</f>
        <v>128</v>
      </c>
      <c r="K27" s="4">
        <f>IF(J27="",0,I$288+1-J27)</f>
        <v>90</v>
      </c>
      <c r="L27" s="64">
        <f>IF(E27="","",RANK(K27,K$6:K$286))</f>
        <v>128</v>
      </c>
      <c r="M27" s="36" t="s">
        <v>725</v>
      </c>
      <c r="N27" s="37">
        <v>11</v>
      </c>
      <c r="O27" s="37">
        <v>13</v>
      </c>
      <c r="P27" s="37">
        <v>11</v>
      </c>
      <c r="Q27" s="4">
        <f t="shared" si="40"/>
        <v>35</v>
      </c>
      <c r="R27" s="5">
        <f t="shared" si="41"/>
        <v>160</v>
      </c>
      <c r="S27" s="32">
        <f t="shared" si="42"/>
        <v>78</v>
      </c>
      <c r="T27" s="3">
        <f t="shared" si="43"/>
        <v>168</v>
      </c>
      <c r="U27" s="64">
        <f t="shared" si="44"/>
        <v>165</v>
      </c>
      <c r="V27" s="36" t="s">
        <v>1041</v>
      </c>
      <c r="W27" s="37">
        <v>7</v>
      </c>
      <c r="X27" s="37">
        <v>16</v>
      </c>
      <c r="Y27" s="37">
        <v>15</v>
      </c>
      <c r="Z27" s="4">
        <f t="shared" si="45"/>
        <v>38</v>
      </c>
      <c r="AA27" s="5">
        <f t="shared" si="46"/>
        <v>104</v>
      </c>
      <c r="AB27" s="32">
        <f t="shared" si="47"/>
        <v>112</v>
      </c>
      <c r="AC27" s="84">
        <f t="shared" si="48"/>
        <v>280</v>
      </c>
      <c r="AD27" s="64">
        <f t="shared" si="49"/>
        <v>138</v>
      </c>
      <c r="AE27" s="36" t="s">
        <v>1444</v>
      </c>
      <c r="AF27" s="37">
        <v>11</v>
      </c>
      <c r="AG27" s="37">
        <v>11</v>
      </c>
      <c r="AH27" s="37">
        <v>11</v>
      </c>
      <c r="AI27" s="4">
        <f t="shared" si="14"/>
        <v>33</v>
      </c>
      <c r="AJ27" s="5">
        <f t="shared" si="15"/>
        <v>185</v>
      </c>
      <c r="AK27" s="32">
        <f t="shared" si="16"/>
        <v>52</v>
      </c>
      <c r="AL27" s="3">
        <f t="shared" si="17"/>
        <v>332</v>
      </c>
      <c r="AM27" s="5">
        <f t="shared" si="18"/>
        <v>168</v>
      </c>
      <c r="AN27" s="15"/>
      <c r="AO27" s="16"/>
      <c r="AP27" s="16"/>
      <c r="AQ27" s="16"/>
      <c r="AR27" s="5">
        <f t="shared" si="19"/>
        <v>0</v>
      </c>
      <c r="AS27" s="5" t="str">
        <f t="shared" si="20"/>
        <v/>
      </c>
      <c r="AT27" s="32">
        <f t="shared" si="21"/>
        <v>0</v>
      </c>
      <c r="AU27" s="3">
        <f t="shared" si="22"/>
        <v>332</v>
      </c>
      <c r="AV27" s="5">
        <f t="shared" si="23"/>
        <v>194</v>
      </c>
      <c r="AW27" s="15"/>
      <c r="AX27" s="16"/>
      <c r="AY27" s="16"/>
      <c r="AZ27" s="16"/>
      <c r="BA27" s="5">
        <f t="shared" si="39"/>
        <v>0</v>
      </c>
      <c r="BB27" s="5" t="str">
        <f>IF(AW27="","",RANK(BA27,BA$7:BA$287))</f>
        <v/>
      </c>
      <c r="BC27" s="32">
        <f>IF(BB27="",0,BA$288+1-BB27)</f>
        <v>0</v>
      </c>
      <c r="BD27" s="3">
        <f t="shared" si="27"/>
        <v>332</v>
      </c>
      <c r="BE27" s="5">
        <f>IF(BD27=0,"",RANK(BD27,BD$7:BD$287))</f>
        <v>164</v>
      </c>
      <c r="BF27" s="15"/>
      <c r="BG27" s="16"/>
      <c r="BH27" s="16"/>
      <c r="BI27" s="16"/>
      <c r="BJ27" s="4">
        <f t="shared" si="29"/>
        <v>0</v>
      </c>
      <c r="BK27" s="5" t="str">
        <f>IF(BF27="","",RANK(BJ27,BJ$7:BJ$287))</f>
        <v/>
      </c>
      <c r="BL27" s="32">
        <f>IF(BK27="",0,BJ$288+1-BK27)</f>
        <v>0</v>
      </c>
      <c r="BM27" s="3">
        <f t="shared" si="32"/>
        <v>332</v>
      </c>
      <c r="BN27" s="5" t="e">
        <f>IF(BM27=0,"",RANK(BM27,BM$7:BM$287))</f>
        <v>#VALUE!</v>
      </c>
      <c r="BO27" s="15"/>
      <c r="BP27" s="16"/>
      <c r="BQ27" s="16"/>
      <c r="BR27" s="16"/>
      <c r="BS27" s="4">
        <f>SUM(BP27:BR27)</f>
        <v>0</v>
      </c>
      <c r="BT27" s="5" t="str">
        <f>IF(BO27="","",RANK(BS27,BS$8:BS$287))</f>
        <v/>
      </c>
      <c r="BU27" s="42">
        <f>IF(BT27="",0,BS$288+1-BT27)</f>
        <v>0</v>
      </c>
      <c r="BV27" s="3">
        <f t="shared" si="37"/>
        <v>332</v>
      </c>
      <c r="BW27" s="64" t="e">
        <f>IF(BV27=0,"",RANK(BV27,BV$8:BV$287))</f>
        <v>#VALUE!</v>
      </c>
    </row>
    <row r="28" spans="2:75">
      <c r="B28" s="43" t="s">
        <v>951</v>
      </c>
      <c r="C28" s="48" t="s">
        <v>548</v>
      </c>
      <c r="D28" s="81" t="s">
        <v>950</v>
      </c>
      <c r="E28" s="58"/>
      <c r="F28" s="4"/>
      <c r="G28" s="4"/>
      <c r="H28" s="4"/>
      <c r="I28" s="4"/>
      <c r="J28" s="4"/>
      <c r="K28" s="4"/>
      <c r="L28" s="64"/>
      <c r="M28" s="36" t="s">
        <v>726</v>
      </c>
      <c r="N28" s="37">
        <v>16</v>
      </c>
      <c r="O28" s="37">
        <v>11</v>
      </c>
      <c r="P28" s="37">
        <v>8</v>
      </c>
      <c r="Q28" s="4">
        <f t="shared" si="40"/>
        <v>35</v>
      </c>
      <c r="R28" s="5">
        <f t="shared" si="41"/>
        <v>160</v>
      </c>
      <c r="S28" s="32">
        <f t="shared" si="42"/>
        <v>78</v>
      </c>
      <c r="T28" s="3">
        <f t="shared" si="43"/>
        <v>78</v>
      </c>
      <c r="U28" s="64">
        <f t="shared" si="44"/>
        <v>220</v>
      </c>
      <c r="V28" s="36" t="s">
        <v>1042</v>
      </c>
      <c r="W28" s="37">
        <v>15</v>
      </c>
      <c r="X28" s="37">
        <v>15</v>
      </c>
      <c r="Y28" s="37">
        <v>14</v>
      </c>
      <c r="Z28" s="4">
        <f t="shared" si="45"/>
        <v>44</v>
      </c>
      <c r="AA28" s="5">
        <f t="shared" si="46"/>
        <v>42</v>
      </c>
      <c r="AB28" s="32">
        <f t="shared" si="47"/>
        <v>174</v>
      </c>
      <c r="AC28" s="84">
        <f t="shared" si="48"/>
        <v>252</v>
      </c>
      <c r="AD28" s="64">
        <f t="shared" si="49"/>
        <v>157</v>
      </c>
      <c r="AE28" s="36" t="s">
        <v>1392</v>
      </c>
      <c r="AF28" s="37">
        <v>12</v>
      </c>
      <c r="AG28" s="37">
        <v>13</v>
      </c>
      <c r="AH28" s="37">
        <v>12</v>
      </c>
      <c r="AI28" s="4">
        <f t="shared" si="14"/>
        <v>37</v>
      </c>
      <c r="AJ28" s="5">
        <f t="shared" si="15"/>
        <v>115</v>
      </c>
      <c r="AK28" s="32">
        <f t="shared" si="16"/>
        <v>122</v>
      </c>
      <c r="AL28" s="3">
        <f t="shared" si="17"/>
        <v>374</v>
      </c>
      <c r="AM28" s="5">
        <f t="shared" si="18"/>
        <v>149</v>
      </c>
      <c r="AN28" s="15" t="s">
        <v>1560</v>
      </c>
      <c r="AO28" s="16">
        <v>10</v>
      </c>
      <c r="AP28" s="16">
        <v>12</v>
      </c>
      <c r="AQ28" s="16">
        <v>19</v>
      </c>
      <c r="AR28" s="5">
        <f t="shared" si="19"/>
        <v>41</v>
      </c>
      <c r="AS28" s="5">
        <f t="shared" si="20"/>
        <v>131</v>
      </c>
      <c r="AT28" s="32">
        <f t="shared" si="21"/>
        <v>89</v>
      </c>
      <c r="AU28" s="3">
        <f t="shared" si="22"/>
        <v>463</v>
      </c>
      <c r="AV28" s="5">
        <f t="shared" si="23"/>
        <v>153</v>
      </c>
      <c r="AW28" s="15"/>
      <c r="AX28" s="16"/>
      <c r="AY28" s="16"/>
      <c r="AZ28" s="16"/>
      <c r="BA28" s="5"/>
      <c r="BB28" s="5"/>
      <c r="BC28" s="32"/>
      <c r="BD28" s="3"/>
      <c r="BE28" s="5"/>
      <c r="BF28" s="15"/>
      <c r="BG28" s="16"/>
      <c r="BH28" s="16"/>
      <c r="BI28" s="16"/>
      <c r="BJ28" s="4"/>
      <c r="BK28" s="5"/>
      <c r="BL28" s="32"/>
      <c r="BM28" s="3"/>
      <c r="BN28" s="5"/>
      <c r="BO28" s="15"/>
      <c r="BP28" s="16"/>
      <c r="BQ28" s="16"/>
      <c r="BR28" s="16"/>
      <c r="BS28" s="4"/>
      <c r="BT28" s="5"/>
      <c r="BU28" s="42"/>
      <c r="BV28" s="3"/>
      <c r="BW28" s="64"/>
    </row>
    <row r="29" spans="2:75">
      <c r="B29" s="43" t="s">
        <v>467</v>
      </c>
      <c r="C29" s="48" t="s">
        <v>548</v>
      </c>
      <c r="D29" s="81" t="s">
        <v>32</v>
      </c>
      <c r="E29" s="58" t="s">
        <v>297</v>
      </c>
      <c r="F29" s="4">
        <v>11</v>
      </c>
      <c r="G29" s="4">
        <v>11</v>
      </c>
      <c r="H29" s="4">
        <v>13</v>
      </c>
      <c r="I29" s="4">
        <f>SUM(F29:H29)</f>
        <v>35</v>
      </c>
      <c r="J29" s="4">
        <f>IF(E29="","",RANK(I29,I$6:I$286))</f>
        <v>128</v>
      </c>
      <c r="K29" s="4">
        <f>IF(J29="",0,I$288+1-J29)</f>
        <v>90</v>
      </c>
      <c r="L29" s="64">
        <f>IF(E29="","",RANK(K29,K$6:K$286))</f>
        <v>128</v>
      </c>
      <c r="M29" s="36" t="s">
        <v>727</v>
      </c>
      <c r="N29" s="37">
        <v>17</v>
      </c>
      <c r="O29" s="37">
        <v>17</v>
      </c>
      <c r="P29" s="37">
        <v>14</v>
      </c>
      <c r="Q29" s="4">
        <f t="shared" si="40"/>
        <v>48</v>
      </c>
      <c r="R29" s="5">
        <f t="shared" si="41"/>
        <v>19</v>
      </c>
      <c r="S29" s="32">
        <f t="shared" si="42"/>
        <v>219</v>
      </c>
      <c r="T29" s="3">
        <f t="shared" si="43"/>
        <v>309</v>
      </c>
      <c r="U29" s="64">
        <f t="shared" si="44"/>
        <v>59</v>
      </c>
      <c r="V29" s="36" t="s">
        <v>1043</v>
      </c>
      <c r="W29" s="37">
        <v>13</v>
      </c>
      <c r="X29" s="37">
        <v>12</v>
      </c>
      <c r="Y29" s="37">
        <v>15</v>
      </c>
      <c r="Z29" s="4">
        <f t="shared" si="45"/>
        <v>40</v>
      </c>
      <c r="AA29" s="5">
        <f t="shared" si="46"/>
        <v>79</v>
      </c>
      <c r="AB29" s="32">
        <f t="shared" si="47"/>
        <v>137</v>
      </c>
      <c r="AC29" s="84">
        <f t="shared" si="48"/>
        <v>446</v>
      </c>
      <c r="AD29" s="64">
        <f t="shared" si="49"/>
        <v>52</v>
      </c>
      <c r="AE29" s="36"/>
      <c r="AF29" s="37"/>
      <c r="AG29" s="37"/>
      <c r="AH29" s="37"/>
      <c r="AI29" s="4">
        <f t="shared" si="14"/>
        <v>0</v>
      </c>
      <c r="AJ29" s="5" t="str">
        <f t="shared" si="15"/>
        <v/>
      </c>
      <c r="AK29" s="32">
        <f t="shared" si="16"/>
        <v>0</v>
      </c>
      <c r="AL29" s="3">
        <f t="shared" si="17"/>
        <v>446</v>
      </c>
      <c r="AM29" s="5">
        <f t="shared" si="18"/>
        <v>109</v>
      </c>
      <c r="AN29" s="15"/>
      <c r="AO29" s="16"/>
      <c r="AP29" s="16"/>
      <c r="AQ29" s="16"/>
      <c r="AR29" s="5">
        <f t="shared" si="19"/>
        <v>0</v>
      </c>
      <c r="AS29" s="5" t="str">
        <f t="shared" si="20"/>
        <v/>
      </c>
      <c r="AT29" s="32">
        <f t="shared" si="21"/>
        <v>0</v>
      </c>
      <c r="AU29" s="3">
        <f t="shared" si="22"/>
        <v>446</v>
      </c>
      <c r="AV29" s="5">
        <f t="shared" si="23"/>
        <v>155</v>
      </c>
      <c r="AW29" s="15"/>
      <c r="AX29" s="16"/>
      <c r="AY29" s="16"/>
      <c r="AZ29" s="16"/>
      <c r="BA29" s="5">
        <f t="shared" si="39"/>
        <v>0</v>
      </c>
      <c r="BB29" s="5" t="str">
        <f>IF(AW29="","",RANK(BA29,BA$7:BA$287))</f>
        <v/>
      </c>
      <c r="BC29" s="32">
        <f>IF(BB29="",0,BA$288+1-BB29)</f>
        <v>0</v>
      </c>
      <c r="BD29" s="3">
        <f t="shared" si="27"/>
        <v>446</v>
      </c>
      <c r="BE29" s="5">
        <f>IF(BD29=0,"",RANK(BD29,BD$7:BD$287))</f>
        <v>137</v>
      </c>
      <c r="BF29" s="15"/>
      <c r="BG29" s="16"/>
      <c r="BH29" s="16"/>
      <c r="BI29" s="16"/>
      <c r="BJ29" s="4">
        <f t="shared" si="29"/>
        <v>0</v>
      </c>
      <c r="BK29" s="5" t="str">
        <f>IF(BF29="","",RANK(BJ29,BJ$7:BJ$287))</f>
        <v/>
      </c>
      <c r="BL29" s="32">
        <f>IF(BK29="",0,BJ$288+1-BK29)</f>
        <v>0</v>
      </c>
      <c r="BM29" s="3">
        <f t="shared" si="32"/>
        <v>446</v>
      </c>
      <c r="BN29" s="5" t="e">
        <f>IF(BM29=0,"",RANK(BM29,BM$7:BM$287))</f>
        <v>#VALUE!</v>
      </c>
      <c r="BO29" s="15"/>
      <c r="BP29" s="16"/>
      <c r="BQ29" s="16"/>
      <c r="BR29" s="16"/>
      <c r="BS29" s="4">
        <f>SUM(BP29:BR29)</f>
        <v>0</v>
      </c>
      <c r="BT29" s="5" t="str">
        <f>IF(BO29="","",RANK(BS29,BS$8:BS$287))</f>
        <v/>
      </c>
      <c r="BU29" s="42">
        <f>IF(BT29="",0,BS$288+1-BT29)</f>
        <v>0</v>
      </c>
      <c r="BV29" s="3">
        <f t="shared" si="37"/>
        <v>446</v>
      </c>
      <c r="BW29" s="64" t="e">
        <f>IF(BV29=0,"",RANK(BV29,BV$8:BV$287))</f>
        <v>#VALUE!</v>
      </c>
    </row>
    <row r="30" spans="2:75">
      <c r="B30" s="43" t="s">
        <v>953</v>
      </c>
      <c r="C30" s="48" t="s">
        <v>548</v>
      </c>
      <c r="D30" s="81" t="s">
        <v>952</v>
      </c>
      <c r="E30" s="58"/>
      <c r="F30" s="4"/>
      <c r="G30" s="4"/>
      <c r="H30" s="4"/>
      <c r="I30" s="4"/>
      <c r="J30" s="4"/>
      <c r="K30" s="4"/>
      <c r="L30" s="64"/>
      <c r="M30" s="36" t="s">
        <v>728</v>
      </c>
      <c r="N30" s="37">
        <v>18</v>
      </c>
      <c r="O30" s="37">
        <v>12</v>
      </c>
      <c r="P30" s="37">
        <v>17</v>
      </c>
      <c r="Q30" s="4">
        <f t="shared" si="40"/>
        <v>47</v>
      </c>
      <c r="R30" s="5">
        <f t="shared" si="41"/>
        <v>27</v>
      </c>
      <c r="S30" s="32">
        <f t="shared" si="42"/>
        <v>211</v>
      </c>
      <c r="T30" s="3">
        <f t="shared" si="43"/>
        <v>211</v>
      </c>
      <c r="U30" s="64">
        <f t="shared" si="44"/>
        <v>122</v>
      </c>
      <c r="V30" s="36"/>
      <c r="W30" s="37"/>
      <c r="X30" s="37"/>
      <c r="Y30" s="37"/>
      <c r="Z30" s="4">
        <f t="shared" si="45"/>
        <v>0</v>
      </c>
      <c r="AA30" s="5" t="str">
        <f t="shared" si="46"/>
        <v/>
      </c>
      <c r="AB30" s="32">
        <f t="shared" si="47"/>
        <v>0</v>
      </c>
      <c r="AC30" s="84">
        <f t="shared" si="48"/>
        <v>211</v>
      </c>
      <c r="AD30" s="64">
        <f t="shared" si="49"/>
        <v>180</v>
      </c>
      <c r="AE30" s="36"/>
      <c r="AF30" s="37"/>
      <c r="AG30" s="37"/>
      <c r="AH30" s="37"/>
      <c r="AI30" s="4">
        <f t="shared" si="14"/>
        <v>0</v>
      </c>
      <c r="AJ30" s="5" t="str">
        <f t="shared" si="15"/>
        <v/>
      </c>
      <c r="AK30" s="32">
        <f t="shared" si="16"/>
        <v>0</v>
      </c>
      <c r="AL30" s="3">
        <f t="shared" si="17"/>
        <v>211</v>
      </c>
      <c r="AM30" s="5">
        <f t="shared" si="18"/>
        <v>220</v>
      </c>
      <c r="AN30" s="15"/>
      <c r="AO30" s="16"/>
      <c r="AP30" s="16"/>
      <c r="AQ30" s="16"/>
      <c r="AR30" s="5">
        <f t="shared" si="19"/>
        <v>0</v>
      </c>
      <c r="AS30" s="5" t="str">
        <f t="shared" si="20"/>
        <v/>
      </c>
      <c r="AT30" s="32">
        <f t="shared" si="21"/>
        <v>0</v>
      </c>
      <c r="AU30" s="3">
        <f t="shared" si="22"/>
        <v>211</v>
      </c>
      <c r="AV30" s="5">
        <f t="shared" si="23"/>
        <v>233</v>
      </c>
      <c r="AW30" s="15"/>
      <c r="AX30" s="16"/>
      <c r="AY30" s="16"/>
      <c r="AZ30" s="16"/>
      <c r="BA30" s="5"/>
      <c r="BB30" s="5"/>
      <c r="BC30" s="32"/>
      <c r="BD30" s="3"/>
      <c r="BE30" s="5"/>
      <c r="BF30" s="15"/>
      <c r="BG30" s="16"/>
      <c r="BH30" s="16"/>
      <c r="BI30" s="16"/>
      <c r="BJ30" s="4"/>
      <c r="BK30" s="5"/>
      <c r="BL30" s="32"/>
      <c r="BM30" s="3"/>
      <c r="BN30" s="5"/>
      <c r="BO30" s="15"/>
      <c r="BP30" s="16"/>
      <c r="BQ30" s="16"/>
      <c r="BR30" s="16"/>
      <c r="BS30" s="4"/>
      <c r="BT30" s="5"/>
      <c r="BU30" s="42"/>
      <c r="BV30" s="3"/>
      <c r="BW30" s="64"/>
    </row>
    <row r="31" spans="2:75">
      <c r="B31" s="43" t="s">
        <v>376</v>
      </c>
      <c r="C31" s="48" t="s">
        <v>548</v>
      </c>
      <c r="D31" s="81" t="s">
        <v>33</v>
      </c>
      <c r="E31" s="58" t="s">
        <v>165</v>
      </c>
      <c r="F31" s="4">
        <v>19</v>
      </c>
      <c r="G31" s="4">
        <v>12</v>
      </c>
      <c r="H31" s="4">
        <v>17</v>
      </c>
      <c r="I31" s="4">
        <f t="shared" ref="I31:I38" si="50">SUM(F31:H31)</f>
        <v>48</v>
      </c>
      <c r="J31" s="4">
        <f t="shared" ref="J31:J38" si="51">IF(E31="","",RANK(I31,I$6:I$286))</f>
        <v>10</v>
      </c>
      <c r="K31" s="4">
        <f t="shared" ref="K31:K38" si="52">IF(J31="",0,I$288+1-J31)</f>
        <v>208</v>
      </c>
      <c r="L31" s="64">
        <f t="shared" ref="L31:L38" si="53">IF(E31="","",RANK(K31,K$6:K$286))</f>
        <v>10</v>
      </c>
      <c r="M31" s="15" t="s">
        <v>729</v>
      </c>
      <c r="N31" s="16">
        <v>16</v>
      </c>
      <c r="O31" s="16">
        <v>12</v>
      </c>
      <c r="P31" s="16">
        <v>10</v>
      </c>
      <c r="Q31" s="4">
        <f t="shared" si="40"/>
        <v>38</v>
      </c>
      <c r="R31" s="5">
        <f t="shared" si="41"/>
        <v>117</v>
      </c>
      <c r="S31" s="32">
        <f t="shared" si="42"/>
        <v>121</v>
      </c>
      <c r="T31" s="3">
        <f t="shared" si="43"/>
        <v>329</v>
      </c>
      <c r="U31" s="64">
        <f t="shared" si="44"/>
        <v>46</v>
      </c>
      <c r="V31" s="15" t="s">
        <v>1044</v>
      </c>
      <c r="W31" s="16">
        <v>15</v>
      </c>
      <c r="X31" s="16">
        <v>13</v>
      </c>
      <c r="Y31" s="16">
        <v>13</v>
      </c>
      <c r="Z31" s="4">
        <f t="shared" si="45"/>
        <v>41</v>
      </c>
      <c r="AA31" s="5">
        <f t="shared" si="46"/>
        <v>66</v>
      </c>
      <c r="AB31" s="32">
        <f t="shared" si="47"/>
        <v>150</v>
      </c>
      <c r="AC31" s="84">
        <f t="shared" si="48"/>
        <v>479</v>
      </c>
      <c r="AD31" s="64">
        <f t="shared" si="49"/>
        <v>42</v>
      </c>
      <c r="AE31" s="36" t="s">
        <v>1415</v>
      </c>
      <c r="AF31" s="37">
        <v>12</v>
      </c>
      <c r="AG31" s="37">
        <v>14</v>
      </c>
      <c r="AH31" s="37">
        <v>9</v>
      </c>
      <c r="AI31" s="4">
        <f t="shared" si="14"/>
        <v>35</v>
      </c>
      <c r="AJ31" s="5">
        <f t="shared" si="15"/>
        <v>156</v>
      </c>
      <c r="AK31" s="32">
        <f t="shared" si="16"/>
        <v>81</v>
      </c>
      <c r="AL31" s="3">
        <f t="shared" si="17"/>
        <v>560</v>
      </c>
      <c r="AM31" s="5">
        <f t="shared" si="18"/>
        <v>59</v>
      </c>
      <c r="AN31" s="15" t="s">
        <v>1561</v>
      </c>
      <c r="AO31" s="16">
        <v>14</v>
      </c>
      <c r="AP31" s="16">
        <v>10</v>
      </c>
      <c r="AQ31" s="16">
        <v>15</v>
      </c>
      <c r="AR31" s="5">
        <f t="shared" si="19"/>
        <v>39</v>
      </c>
      <c r="AS31" s="5">
        <f t="shared" si="20"/>
        <v>158</v>
      </c>
      <c r="AT31" s="32">
        <f t="shared" si="21"/>
        <v>62</v>
      </c>
      <c r="AU31" s="3">
        <f t="shared" si="22"/>
        <v>622</v>
      </c>
      <c r="AV31" s="5">
        <f t="shared" si="23"/>
        <v>84</v>
      </c>
      <c r="AW31" s="15"/>
      <c r="AX31" s="16"/>
      <c r="AY31" s="16"/>
      <c r="AZ31" s="16"/>
      <c r="BA31" s="5">
        <f t="shared" si="39"/>
        <v>0</v>
      </c>
      <c r="BB31" s="5" t="str">
        <f t="shared" ref="BB31:BB38" si="54">IF(AW31="","",RANK(BA31,BA$7:BA$287))</f>
        <v/>
      </c>
      <c r="BC31" s="32">
        <f>IF(BB31="",0,BA$288+1-BB31)</f>
        <v>0</v>
      </c>
      <c r="BD31" s="3">
        <f t="shared" si="27"/>
        <v>622</v>
      </c>
      <c r="BE31" s="5">
        <f t="shared" ref="BE31:BE38" si="55">IF(BD31=0,"",RANK(BD31,BD$7:BD$287))</f>
        <v>80</v>
      </c>
      <c r="BF31" s="15"/>
      <c r="BG31" s="16"/>
      <c r="BH31" s="16"/>
      <c r="BI31" s="16"/>
      <c r="BJ31" s="4">
        <f t="shared" si="29"/>
        <v>0</v>
      </c>
      <c r="BK31" s="5" t="str">
        <f t="shared" ref="BK31:BK38" si="56">IF(BF31="","",RANK(BJ31,BJ$7:BJ$287))</f>
        <v/>
      </c>
      <c r="BL31" s="32">
        <f t="shared" ref="BL31:BL38" si="57">IF(BK31="",0,BJ$288+1-BK31)</f>
        <v>0</v>
      </c>
      <c r="BM31" s="3">
        <f t="shared" si="32"/>
        <v>622</v>
      </c>
      <c r="BN31" s="5" t="e">
        <f t="shared" ref="BN31:BN38" si="58">IF(BM31=0,"",RANK(BM31,BM$7:BM$287))</f>
        <v>#VALUE!</v>
      </c>
      <c r="BO31" s="15"/>
      <c r="BP31" s="16"/>
      <c r="BQ31" s="16"/>
      <c r="BR31" s="16"/>
      <c r="BS31" s="4">
        <f>SUM(BP31:BR31)</f>
        <v>0</v>
      </c>
      <c r="BT31" s="5" t="str">
        <f t="shared" ref="BT31:BT38" si="59">IF(BO31="","",RANK(BS31,BS$8:BS$287))</f>
        <v/>
      </c>
      <c r="BU31" s="42">
        <f t="shared" ref="BU31:BU38" si="60">IF(BT31="",0,BS$288+1-BT31)</f>
        <v>0</v>
      </c>
      <c r="BV31" s="3">
        <f t="shared" si="37"/>
        <v>622</v>
      </c>
      <c r="BW31" s="64" t="e">
        <f t="shared" ref="BW31:BW38" si="61">IF(BV31=0,"",RANK(BV31,BV$8:BV$287))</f>
        <v>#VALUE!</v>
      </c>
    </row>
    <row r="32" spans="2:75">
      <c r="B32" s="43" t="s">
        <v>431</v>
      </c>
      <c r="C32" s="48" t="s">
        <v>548</v>
      </c>
      <c r="D32" s="81" t="s">
        <v>596</v>
      </c>
      <c r="E32" s="58" t="s">
        <v>230</v>
      </c>
      <c r="F32" s="4">
        <v>10</v>
      </c>
      <c r="G32" s="4">
        <v>17</v>
      </c>
      <c r="H32" s="4">
        <v>12</v>
      </c>
      <c r="I32" s="4">
        <f t="shared" si="50"/>
        <v>39</v>
      </c>
      <c r="J32" s="4">
        <f t="shared" si="51"/>
        <v>77</v>
      </c>
      <c r="K32" s="4">
        <f t="shared" si="52"/>
        <v>141</v>
      </c>
      <c r="L32" s="64">
        <f t="shared" si="53"/>
        <v>77</v>
      </c>
      <c r="M32" s="15" t="s">
        <v>730</v>
      </c>
      <c r="N32" s="16">
        <v>18</v>
      </c>
      <c r="O32" s="16">
        <v>14</v>
      </c>
      <c r="P32" s="16">
        <v>14</v>
      </c>
      <c r="Q32" s="4">
        <f t="shared" si="40"/>
        <v>46</v>
      </c>
      <c r="R32" s="5">
        <f t="shared" si="41"/>
        <v>31</v>
      </c>
      <c r="S32" s="32">
        <f t="shared" si="42"/>
        <v>207</v>
      </c>
      <c r="T32" s="3">
        <f t="shared" si="43"/>
        <v>348</v>
      </c>
      <c r="U32" s="64">
        <f t="shared" si="44"/>
        <v>35</v>
      </c>
      <c r="V32" s="15" t="s">
        <v>1045</v>
      </c>
      <c r="W32" s="16">
        <v>18</v>
      </c>
      <c r="X32" s="16">
        <v>14</v>
      </c>
      <c r="Y32" s="16">
        <v>17</v>
      </c>
      <c r="Z32" s="4">
        <f t="shared" si="45"/>
        <v>49</v>
      </c>
      <c r="AA32" s="5">
        <f t="shared" si="46"/>
        <v>13</v>
      </c>
      <c r="AB32" s="32">
        <f t="shared" si="47"/>
        <v>203</v>
      </c>
      <c r="AC32" s="84">
        <f t="shared" si="48"/>
        <v>551</v>
      </c>
      <c r="AD32" s="64">
        <f t="shared" si="49"/>
        <v>7</v>
      </c>
      <c r="AE32" s="36" t="s">
        <v>1471</v>
      </c>
      <c r="AF32" s="37">
        <v>11</v>
      </c>
      <c r="AG32" s="37">
        <v>11</v>
      </c>
      <c r="AH32" s="37">
        <v>9</v>
      </c>
      <c r="AI32" s="4">
        <f t="shared" si="14"/>
        <v>31</v>
      </c>
      <c r="AJ32" s="5">
        <f t="shared" si="15"/>
        <v>212</v>
      </c>
      <c r="AK32" s="32">
        <f t="shared" si="16"/>
        <v>25</v>
      </c>
      <c r="AL32" s="3">
        <f t="shared" si="17"/>
        <v>576</v>
      </c>
      <c r="AM32" s="5">
        <f t="shared" si="18"/>
        <v>55</v>
      </c>
      <c r="AN32" s="15" t="s">
        <v>333</v>
      </c>
      <c r="AO32" s="16">
        <v>18</v>
      </c>
      <c r="AP32" s="16">
        <v>17</v>
      </c>
      <c r="AQ32" s="16">
        <v>15</v>
      </c>
      <c r="AR32" s="5">
        <f t="shared" si="19"/>
        <v>50</v>
      </c>
      <c r="AS32" s="5">
        <f t="shared" si="20"/>
        <v>16</v>
      </c>
      <c r="AT32" s="32">
        <f t="shared" si="21"/>
        <v>204</v>
      </c>
      <c r="AU32" s="3">
        <f t="shared" si="22"/>
        <v>780</v>
      </c>
      <c r="AV32" s="5">
        <f t="shared" si="23"/>
        <v>29</v>
      </c>
      <c r="AW32" s="15"/>
      <c r="AX32" s="16"/>
      <c r="AY32" s="16"/>
      <c r="AZ32" s="16"/>
      <c r="BA32" s="5">
        <f t="shared" si="39"/>
        <v>0</v>
      </c>
      <c r="BB32" s="5" t="str">
        <f t="shared" si="54"/>
        <v/>
      </c>
      <c r="BC32" s="32">
        <f>IF(BB32="",0,BA$288+1-BB32)</f>
        <v>0</v>
      </c>
      <c r="BD32" s="3">
        <f t="shared" si="27"/>
        <v>780</v>
      </c>
      <c r="BE32" s="5">
        <f t="shared" si="55"/>
        <v>28</v>
      </c>
      <c r="BF32" s="15"/>
      <c r="BG32" s="16"/>
      <c r="BH32" s="16"/>
      <c r="BI32" s="16"/>
      <c r="BJ32" s="4">
        <f t="shared" si="29"/>
        <v>0</v>
      </c>
      <c r="BK32" s="5" t="str">
        <f t="shared" si="56"/>
        <v/>
      </c>
      <c r="BL32" s="32">
        <f t="shared" si="57"/>
        <v>0</v>
      </c>
      <c r="BM32" s="3">
        <f t="shared" si="32"/>
        <v>780</v>
      </c>
      <c r="BN32" s="5" t="e">
        <f t="shared" si="58"/>
        <v>#VALUE!</v>
      </c>
      <c r="BO32" s="15"/>
      <c r="BP32" s="16"/>
      <c r="BQ32" s="16"/>
      <c r="BR32" s="16"/>
      <c r="BS32" s="4">
        <f>SUM(BP32:BR32)</f>
        <v>0</v>
      </c>
      <c r="BT32" s="5" t="str">
        <f t="shared" si="59"/>
        <v/>
      </c>
      <c r="BU32" s="42">
        <f t="shared" si="60"/>
        <v>0</v>
      </c>
      <c r="BV32" s="3">
        <f t="shared" si="37"/>
        <v>780</v>
      </c>
      <c r="BW32" s="64" t="e">
        <f t="shared" si="61"/>
        <v>#VALUE!</v>
      </c>
    </row>
    <row r="33" spans="2:75">
      <c r="B33" s="43" t="s">
        <v>691</v>
      </c>
      <c r="C33" s="48" t="s">
        <v>548</v>
      </c>
      <c r="D33" s="81" t="s">
        <v>611</v>
      </c>
      <c r="E33" s="58" t="s">
        <v>265</v>
      </c>
      <c r="F33" s="4">
        <v>10</v>
      </c>
      <c r="G33" s="4">
        <v>12</v>
      </c>
      <c r="H33" s="4">
        <v>15</v>
      </c>
      <c r="I33" s="4">
        <f t="shared" si="50"/>
        <v>37</v>
      </c>
      <c r="J33" s="4">
        <f t="shared" si="51"/>
        <v>96</v>
      </c>
      <c r="K33" s="4">
        <f t="shared" si="52"/>
        <v>122</v>
      </c>
      <c r="L33" s="64">
        <f t="shared" si="53"/>
        <v>96</v>
      </c>
      <c r="M33" s="15"/>
      <c r="N33" s="16"/>
      <c r="O33" s="16"/>
      <c r="P33" s="16"/>
      <c r="Q33" s="4">
        <f t="shared" si="40"/>
        <v>0</v>
      </c>
      <c r="R33" s="5" t="str">
        <f t="shared" si="41"/>
        <v/>
      </c>
      <c r="S33" s="32">
        <f t="shared" si="42"/>
        <v>0</v>
      </c>
      <c r="T33" s="3">
        <f t="shared" si="43"/>
        <v>122</v>
      </c>
      <c r="U33" s="64">
        <f t="shared" si="44"/>
        <v>202</v>
      </c>
      <c r="V33" s="15" t="s">
        <v>1046</v>
      </c>
      <c r="W33" s="16">
        <v>11</v>
      </c>
      <c r="X33" s="16">
        <v>19</v>
      </c>
      <c r="Y33" s="16">
        <v>12</v>
      </c>
      <c r="Z33" s="4">
        <f t="shared" si="45"/>
        <v>42</v>
      </c>
      <c r="AA33" s="5">
        <f t="shared" si="46"/>
        <v>58</v>
      </c>
      <c r="AB33" s="32">
        <f t="shared" si="47"/>
        <v>158</v>
      </c>
      <c r="AC33" s="84">
        <f t="shared" si="48"/>
        <v>280</v>
      </c>
      <c r="AD33" s="64">
        <f t="shared" si="49"/>
        <v>138</v>
      </c>
      <c r="AE33" s="36" t="s">
        <v>1434</v>
      </c>
      <c r="AF33" s="37">
        <v>11</v>
      </c>
      <c r="AG33" s="37">
        <v>11</v>
      </c>
      <c r="AH33" s="37">
        <v>12</v>
      </c>
      <c r="AI33" s="4">
        <f t="shared" si="14"/>
        <v>34</v>
      </c>
      <c r="AJ33" s="5">
        <f t="shared" si="15"/>
        <v>171</v>
      </c>
      <c r="AK33" s="32">
        <f t="shared" si="16"/>
        <v>66</v>
      </c>
      <c r="AL33" s="3">
        <f t="shared" si="17"/>
        <v>346</v>
      </c>
      <c r="AM33" s="5">
        <f t="shared" si="18"/>
        <v>160</v>
      </c>
      <c r="AN33" s="15" t="s">
        <v>1562</v>
      </c>
      <c r="AO33" s="16">
        <v>16</v>
      </c>
      <c r="AP33" s="16">
        <v>13</v>
      </c>
      <c r="AQ33" s="16">
        <v>16</v>
      </c>
      <c r="AR33" s="5">
        <f t="shared" si="19"/>
        <v>45</v>
      </c>
      <c r="AS33" s="5">
        <f t="shared" si="20"/>
        <v>69</v>
      </c>
      <c r="AT33" s="32">
        <f t="shared" si="21"/>
        <v>151</v>
      </c>
      <c r="AU33" s="3">
        <f t="shared" si="22"/>
        <v>497</v>
      </c>
      <c r="AV33" s="5">
        <f t="shared" si="23"/>
        <v>137</v>
      </c>
      <c r="AW33" s="15"/>
      <c r="AX33" s="16"/>
      <c r="AY33" s="16"/>
      <c r="AZ33" s="16"/>
      <c r="BA33" s="5">
        <f t="shared" si="39"/>
        <v>0</v>
      </c>
      <c r="BB33" s="5" t="str">
        <f t="shared" si="54"/>
        <v/>
      </c>
      <c r="BC33" s="32">
        <f>IF(BB33="",0,BA$288+1-BB33)</f>
        <v>0</v>
      </c>
      <c r="BD33" s="3">
        <f t="shared" si="27"/>
        <v>497</v>
      </c>
      <c r="BE33" s="5">
        <f t="shared" si="55"/>
        <v>124</v>
      </c>
      <c r="BF33" s="15"/>
      <c r="BG33" s="16"/>
      <c r="BH33" s="16"/>
      <c r="BI33" s="16"/>
      <c r="BJ33" s="4">
        <f t="shared" si="29"/>
        <v>0</v>
      </c>
      <c r="BK33" s="5" t="str">
        <f t="shared" si="56"/>
        <v/>
      </c>
      <c r="BL33" s="32">
        <f t="shared" si="57"/>
        <v>0</v>
      </c>
      <c r="BM33" s="3">
        <f t="shared" si="32"/>
        <v>497</v>
      </c>
      <c r="BN33" s="5" t="e">
        <f t="shared" si="58"/>
        <v>#VALUE!</v>
      </c>
      <c r="BO33" s="15"/>
      <c r="BP33" s="16"/>
      <c r="BQ33" s="16"/>
      <c r="BR33" s="16"/>
      <c r="BS33" s="4">
        <f>SUM(BP33:BR33)</f>
        <v>0</v>
      </c>
      <c r="BT33" s="5" t="str">
        <f t="shared" si="59"/>
        <v/>
      </c>
      <c r="BU33" s="42">
        <f t="shared" si="60"/>
        <v>0</v>
      </c>
      <c r="BV33" s="3">
        <f t="shared" si="37"/>
        <v>497</v>
      </c>
      <c r="BW33" s="64" t="e">
        <f t="shared" si="61"/>
        <v>#VALUE!</v>
      </c>
    </row>
    <row r="34" spans="2:75">
      <c r="B34" s="43" t="s">
        <v>518</v>
      </c>
      <c r="C34" s="48" t="s">
        <v>548</v>
      </c>
      <c r="D34" s="81" t="s">
        <v>650</v>
      </c>
      <c r="E34" s="58" t="s">
        <v>346</v>
      </c>
      <c r="F34" s="4">
        <v>8</v>
      </c>
      <c r="G34" s="4">
        <v>11</v>
      </c>
      <c r="H34" s="4">
        <v>12</v>
      </c>
      <c r="I34" s="4">
        <f t="shared" si="50"/>
        <v>31</v>
      </c>
      <c r="J34" s="4">
        <f t="shared" si="51"/>
        <v>190</v>
      </c>
      <c r="K34" s="4">
        <f t="shared" si="52"/>
        <v>28</v>
      </c>
      <c r="L34" s="64">
        <f t="shared" si="53"/>
        <v>190</v>
      </c>
      <c r="M34" s="15" t="s">
        <v>731</v>
      </c>
      <c r="N34" s="16">
        <v>16</v>
      </c>
      <c r="O34" s="16">
        <v>11</v>
      </c>
      <c r="P34" s="16">
        <v>18</v>
      </c>
      <c r="Q34" s="4">
        <f t="shared" si="40"/>
        <v>45</v>
      </c>
      <c r="R34" s="5">
        <f t="shared" si="41"/>
        <v>42</v>
      </c>
      <c r="S34" s="32">
        <f t="shared" si="42"/>
        <v>196</v>
      </c>
      <c r="T34" s="3">
        <f t="shared" si="43"/>
        <v>224</v>
      </c>
      <c r="U34" s="64">
        <f t="shared" si="44"/>
        <v>111</v>
      </c>
      <c r="V34" s="15"/>
      <c r="W34" s="16"/>
      <c r="X34" s="16"/>
      <c r="Y34" s="16"/>
      <c r="Z34" s="4">
        <f t="shared" si="45"/>
        <v>0</v>
      </c>
      <c r="AA34" s="5" t="str">
        <f t="shared" si="46"/>
        <v/>
      </c>
      <c r="AB34" s="32">
        <f t="shared" si="47"/>
        <v>0</v>
      </c>
      <c r="AC34" s="84">
        <f t="shared" si="48"/>
        <v>224</v>
      </c>
      <c r="AD34" s="64">
        <f t="shared" si="49"/>
        <v>170</v>
      </c>
      <c r="AE34" s="36" t="s">
        <v>1342</v>
      </c>
      <c r="AF34" s="37">
        <v>13</v>
      </c>
      <c r="AG34" s="37">
        <v>15</v>
      </c>
      <c r="AH34" s="37">
        <v>12</v>
      </c>
      <c r="AI34" s="4">
        <f t="shared" si="14"/>
        <v>40</v>
      </c>
      <c r="AJ34" s="5">
        <f t="shared" si="15"/>
        <v>66</v>
      </c>
      <c r="AK34" s="32">
        <f t="shared" si="16"/>
        <v>171</v>
      </c>
      <c r="AL34" s="3">
        <f t="shared" si="17"/>
        <v>395</v>
      </c>
      <c r="AM34" s="5">
        <f t="shared" si="18"/>
        <v>137</v>
      </c>
      <c r="AN34" s="15" t="s">
        <v>1563</v>
      </c>
      <c r="AO34" s="16">
        <v>14</v>
      </c>
      <c r="AP34" s="16">
        <v>9</v>
      </c>
      <c r="AQ34" s="16">
        <v>10</v>
      </c>
      <c r="AR34" s="5">
        <f t="shared" si="19"/>
        <v>33</v>
      </c>
      <c r="AS34" s="5">
        <f t="shared" si="20"/>
        <v>204</v>
      </c>
      <c r="AT34" s="32">
        <f t="shared" si="21"/>
        <v>16</v>
      </c>
      <c r="AU34" s="3">
        <f t="shared" si="22"/>
        <v>411</v>
      </c>
      <c r="AV34" s="5">
        <f t="shared" si="23"/>
        <v>164</v>
      </c>
      <c r="AW34" s="15"/>
      <c r="AX34" s="16"/>
      <c r="AY34" s="16"/>
      <c r="AZ34" s="16"/>
      <c r="BA34" s="5">
        <f t="shared" si="39"/>
        <v>0</v>
      </c>
      <c r="BB34" s="5" t="str">
        <f t="shared" si="54"/>
        <v/>
      </c>
      <c r="BC34" s="32">
        <f>IF(BB34="",0,BA$288+1-BB34)</f>
        <v>0</v>
      </c>
      <c r="BD34" s="3">
        <f t="shared" si="27"/>
        <v>411</v>
      </c>
      <c r="BE34" s="5">
        <f t="shared" si="55"/>
        <v>145</v>
      </c>
      <c r="BF34" s="15"/>
      <c r="BG34" s="16"/>
      <c r="BH34" s="16"/>
      <c r="BI34" s="16"/>
      <c r="BJ34" s="4">
        <f t="shared" si="29"/>
        <v>0</v>
      </c>
      <c r="BK34" s="5" t="str">
        <f t="shared" si="56"/>
        <v/>
      </c>
      <c r="BL34" s="32">
        <f t="shared" si="57"/>
        <v>0</v>
      </c>
      <c r="BM34" s="3">
        <f t="shared" si="32"/>
        <v>411</v>
      </c>
      <c r="BN34" s="5" t="e">
        <f t="shared" si="58"/>
        <v>#VALUE!</v>
      </c>
      <c r="BO34" s="15"/>
      <c r="BP34" s="16"/>
      <c r="BQ34" s="16"/>
      <c r="BR34" s="16"/>
      <c r="BS34" s="4"/>
      <c r="BT34" s="5" t="str">
        <f t="shared" si="59"/>
        <v/>
      </c>
      <c r="BU34" s="42">
        <f t="shared" si="60"/>
        <v>0</v>
      </c>
      <c r="BV34" s="3">
        <f t="shared" si="37"/>
        <v>411</v>
      </c>
      <c r="BW34" s="64" t="e">
        <f t="shared" si="61"/>
        <v>#VALUE!</v>
      </c>
    </row>
    <row r="35" spans="2:75">
      <c r="B35" s="43" t="s">
        <v>383</v>
      </c>
      <c r="C35" s="48" t="s">
        <v>548</v>
      </c>
      <c r="D35" s="81" t="s">
        <v>570</v>
      </c>
      <c r="E35" s="58" t="s">
        <v>173</v>
      </c>
      <c r="F35" s="4">
        <v>19</v>
      </c>
      <c r="G35" s="4">
        <v>13</v>
      </c>
      <c r="H35" s="4">
        <v>14</v>
      </c>
      <c r="I35" s="4">
        <f t="shared" si="50"/>
        <v>46</v>
      </c>
      <c r="J35" s="4">
        <f t="shared" si="51"/>
        <v>21</v>
      </c>
      <c r="K35" s="4">
        <f t="shared" si="52"/>
        <v>197</v>
      </c>
      <c r="L35" s="64">
        <f t="shared" si="53"/>
        <v>21</v>
      </c>
      <c r="M35" s="15" t="s">
        <v>732</v>
      </c>
      <c r="N35" s="16">
        <v>17</v>
      </c>
      <c r="O35" s="16">
        <v>14</v>
      </c>
      <c r="P35" s="16">
        <v>15</v>
      </c>
      <c r="Q35" s="4">
        <f t="shared" si="40"/>
        <v>46</v>
      </c>
      <c r="R35" s="5">
        <f t="shared" si="41"/>
        <v>31</v>
      </c>
      <c r="S35" s="32">
        <f t="shared" si="42"/>
        <v>207</v>
      </c>
      <c r="T35" s="3">
        <f t="shared" si="43"/>
        <v>404</v>
      </c>
      <c r="U35" s="64">
        <f t="shared" si="44"/>
        <v>10</v>
      </c>
      <c r="V35" s="15" t="s">
        <v>1047</v>
      </c>
      <c r="W35" s="16">
        <v>10</v>
      </c>
      <c r="X35" s="16">
        <v>14</v>
      </c>
      <c r="Y35" s="16">
        <v>14</v>
      </c>
      <c r="Z35" s="4">
        <f t="shared" si="45"/>
        <v>38</v>
      </c>
      <c r="AA35" s="5">
        <f t="shared" si="46"/>
        <v>104</v>
      </c>
      <c r="AB35" s="32">
        <f t="shared" si="47"/>
        <v>112</v>
      </c>
      <c r="AC35" s="84">
        <f t="shared" si="48"/>
        <v>516</v>
      </c>
      <c r="AD35" s="64">
        <f t="shared" si="49"/>
        <v>22</v>
      </c>
      <c r="AE35" s="36" t="s">
        <v>1309</v>
      </c>
      <c r="AF35" s="37">
        <v>14</v>
      </c>
      <c r="AG35" s="37">
        <v>16</v>
      </c>
      <c r="AH35" s="37">
        <v>12</v>
      </c>
      <c r="AI35" s="4">
        <f t="shared" si="14"/>
        <v>42</v>
      </c>
      <c r="AJ35" s="5">
        <f t="shared" si="15"/>
        <v>47</v>
      </c>
      <c r="AK35" s="32">
        <f t="shared" si="16"/>
        <v>190</v>
      </c>
      <c r="AL35" s="3">
        <f t="shared" si="17"/>
        <v>706</v>
      </c>
      <c r="AM35" s="5">
        <f t="shared" si="18"/>
        <v>15</v>
      </c>
      <c r="AN35" s="15" t="s">
        <v>1564</v>
      </c>
      <c r="AO35" s="16">
        <v>14</v>
      </c>
      <c r="AP35" s="16">
        <v>14</v>
      </c>
      <c r="AQ35" s="16">
        <v>13</v>
      </c>
      <c r="AR35" s="5">
        <f t="shared" si="19"/>
        <v>41</v>
      </c>
      <c r="AS35" s="5">
        <f t="shared" si="20"/>
        <v>131</v>
      </c>
      <c r="AT35" s="32">
        <f t="shared" si="21"/>
        <v>89</v>
      </c>
      <c r="AU35" s="3">
        <f t="shared" si="22"/>
        <v>795</v>
      </c>
      <c r="AV35" s="5">
        <f t="shared" si="23"/>
        <v>27</v>
      </c>
      <c r="AW35" s="15"/>
      <c r="AX35" s="16"/>
      <c r="AY35" s="16"/>
      <c r="AZ35" s="16"/>
      <c r="BA35" s="5"/>
      <c r="BB35" s="5" t="str">
        <f t="shared" si="54"/>
        <v/>
      </c>
      <c r="BC35" s="32"/>
      <c r="BD35" s="3">
        <f t="shared" si="27"/>
        <v>795</v>
      </c>
      <c r="BE35" s="5">
        <f t="shared" si="55"/>
        <v>26</v>
      </c>
      <c r="BF35" s="15"/>
      <c r="BG35" s="16"/>
      <c r="BH35" s="16"/>
      <c r="BI35" s="16"/>
      <c r="BJ35" s="4">
        <f t="shared" si="29"/>
        <v>0</v>
      </c>
      <c r="BK35" s="5" t="str">
        <f t="shared" si="56"/>
        <v/>
      </c>
      <c r="BL35" s="32">
        <f t="shared" si="57"/>
        <v>0</v>
      </c>
      <c r="BM35" s="3">
        <f t="shared" si="32"/>
        <v>795</v>
      </c>
      <c r="BN35" s="5" t="e">
        <f t="shared" si="58"/>
        <v>#VALUE!</v>
      </c>
      <c r="BO35" s="15"/>
      <c r="BP35" s="16"/>
      <c r="BQ35" s="16"/>
      <c r="BR35" s="16"/>
      <c r="BS35" s="4">
        <f t="shared" ref="BS35:BS48" si="62">SUM(BP35:BR35)</f>
        <v>0</v>
      </c>
      <c r="BT35" s="5" t="str">
        <f t="shared" si="59"/>
        <v/>
      </c>
      <c r="BU35" s="42">
        <f t="shared" si="60"/>
        <v>0</v>
      </c>
      <c r="BV35" s="3">
        <f t="shared" si="37"/>
        <v>795</v>
      </c>
      <c r="BW35" s="64" t="e">
        <f t="shared" si="61"/>
        <v>#VALUE!</v>
      </c>
    </row>
    <row r="36" spans="2:75">
      <c r="B36" s="43" t="s">
        <v>705</v>
      </c>
      <c r="C36" s="48" t="s">
        <v>548</v>
      </c>
      <c r="D36" s="81" t="s">
        <v>568</v>
      </c>
      <c r="E36" s="58" t="s">
        <v>166</v>
      </c>
      <c r="F36" s="4">
        <v>19</v>
      </c>
      <c r="G36" s="4">
        <v>13</v>
      </c>
      <c r="H36" s="4">
        <v>16</v>
      </c>
      <c r="I36" s="4">
        <f t="shared" si="50"/>
        <v>48</v>
      </c>
      <c r="J36" s="4">
        <f t="shared" si="51"/>
        <v>10</v>
      </c>
      <c r="K36" s="4">
        <f t="shared" si="52"/>
        <v>208</v>
      </c>
      <c r="L36" s="64">
        <f t="shared" si="53"/>
        <v>10</v>
      </c>
      <c r="M36" s="15" t="s">
        <v>733</v>
      </c>
      <c r="N36" s="16">
        <v>7</v>
      </c>
      <c r="O36" s="16">
        <v>10</v>
      </c>
      <c r="P36" s="16">
        <v>10</v>
      </c>
      <c r="Q36" s="4">
        <f t="shared" si="40"/>
        <v>27</v>
      </c>
      <c r="R36" s="5">
        <f t="shared" si="41"/>
        <v>223</v>
      </c>
      <c r="S36" s="32">
        <f t="shared" si="42"/>
        <v>15</v>
      </c>
      <c r="T36" s="3">
        <f t="shared" si="43"/>
        <v>223</v>
      </c>
      <c r="U36" s="64">
        <f t="shared" si="44"/>
        <v>113</v>
      </c>
      <c r="V36" s="15" t="s">
        <v>1048</v>
      </c>
      <c r="W36" s="16">
        <v>9</v>
      </c>
      <c r="X36" s="16">
        <v>15</v>
      </c>
      <c r="Y36" s="16">
        <v>17</v>
      </c>
      <c r="Z36" s="4">
        <f t="shared" si="45"/>
        <v>41</v>
      </c>
      <c r="AA36" s="5">
        <f t="shared" si="46"/>
        <v>66</v>
      </c>
      <c r="AB36" s="32">
        <f t="shared" si="47"/>
        <v>150</v>
      </c>
      <c r="AC36" s="84">
        <f t="shared" si="48"/>
        <v>373</v>
      </c>
      <c r="AD36" s="64">
        <f t="shared" si="49"/>
        <v>90</v>
      </c>
      <c r="AE36" s="36" t="s">
        <v>1294</v>
      </c>
      <c r="AF36" s="37">
        <v>14</v>
      </c>
      <c r="AG36" s="37">
        <v>15</v>
      </c>
      <c r="AH36" s="37">
        <v>16</v>
      </c>
      <c r="AI36" s="4">
        <f t="shared" si="14"/>
        <v>45</v>
      </c>
      <c r="AJ36" s="5">
        <f t="shared" si="15"/>
        <v>27</v>
      </c>
      <c r="AK36" s="32">
        <f t="shared" si="16"/>
        <v>210</v>
      </c>
      <c r="AL36" s="3">
        <f t="shared" si="17"/>
        <v>583</v>
      </c>
      <c r="AM36" s="5">
        <f t="shared" si="18"/>
        <v>52</v>
      </c>
      <c r="AN36" s="15" t="s">
        <v>1565</v>
      </c>
      <c r="AO36" s="16">
        <v>11</v>
      </c>
      <c r="AP36" s="16">
        <v>14</v>
      </c>
      <c r="AQ36" s="16">
        <v>15</v>
      </c>
      <c r="AR36" s="5">
        <f t="shared" si="19"/>
        <v>40</v>
      </c>
      <c r="AS36" s="5">
        <f t="shared" si="20"/>
        <v>147</v>
      </c>
      <c r="AT36" s="32">
        <f t="shared" si="21"/>
        <v>73</v>
      </c>
      <c r="AU36" s="3">
        <f t="shared" si="22"/>
        <v>656</v>
      </c>
      <c r="AV36" s="5">
        <f t="shared" si="23"/>
        <v>67</v>
      </c>
      <c r="AW36" s="15"/>
      <c r="AX36" s="16"/>
      <c r="AY36" s="16"/>
      <c r="AZ36" s="16"/>
      <c r="BA36" s="5">
        <f>SUM(AX36:AZ36)</f>
        <v>0</v>
      </c>
      <c r="BB36" s="5" t="str">
        <f t="shared" si="54"/>
        <v/>
      </c>
      <c r="BC36" s="33">
        <f>IF(BB36="",0,BA$288+1-BB36)</f>
        <v>0</v>
      </c>
      <c r="BD36" s="3">
        <f t="shared" si="27"/>
        <v>656</v>
      </c>
      <c r="BE36" s="5">
        <f t="shared" si="55"/>
        <v>64</v>
      </c>
      <c r="BF36" s="15"/>
      <c r="BG36" s="16"/>
      <c r="BH36" s="16"/>
      <c r="BI36" s="16"/>
      <c r="BJ36" s="4">
        <f t="shared" si="29"/>
        <v>0</v>
      </c>
      <c r="BK36" s="5" t="str">
        <f t="shared" si="56"/>
        <v/>
      </c>
      <c r="BL36" s="32">
        <f t="shared" si="57"/>
        <v>0</v>
      </c>
      <c r="BM36" s="3">
        <f t="shared" si="32"/>
        <v>656</v>
      </c>
      <c r="BN36" s="5" t="e">
        <f t="shared" si="58"/>
        <v>#VALUE!</v>
      </c>
      <c r="BO36" s="15"/>
      <c r="BP36" s="16"/>
      <c r="BQ36" s="16"/>
      <c r="BR36" s="16"/>
      <c r="BS36" s="4">
        <f t="shared" si="62"/>
        <v>0</v>
      </c>
      <c r="BT36" s="5" t="str">
        <f t="shared" si="59"/>
        <v/>
      </c>
      <c r="BU36" s="42">
        <f t="shared" si="60"/>
        <v>0</v>
      </c>
      <c r="BV36" s="3">
        <f t="shared" si="37"/>
        <v>656</v>
      </c>
      <c r="BW36" s="64" t="e">
        <f t="shared" si="61"/>
        <v>#VALUE!</v>
      </c>
    </row>
    <row r="37" spans="2:75">
      <c r="B37" s="43" t="s">
        <v>417</v>
      </c>
      <c r="C37" s="48" t="s">
        <v>557</v>
      </c>
      <c r="D37" s="81" t="s">
        <v>34</v>
      </c>
      <c r="E37" s="58" t="s">
        <v>214</v>
      </c>
      <c r="F37" s="4">
        <v>14</v>
      </c>
      <c r="G37" s="4">
        <v>12</v>
      </c>
      <c r="H37" s="4">
        <v>15</v>
      </c>
      <c r="I37" s="4">
        <f t="shared" si="50"/>
        <v>41</v>
      </c>
      <c r="J37" s="4">
        <f t="shared" si="51"/>
        <v>57</v>
      </c>
      <c r="K37" s="4">
        <f t="shared" si="52"/>
        <v>161</v>
      </c>
      <c r="L37" s="64">
        <f t="shared" si="53"/>
        <v>57</v>
      </c>
      <c r="M37" s="36" t="s">
        <v>734</v>
      </c>
      <c r="N37" s="37">
        <v>13</v>
      </c>
      <c r="O37" s="37">
        <v>13</v>
      </c>
      <c r="P37" s="37">
        <v>9</v>
      </c>
      <c r="Q37" s="4">
        <f t="shared" si="40"/>
        <v>35</v>
      </c>
      <c r="R37" s="5">
        <f t="shared" si="41"/>
        <v>160</v>
      </c>
      <c r="S37" s="32">
        <f t="shared" si="42"/>
        <v>78</v>
      </c>
      <c r="T37" s="3">
        <f t="shared" si="43"/>
        <v>239</v>
      </c>
      <c r="U37" s="64">
        <f t="shared" si="44"/>
        <v>99</v>
      </c>
      <c r="V37" s="36" t="s">
        <v>1049</v>
      </c>
      <c r="W37" s="37">
        <v>12</v>
      </c>
      <c r="X37" s="37">
        <v>12</v>
      </c>
      <c r="Y37" s="37">
        <v>13</v>
      </c>
      <c r="Z37" s="4">
        <f t="shared" si="45"/>
        <v>37</v>
      </c>
      <c r="AA37" s="5">
        <f t="shared" si="46"/>
        <v>115</v>
      </c>
      <c r="AB37" s="32">
        <f t="shared" si="47"/>
        <v>101</v>
      </c>
      <c r="AC37" s="84">
        <f t="shared" si="48"/>
        <v>340</v>
      </c>
      <c r="AD37" s="64">
        <f t="shared" si="49"/>
        <v>107</v>
      </c>
      <c r="AE37" s="36" t="s">
        <v>1327</v>
      </c>
      <c r="AF37" s="37">
        <v>13</v>
      </c>
      <c r="AG37" s="37">
        <v>16</v>
      </c>
      <c r="AH37" s="37">
        <v>11</v>
      </c>
      <c r="AI37" s="4">
        <f t="shared" si="14"/>
        <v>40</v>
      </c>
      <c r="AJ37" s="5">
        <f t="shared" si="15"/>
        <v>66</v>
      </c>
      <c r="AK37" s="32">
        <f t="shared" si="16"/>
        <v>171</v>
      </c>
      <c r="AL37" s="3">
        <f t="shared" si="17"/>
        <v>511</v>
      </c>
      <c r="AM37" s="5">
        <f t="shared" si="18"/>
        <v>84</v>
      </c>
      <c r="AN37" s="15" t="s">
        <v>1566</v>
      </c>
      <c r="AO37" s="16">
        <v>12</v>
      </c>
      <c r="AP37" s="16">
        <v>16</v>
      </c>
      <c r="AQ37" s="16">
        <v>15</v>
      </c>
      <c r="AR37" s="5">
        <f t="shared" si="19"/>
        <v>43</v>
      </c>
      <c r="AS37" s="5">
        <f t="shared" si="20"/>
        <v>98</v>
      </c>
      <c r="AT37" s="32">
        <f t="shared" si="21"/>
        <v>122</v>
      </c>
      <c r="AU37" s="3">
        <f t="shared" si="22"/>
        <v>633</v>
      </c>
      <c r="AV37" s="5">
        <f t="shared" si="23"/>
        <v>78</v>
      </c>
      <c r="AW37" s="15"/>
      <c r="AX37" s="16"/>
      <c r="AY37" s="16"/>
      <c r="AZ37" s="16"/>
      <c r="BA37" s="5"/>
      <c r="BB37" s="5" t="str">
        <f t="shared" si="54"/>
        <v/>
      </c>
      <c r="BC37" s="33"/>
      <c r="BD37" s="3">
        <f t="shared" si="27"/>
        <v>633</v>
      </c>
      <c r="BE37" s="5">
        <f t="shared" si="55"/>
        <v>75</v>
      </c>
      <c r="BF37" s="15"/>
      <c r="BG37" s="16"/>
      <c r="BH37" s="16"/>
      <c r="BI37" s="16"/>
      <c r="BJ37" s="4">
        <f t="shared" si="29"/>
        <v>0</v>
      </c>
      <c r="BK37" s="5" t="str">
        <f t="shared" si="56"/>
        <v/>
      </c>
      <c r="BL37" s="32">
        <f t="shared" si="57"/>
        <v>0</v>
      </c>
      <c r="BM37" s="3">
        <f t="shared" si="32"/>
        <v>633</v>
      </c>
      <c r="BN37" s="5" t="e">
        <f t="shared" si="58"/>
        <v>#VALUE!</v>
      </c>
      <c r="BO37" s="15"/>
      <c r="BP37" s="16"/>
      <c r="BQ37" s="16"/>
      <c r="BR37" s="16"/>
      <c r="BS37" s="5">
        <f t="shared" si="62"/>
        <v>0</v>
      </c>
      <c r="BT37" s="5" t="str">
        <f t="shared" si="59"/>
        <v/>
      </c>
      <c r="BU37" s="42">
        <f t="shared" si="60"/>
        <v>0</v>
      </c>
      <c r="BV37" s="3">
        <f t="shared" si="37"/>
        <v>633</v>
      </c>
      <c r="BW37" s="64" t="e">
        <f t="shared" si="61"/>
        <v>#VALUE!</v>
      </c>
    </row>
    <row r="38" spans="2:75">
      <c r="B38" s="43" t="s">
        <v>443</v>
      </c>
      <c r="C38" s="48" t="s">
        <v>557</v>
      </c>
      <c r="D38" s="81" t="s">
        <v>600</v>
      </c>
      <c r="E38" s="58" t="s">
        <v>238</v>
      </c>
      <c r="F38" s="4">
        <v>11</v>
      </c>
      <c r="G38" s="4">
        <v>11</v>
      </c>
      <c r="H38" s="4">
        <v>16</v>
      </c>
      <c r="I38" s="4">
        <f t="shared" si="50"/>
        <v>38</v>
      </c>
      <c r="J38" s="4">
        <f t="shared" si="51"/>
        <v>81</v>
      </c>
      <c r="K38" s="4">
        <f t="shared" si="52"/>
        <v>137</v>
      </c>
      <c r="L38" s="64">
        <f t="shared" si="53"/>
        <v>81</v>
      </c>
      <c r="M38" s="15" t="s">
        <v>735</v>
      </c>
      <c r="N38" s="16">
        <v>15</v>
      </c>
      <c r="O38" s="16">
        <v>14</v>
      </c>
      <c r="P38" s="16">
        <v>12</v>
      </c>
      <c r="Q38" s="4">
        <f t="shared" si="40"/>
        <v>41</v>
      </c>
      <c r="R38" s="5">
        <f t="shared" si="41"/>
        <v>78</v>
      </c>
      <c r="S38" s="32">
        <f t="shared" si="42"/>
        <v>160</v>
      </c>
      <c r="T38" s="3">
        <f t="shared" si="43"/>
        <v>297</v>
      </c>
      <c r="U38" s="64">
        <f t="shared" si="44"/>
        <v>70</v>
      </c>
      <c r="V38" s="15" t="s">
        <v>1050</v>
      </c>
      <c r="W38" s="16">
        <v>17</v>
      </c>
      <c r="X38" s="16">
        <v>7</v>
      </c>
      <c r="Y38" s="16">
        <v>13</v>
      </c>
      <c r="Z38" s="4">
        <f t="shared" si="45"/>
        <v>37</v>
      </c>
      <c r="AA38" s="5">
        <f t="shared" si="46"/>
        <v>115</v>
      </c>
      <c r="AB38" s="32">
        <f t="shared" si="47"/>
        <v>101</v>
      </c>
      <c r="AC38" s="84">
        <f t="shared" si="48"/>
        <v>398</v>
      </c>
      <c r="AD38" s="64">
        <f t="shared" si="49"/>
        <v>76</v>
      </c>
      <c r="AE38" s="36" t="s">
        <v>1421</v>
      </c>
      <c r="AF38" s="37">
        <v>11</v>
      </c>
      <c r="AG38" s="37">
        <v>13</v>
      </c>
      <c r="AH38" s="37">
        <v>11</v>
      </c>
      <c r="AI38" s="4">
        <f t="shared" ref="AI38:AI69" si="63">SUM(AF38:AH38)</f>
        <v>35</v>
      </c>
      <c r="AJ38" s="5">
        <f t="shared" ref="AJ38:AJ69" si="64">IF(AE38="","",RANK(AI38,AI$6:AI$287))</f>
        <v>156</v>
      </c>
      <c r="AK38" s="32">
        <f t="shared" ref="AK38:AK69" si="65">IF(AJ38="",0,AI$288+1-AJ38)</f>
        <v>81</v>
      </c>
      <c r="AL38" s="3">
        <f t="shared" ref="AL38:AL69" si="66">AK38+AC38</f>
        <v>479</v>
      </c>
      <c r="AM38" s="5">
        <f t="shared" ref="AM38:AM69" si="67">IF(AL38=0,"",RANK(AL38,AL$6:AL$287))</f>
        <v>94</v>
      </c>
      <c r="AN38" s="15" t="s">
        <v>1567</v>
      </c>
      <c r="AO38" s="16">
        <v>14</v>
      </c>
      <c r="AP38" s="16">
        <v>15</v>
      </c>
      <c r="AQ38" s="16">
        <v>16</v>
      </c>
      <c r="AR38" s="5">
        <f t="shared" si="19"/>
        <v>45</v>
      </c>
      <c r="AS38" s="5">
        <f t="shared" si="20"/>
        <v>69</v>
      </c>
      <c r="AT38" s="32">
        <f t="shared" si="21"/>
        <v>151</v>
      </c>
      <c r="AU38" s="3">
        <f t="shared" si="22"/>
        <v>630</v>
      </c>
      <c r="AV38" s="5">
        <f t="shared" si="23"/>
        <v>82</v>
      </c>
      <c r="AW38" s="15"/>
      <c r="AX38" s="16"/>
      <c r="AY38" s="16"/>
      <c r="AZ38" s="16"/>
      <c r="BA38" s="5">
        <f t="shared" ref="BA38:BA65" si="68">SUM(AX38:AZ38)</f>
        <v>0</v>
      </c>
      <c r="BB38" s="5" t="str">
        <f t="shared" si="54"/>
        <v/>
      </c>
      <c r="BC38" s="32">
        <f>IF(BB38="",0,BA$288+1-BB38)</f>
        <v>0</v>
      </c>
      <c r="BD38" s="3">
        <f t="shared" si="27"/>
        <v>630</v>
      </c>
      <c r="BE38" s="5">
        <f t="shared" si="55"/>
        <v>78</v>
      </c>
      <c r="BF38" s="15"/>
      <c r="BG38" s="16"/>
      <c r="BH38" s="16"/>
      <c r="BI38" s="16"/>
      <c r="BJ38" s="4">
        <f t="shared" si="29"/>
        <v>0</v>
      </c>
      <c r="BK38" s="5" t="str">
        <f t="shared" si="56"/>
        <v/>
      </c>
      <c r="BL38" s="32">
        <f t="shared" si="57"/>
        <v>0</v>
      </c>
      <c r="BM38" s="3">
        <f t="shared" si="32"/>
        <v>630</v>
      </c>
      <c r="BN38" s="5" t="e">
        <f t="shared" si="58"/>
        <v>#VALUE!</v>
      </c>
      <c r="BO38" s="15"/>
      <c r="BP38" s="16"/>
      <c r="BQ38" s="16"/>
      <c r="BR38" s="16"/>
      <c r="BS38" s="5">
        <f t="shared" si="62"/>
        <v>0</v>
      </c>
      <c r="BT38" s="5" t="str">
        <f t="shared" si="59"/>
        <v/>
      </c>
      <c r="BU38" s="42">
        <f t="shared" si="60"/>
        <v>0</v>
      </c>
      <c r="BV38" s="3">
        <f t="shared" si="37"/>
        <v>630</v>
      </c>
      <c r="BW38" s="64" t="e">
        <f t="shared" si="61"/>
        <v>#VALUE!</v>
      </c>
    </row>
    <row r="39" spans="2:75">
      <c r="B39" s="43" t="s">
        <v>955</v>
      </c>
      <c r="C39" s="48" t="s">
        <v>557</v>
      </c>
      <c r="D39" s="81" t="s">
        <v>954</v>
      </c>
      <c r="E39" s="58"/>
      <c r="F39" s="4"/>
      <c r="G39" s="4"/>
      <c r="H39" s="4"/>
      <c r="I39" s="4"/>
      <c r="J39" s="4"/>
      <c r="K39" s="4"/>
      <c r="L39" s="64"/>
      <c r="M39" s="15" t="s">
        <v>736</v>
      </c>
      <c r="N39" s="16">
        <v>14</v>
      </c>
      <c r="O39" s="16">
        <v>14</v>
      </c>
      <c r="P39" s="16">
        <v>20</v>
      </c>
      <c r="Q39" s="4">
        <f t="shared" si="40"/>
        <v>48</v>
      </c>
      <c r="R39" s="5">
        <f t="shared" si="41"/>
        <v>19</v>
      </c>
      <c r="S39" s="32">
        <f t="shared" si="42"/>
        <v>219</v>
      </c>
      <c r="T39" s="3">
        <f t="shared" si="43"/>
        <v>219</v>
      </c>
      <c r="U39" s="64">
        <f t="shared" si="44"/>
        <v>116</v>
      </c>
      <c r="V39" s="15" t="s">
        <v>1051</v>
      </c>
      <c r="W39" s="16">
        <v>8</v>
      </c>
      <c r="X39" s="16">
        <v>10</v>
      </c>
      <c r="Y39" s="16">
        <v>15</v>
      </c>
      <c r="Z39" s="4">
        <f t="shared" si="45"/>
        <v>33</v>
      </c>
      <c r="AA39" s="5">
        <f t="shared" si="46"/>
        <v>172</v>
      </c>
      <c r="AB39" s="32">
        <f t="shared" si="47"/>
        <v>44</v>
      </c>
      <c r="AC39" s="84">
        <f t="shared" si="48"/>
        <v>263</v>
      </c>
      <c r="AD39" s="64">
        <f t="shared" si="49"/>
        <v>148</v>
      </c>
      <c r="AE39" s="36" t="s">
        <v>1422</v>
      </c>
      <c r="AF39" s="37">
        <v>11</v>
      </c>
      <c r="AG39" s="37">
        <v>15</v>
      </c>
      <c r="AH39" s="37">
        <v>9</v>
      </c>
      <c r="AI39" s="4">
        <f t="shared" si="63"/>
        <v>35</v>
      </c>
      <c r="AJ39" s="5">
        <f t="shared" si="64"/>
        <v>156</v>
      </c>
      <c r="AK39" s="32">
        <f t="shared" si="65"/>
        <v>81</v>
      </c>
      <c r="AL39" s="3">
        <f t="shared" si="66"/>
        <v>344</v>
      </c>
      <c r="AM39" s="5">
        <f t="shared" si="67"/>
        <v>161</v>
      </c>
      <c r="AN39" s="15" t="s">
        <v>1568</v>
      </c>
      <c r="AO39" s="16">
        <v>14</v>
      </c>
      <c r="AP39" s="16">
        <v>16</v>
      </c>
      <c r="AQ39" s="16">
        <v>15</v>
      </c>
      <c r="AR39" s="5">
        <f t="shared" si="19"/>
        <v>45</v>
      </c>
      <c r="AS39" s="5">
        <f t="shared" si="20"/>
        <v>69</v>
      </c>
      <c r="AT39" s="32">
        <f t="shared" si="21"/>
        <v>151</v>
      </c>
      <c r="AU39" s="3">
        <f t="shared" si="22"/>
        <v>495</v>
      </c>
      <c r="AV39" s="5">
        <f t="shared" si="23"/>
        <v>138</v>
      </c>
      <c r="AW39" s="15"/>
      <c r="AX39" s="16"/>
      <c r="AY39" s="16"/>
      <c r="AZ39" s="16"/>
      <c r="BA39" s="5"/>
      <c r="BB39" s="5"/>
      <c r="BC39" s="32"/>
      <c r="BD39" s="3"/>
      <c r="BE39" s="5"/>
      <c r="BF39" s="15"/>
      <c r="BG39" s="16"/>
      <c r="BH39" s="16"/>
      <c r="BI39" s="16"/>
      <c r="BJ39" s="4"/>
      <c r="BK39" s="5"/>
      <c r="BL39" s="32"/>
      <c r="BM39" s="3"/>
      <c r="BN39" s="5"/>
      <c r="BO39" s="36"/>
      <c r="BP39" s="37"/>
      <c r="BQ39" s="37"/>
      <c r="BR39" s="37"/>
      <c r="BS39" s="5"/>
      <c r="BT39" s="5"/>
      <c r="BU39" s="42"/>
      <c r="BV39" s="3"/>
      <c r="BW39" s="64"/>
    </row>
    <row r="40" spans="2:75">
      <c r="B40" s="43" t="s">
        <v>692</v>
      </c>
      <c r="C40" s="48" t="s">
        <v>557</v>
      </c>
      <c r="D40" s="81" t="s">
        <v>35</v>
      </c>
      <c r="E40" s="58">
        <v>1975</v>
      </c>
      <c r="F40" s="4">
        <v>9</v>
      </c>
      <c r="G40" s="4">
        <v>12</v>
      </c>
      <c r="H40" s="4">
        <v>16</v>
      </c>
      <c r="I40" s="4">
        <f t="shared" ref="I40:I48" si="69">SUM(F40:H40)</f>
        <v>37</v>
      </c>
      <c r="J40" s="4">
        <f t="shared" ref="J40:J48" si="70">IF(E40="","",RANK(I40,I$6:I$286))</f>
        <v>96</v>
      </c>
      <c r="K40" s="4">
        <f t="shared" ref="K40:K48" si="71">IF(J40="",0,I$288+1-J40)</f>
        <v>122</v>
      </c>
      <c r="L40" s="64">
        <f t="shared" ref="L40:L48" si="72">IF(E40="","",RANK(K40,K$6:K$286))</f>
        <v>96</v>
      </c>
      <c r="M40" s="15" t="s">
        <v>737</v>
      </c>
      <c r="N40" s="16">
        <v>14</v>
      </c>
      <c r="O40" s="16">
        <v>12</v>
      </c>
      <c r="P40" s="16">
        <v>10</v>
      </c>
      <c r="Q40" s="4">
        <f t="shared" si="40"/>
        <v>36</v>
      </c>
      <c r="R40" s="5">
        <f t="shared" si="41"/>
        <v>148</v>
      </c>
      <c r="S40" s="32">
        <f t="shared" si="42"/>
        <v>90</v>
      </c>
      <c r="T40" s="3">
        <f t="shared" si="43"/>
        <v>212</v>
      </c>
      <c r="U40" s="64">
        <f t="shared" si="44"/>
        <v>121</v>
      </c>
      <c r="V40" s="15" t="s">
        <v>1052</v>
      </c>
      <c r="W40" s="16">
        <v>15</v>
      </c>
      <c r="X40" s="16">
        <v>13</v>
      </c>
      <c r="Y40" s="16">
        <v>13</v>
      </c>
      <c r="Z40" s="4">
        <f t="shared" si="45"/>
        <v>41</v>
      </c>
      <c r="AA40" s="5">
        <f t="shared" si="46"/>
        <v>66</v>
      </c>
      <c r="AB40" s="32">
        <f t="shared" si="47"/>
        <v>150</v>
      </c>
      <c r="AC40" s="84">
        <f t="shared" si="48"/>
        <v>362</v>
      </c>
      <c r="AD40" s="64">
        <f t="shared" si="49"/>
        <v>94</v>
      </c>
      <c r="AE40" s="36" t="s">
        <v>1399</v>
      </c>
      <c r="AF40" s="37">
        <v>13</v>
      </c>
      <c r="AG40" s="37">
        <v>13</v>
      </c>
      <c r="AH40" s="37">
        <v>10</v>
      </c>
      <c r="AI40" s="4">
        <f t="shared" si="63"/>
        <v>36</v>
      </c>
      <c r="AJ40" s="5">
        <f t="shared" si="64"/>
        <v>134</v>
      </c>
      <c r="AK40" s="32">
        <f t="shared" si="65"/>
        <v>103</v>
      </c>
      <c r="AL40" s="3">
        <f t="shared" si="66"/>
        <v>465</v>
      </c>
      <c r="AM40" s="5">
        <f t="shared" si="67"/>
        <v>98</v>
      </c>
      <c r="AN40" s="15" t="s">
        <v>1569</v>
      </c>
      <c r="AO40" s="16">
        <v>8</v>
      </c>
      <c r="AP40" s="16">
        <v>11</v>
      </c>
      <c r="AQ40" s="16">
        <v>16</v>
      </c>
      <c r="AR40" s="5">
        <f t="shared" si="19"/>
        <v>35</v>
      </c>
      <c r="AS40" s="5">
        <f t="shared" si="20"/>
        <v>199</v>
      </c>
      <c r="AT40" s="32">
        <f t="shared" si="21"/>
        <v>21</v>
      </c>
      <c r="AU40" s="3">
        <f t="shared" si="22"/>
        <v>486</v>
      </c>
      <c r="AV40" s="5">
        <f t="shared" si="23"/>
        <v>144</v>
      </c>
      <c r="AW40" s="15"/>
      <c r="AX40" s="16"/>
      <c r="AY40" s="16"/>
      <c r="AZ40" s="16"/>
      <c r="BA40" s="5">
        <f t="shared" si="68"/>
        <v>0</v>
      </c>
      <c r="BB40" s="5" t="str">
        <f t="shared" ref="BB40:BB48" si="73">IF(AW40="","",RANK(BA40,BA$7:BA$287))</f>
        <v/>
      </c>
      <c r="BC40" s="32">
        <f t="shared" ref="BC40:BC48" si="74">IF(BB40="",0,BA$288+1-BB40)</f>
        <v>0</v>
      </c>
      <c r="BD40" s="3">
        <f t="shared" si="27"/>
        <v>486</v>
      </c>
      <c r="BE40" s="5">
        <f t="shared" ref="BE40:BE48" si="75">IF(BD40=0,"",RANK(BD40,BD$7:BD$287))</f>
        <v>129</v>
      </c>
      <c r="BF40" s="15"/>
      <c r="BG40" s="16"/>
      <c r="BH40" s="16"/>
      <c r="BI40" s="16"/>
      <c r="BJ40" s="4">
        <f t="shared" si="29"/>
        <v>0</v>
      </c>
      <c r="BK40" s="5" t="str">
        <f t="shared" ref="BK40:BK48" si="76">IF(BF40="","",RANK(BJ40,BJ$7:BJ$287))</f>
        <v/>
      </c>
      <c r="BL40" s="32">
        <f t="shared" ref="BL40:BL48" si="77">IF(BK40="",0,BJ$288+1-BK40)</f>
        <v>0</v>
      </c>
      <c r="BM40" s="3">
        <f t="shared" si="32"/>
        <v>486</v>
      </c>
      <c r="BN40" s="5" t="e">
        <f t="shared" ref="BN40:BN48" si="78">IF(BM40=0,"",RANK(BM40,BM$7:BM$287))</f>
        <v>#VALUE!</v>
      </c>
      <c r="BO40" s="36"/>
      <c r="BP40" s="37"/>
      <c r="BQ40" s="37"/>
      <c r="BR40" s="37"/>
      <c r="BS40" s="4">
        <f t="shared" si="62"/>
        <v>0</v>
      </c>
      <c r="BT40" s="5" t="str">
        <f t="shared" ref="BT40:BT48" si="79">IF(BO40="","",RANK(BS40,BS$8:BS$287))</f>
        <v/>
      </c>
      <c r="BU40" s="42">
        <f t="shared" ref="BU40:BU48" si="80">IF(BT40="",0,BS$288+1-BT40)</f>
        <v>0</v>
      </c>
      <c r="BV40" s="3">
        <f t="shared" si="37"/>
        <v>486</v>
      </c>
      <c r="BW40" s="64" t="e">
        <f t="shared" ref="BW40:BW48" si="81">IF(BV40=0,"",RANK(BV40,BV$8:BV$287))</f>
        <v>#VALUE!</v>
      </c>
    </row>
    <row r="41" spans="2:75">
      <c r="B41" s="43" t="s">
        <v>479</v>
      </c>
      <c r="C41" s="48" t="s">
        <v>557</v>
      </c>
      <c r="D41" s="81" t="s">
        <v>36</v>
      </c>
      <c r="E41" s="58" t="s">
        <v>284</v>
      </c>
      <c r="F41" s="4">
        <v>11</v>
      </c>
      <c r="G41" s="4">
        <v>12</v>
      </c>
      <c r="H41" s="4">
        <v>12</v>
      </c>
      <c r="I41" s="4">
        <f t="shared" si="69"/>
        <v>35</v>
      </c>
      <c r="J41" s="4">
        <f t="shared" si="70"/>
        <v>128</v>
      </c>
      <c r="K41" s="4">
        <f t="shared" si="71"/>
        <v>90</v>
      </c>
      <c r="L41" s="64">
        <f t="shared" si="72"/>
        <v>128</v>
      </c>
      <c r="M41" s="15" t="s">
        <v>738</v>
      </c>
      <c r="N41" s="16">
        <v>11</v>
      </c>
      <c r="O41" s="16">
        <v>11</v>
      </c>
      <c r="P41" s="16">
        <v>10</v>
      </c>
      <c r="Q41" s="4">
        <f t="shared" si="40"/>
        <v>32</v>
      </c>
      <c r="R41" s="5">
        <f t="shared" si="41"/>
        <v>194</v>
      </c>
      <c r="S41" s="32">
        <f t="shared" si="42"/>
        <v>44</v>
      </c>
      <c r="T41" s="3">
        <f t="shared" si="43"/>
        <v>134</v>
      </c>
      <c r="U41" s="64">
        <f t="shared" si="44"/>
        <v>190</v>
      </c>
      <c r="V41" s="15" t="s">
        <v>1053</v>
      </c>
      <c r="W41" s="16">
        <v>8</v>
      </c>
      <c r="X41" s="16">
        <v>14</v>
      </c>
      <c r="Y41" s="16">
        <v>12</v>
      </c>
      <c r="Z41" s="4">
        <f t="shared" si="45"/>
        <v>34</v>
      </c>
      <c r="AA41" s="5">
        <f t="shared" si="46"/>
        <v>158</v>
      </c>
      <c r="AB41" s="32">
        <f t="shared" si="47"/>
        <v>58</v>
      </c>
      <c r="AC41" s="84">
        <f t="shared" si="48"/>
        <v>192</v>
      </c>
      <c r="AD41" s="64">
        <f t="shared" si="49"/>
        <v>190</v>
      </c>
      <c r="AE41" s="36" t="s">
        <v>1291</v>
      </c>
      <c r="AF41" s="37">
        <v>13</v>
      </c>
      <c r="AG41" s="37">
        <v>15</v>
      </c>
      <c r="AH41" s="37">
        <v>17</v>
      </c>
      <c r="AI41" s="4">
        <f t="shared" si="63"/>
        <v>45</v>
      </c>
      <c r="AJ41" s="5">
        <f t="shared" si="64"/>
        <v>27</v>
      </c>
      <c r="AK41" s="32">
        <f t="shared" si="65"/>
        <v>210</v>
      </c>
      <c r="AL41" s="3">
        <f t="shared" si="66"/>
        <v>402</v>
      </c>
      <c r="AM41" s="5">
        <f t="shared" si="67"/>
        <v>133</v>
      </c>
      <c r="AN41" s="15" t="s">
        <v>1570</v>
      </c>
      <c r="AO41" s="16">
        <v>15</v>
      </c>
      <c r="AP41" s="16">
        <v>14</v>
      </c>
      <c r="AQ41" s="16">
        <v>15</v>
      </c>
      <c r="AR41" s="5">
        <f t="shared" si="19"/>
        <v>44</v>
      </c>
      <c r="AS41" s="5">
        <f t="shared" si="20"/>
        <v>81</v>
      </c>
      <c r="AT41" s="32">
        <f t="shared" si="21"/>
        <v>139</v>
      </c>
      <c r="AU41" s="3">
        <f t="shared" si="22"/>
        <v>541</v>
      </c>
      <c r="AV41" s="5">
        <f t="shared" si="23"/>
        <v>123</v>
      </c>
      <c r="AW41" s="15"/>
      <c r="AX41" s="16"/>
      <c r="AY41" s="16"/>
      <c r="AZ41" s="16"/>
      <c r="BA41" s="5">
        <f t="shared" si="68"/>
        <v>0</v>
      </c>
      <c r="BB41" s="5" t="str">
        <f t="shared" si="73"/>
        <v/>
      </c>
      <c r="BC41" s="32">
        <f t="shared" si="74"/>
        <v>0</v>
      </c>
      <c r="BD41" s="3">
        <f t="shared" si="27"/>
        <v>541</v>
      </c>
      <c r="BE41" s="5">
        <f t="shared" si="75"/>
        <v>112</v>
      </c>
      <c r="BF41" s="36"/>
      <c r="BG41" s="37"/>
      <c r="BH41" s="37"/>
      <c r="BI41" s="37"/>
      <c r="BJ41" s="4">
        <f t="shared" si="29"/>
        <v>0</v>
      </c>
      <c r="BK41" s="5" t="str">
        <f t="shared" si="76"/>
        <v/>
      </c>
      <c r="BL41" s="32">
        <f t="shared" si="77"/>
        <v>0</v>
      </c>
      <c r="BM41" s="3">
        <f t="shared" si="32"/>
        <v>541</v>
      </c>
      <c r="BN41" s="5" t="e">
        <f t="shared" si="78"/>
        <v>#VALUE!</v>
      </c>
      <c r="BO41" s="15"/>
      <c r="BP41" s="16"/>
      <c r="BQ41" s="16"/>
      <c r="BR41" s="16"/>
      <c r="BS41" s="4">
        <f t="shared" si="62"/>
        <v>0</v>
      </c>
      <c r="BT41" s="5" t="str">
        <f t="shared" si="79"/>
        <v/>
      </c>
      <c r="BU41" s="42">
        <f t="shared" si="80"/>
        <v>0</v>
      </c>
      <c r="BV41" s="3">
        <f t="shared" si="37"/>
        <v>541</v>
      </c>
      <c r="BW41" s="64" t="e">
        <f t="shared" si="81"/>
        <v>#VALUE!</v>
      </c>
    </row>
    <row r="42" spans="2:75">
      <c r="B42" s="43" t="s">
        <v>517</v>
      </c>
      <c r="C42" s="48" t="s">
        <v>557</v>
      </c>
      <c r="D42" s="81" t="s">
        <v>646</v>
      </c>
      <c r="E42" s="58" t="s">
        <v>340</v>
      </c>
      <c r="F42" s="4">
        <v>12</v>
      </c>
      <c r="G42" s="4">
        <v>12</v>
      </c>
      <c r="H42" s="4">
        <v>7</v>
      </c>
      <c r="I42" s="4">
        <f t="shared" si="69"/>
        <v>31</v>
      </c>
      <c r="J42" s="4">
        <f t="shared" si="70"/>
        <v>190</v>
      </c>
      <c r="K42" s="4">
        <f t="shared" si="71"/>
        <v>28</v>
      </c>
      <c r="L42" s="64">
        <f t="shared" si="72"/>
        <v>190</v>
      </c>
      <c r="M42" s="15"/>
      <c r="N42" s="16"/>
      <c r="O42" s="16"/>
      <c r="P42" s="16"/>
      <c r="Q42" s="4">
        <f t="shared" si="40"/>
        <v>0</v>
      </c>
      <c r="R42" s="5" t="str">
        <f t="shared" si="41"/>
        <v/>
      </c>
      <c r="S42" s="32">
        <f t="shared" si="42"/>
        <v>0</v>
      </c>
      <c r="T42" s="3">
        <f t="shared" si="43"/>
        <v>28</v>
      </c>
      <c r="U42" s="64">
        <f t="shared" si="44"/>
        <v>243</v>
      </c>
      <c r="V42" s="15"/>
      <c r="W42" s="16"/>
      <c r="X42" s="16"/>
      <c r="Y42" s="16"/>
      <c r="Z42" s="5">
        <f t="shared" si="45"/>
        <v>0</v>
      </c>
      <c r="AA42" s="5" t="str">
        <f t="shared" si="46"/>
        <v/>
      </c>
      <c r="AB42" s="32">
        <f t="shared" si="47"/>
        <v>0</v>
      </c>
      <c r="AC42" s="84">
        <f t="shared" si="48"/>
        <v>28</v>
      </c>
      <c r="AD42" s="64">
        <f t="shared" si="49"/>
        <v>259</v>
      </c>
      <c r="AE42" s="36"/>
      <c r="AF42" s="37"/>
      <c r="AG42" s="37"/>
      <c r="AH42" s="37"/>
      <c r="AI42" s="4">
        <f t="shared" si="63"/>
        <v>0</v>
      </c>
      <c r="AJ42" s="5" t="str">
        <f t="shared" si="64"/>
        <v/>
      </c>
      <c r="AK42" s="32">
        <f t="shared" si="65"/>
        <v>0</v>
      </c>
      <c r="AL42" s="3">
        <f t="shared" si="66"/>
        <v>28</v>
      </c>
      <c r="AM42" s="5">
        <f t="shared" si="67"/>
        <v>272</v>
      </c>
      <c r="AN42" s="36"/>
      <c r="AO42" s="37"/>
      <c r="AP42" s="37"/>
      <c r="AQ42" s="37"/>
      <c r="AR42" s="5">
        <f t="shared" si="19"/>
        <v>0</v>
      </c>
      <c r="AS42" s="5" t="str">
        <f t="shared" si="20"/>
        <v/>
      </c>
      <c r="AT42" s="32">
        <f t="shared" si="21"/>
        <v>0</v>
      </c>
      <c r="AU42" s="3">
        <f t="shared" si="22"/>
        <v>28</v>
      </c>
      <c r="AV42" s="5">
        <f t="shared" si="23"/>
        <v>275</v>
      </c>
      <c r="AW42" s="36"/>
      <c r="AX42" s="37"/>
      <c r="AY42" s="37"/>
      <c r="AZ42" s="37"/>
      <c r="BA42" s="5">
        <f t="shared" si="68"/>
        <v>0</v>
      </c>
      <c r="BB42" s="5" t="str">
        <f t="shared" si="73"/>
        <v/>
      </c>
      <c r="BC42" s="32">
        <f t="shared" si="74"/>
        <v>0</v>
      </c>
      <c r="BD42" s="3">
        <f t="shared" si="27"/>
        <v>28</v>
      </c>
      <c r="BE42" s="5">
        <f t="shared" si="75"/>
        <v>207</v>
      </c>
      <c r="BF42" s="15"/>
      <c r="BG42" s="16"/>
      <c r="BH42" s="16"/>
      <c r="BI42" s="16"/>
      <c r="BJ42" s="4">
        <f t="shared" si="29"/>
        <v>0</v>
      </c>
      <c r="BK42" s="5" t="str">
        <f t="shared" si="76"/>
        <v/>
      </c>
      <c r="BL42" s="32">
        <f t="shared" si="77"/>
        <v>0</v>
      </c>
      <c r="BM42" s="3">
        <f t="shared" si="32"/>
        <v>28</v>
      </c>
      <c r="BN42" s="5" t="e">
        <f t="shared" si="78"/>
        <v>#VALUE!</v>
      </c>
      <c r="BO42" s="15"/>
      <c r="BP42" s="16"/>
      <c r="BQ42" s="16"/>
      <c r="BR42" s="16"/>
      <c r="BS42" s="4">
        <f t="shared" si="62"/>
        <v>0</v>
      </c>
      <c r="BT42" s="5" t="str">
        <f t="shared" si="79"/>
        <v/>
      </c>
      <c r="BU42" s="42">
        <f t="shared" si="80"/>
        <v>0</v>
      </c>
      <c r="BV42" s="3">
        <f t="shared" si="37"/>
        <v>28</v>
      </c>
      <c r="BW42" s="64" t="e">
        <f t="shared" si="81"/>
        <v>#VALUE!</v>
      </c>
    </row>
    <row r="43" spans="2:75">
      <c r="B43" s="43" t="s">
        <v>483</v>
      </c>
      <c r="C43" s="48" t="s">
        <v>557</v>
      </c>
      <c r="D43" s="81" t="s">
        <v>37</v>
      </c>
      <c r="E43" s="58" t="s">
        <v>299</v>
      </c>
      <c r="F43" s="4">
        <v>11</v>
      </c>
      <c r="G43" s="4">
        <v>11</v>
      </c>
      <c r="H43" s="4">
        <v>12</v>
      </c>
      <c r="I43" s="4">
        <f t="shared" si="69"/>
        <v>34</v>
      </c>
      <c r="J43" s="4">
        <f t="shared" si="70"/>
        <v>148</v>
      </c>
      <c r="K43" s="4">
        <f t="shared" si="71"/>
        <v>70</v>
      </c>
      <c r="L43" s="64">
        <f t="shared" si="72"/>
        <v>148</v>
      </c>
      <c r="M43" s="15" t="s">
        <v>739</v>
      </c>
      <c r="N43" s="16">
        <v>9</v>
      </c>
      <c r="O43" s="16">
        <v>11</v>
      </c>
      <c r="P43" s="16">
        <v>13</v>
      </c>
      <c r="Q43" s="4">
        <f t="shared" si="40"/>
        <v>33</v>
      </c>
      <c r="R43" s="5">
        <f t="shared" si="41"/>
        <v>188</v>
      </c>
      <c r="S43" s="32">
        <f t="shared" si="42"/>
        <v>50</v>
      </c>
      <c r="T43" s="3">
        <f t="shared" si="43"/>
        <v>120</v>
      </c>
      <c r="U43" s="64">
        <f t="shared" si="44"/>
        <v>203</v>
      </c>
      <c r="V43" s="15" t="s">
        <v>1054</v>
      </c>
      <c r="W43" s="16">
        <v>6</v>
      </c>
      <c r="X43" s="16">
        <v>11</v>
      </c>
      <c r="Y43" s="16">
        <v>13</v>
      </c>
      <c r="Z43" s="5">
        <f t="shared" si="45"/>
        <v>30</v>
      </c>
      <c r="AA43" s="5">
        <f t="shared" si="46"/>
        <v>193</v>
      </c>
      <c r="AB43" s="32">
        <f t="shared" si="47"/>
        <v>23</v>
      </c>
      <c r="AC43" s="84">
        <f t="shared" si="48"/>
        <v>143</v>
      </c>
      <c r="AD43" s="64">
        <f t="shared" si="49"/>
        <v>217</v>
      </c>
      <c r="AE43" s="36" t="s">
        <v>1401</v>
      </c>
      <c r="AF43" s="37">
        <v>12</v>
      </c>
      <c r="AG43" s="37">
        <v>12</v>
      </c>
      <c r="AH43" s="37">
        <v>12</v>
      </c>
      <c r="AI43" s="4">
        <f t="shared" si="63"/>
        <v>36</v>
      </c>
      <c r="AJ43" s="5">
        <f t="shared" si="64"/>
        <v>134</v>
      </c>
      <c r="AK43" s="32">
        <f t="shared" si="65"/>
        <v>103</v>
      </c>
      <c r="AL43" s="3">
        <f t="shared" si="66"/>
        <v>246</v>
      </c>
      <c r="AM43" s="5">
        <f t="shared" si="67"/>
        <v>205</v>
      </c>
      <c r="AN43" s="15" t="s">
        <v>1571</v>
      </c>
      <c r="AO43" s="16">
        <v>15</v>
      </c>
      <c r="AP43" s="16">
        <v>17</v>
      </c>
      <c r="AQ43" s="16">
        <v>12</v>
      </c>
      <c r="AR43" s="5">
        <f t="shared" si="19"/>
        <v>44</v>
      </c>
      <c r="AS43" s="5">
        <f t="shared" si="20"/>
        <v>81</v>
      </c>
      <c r="AT43" s="32">
        <f t="shared" si="21"/>
        <v>139</v>
      </c>
      <c r="AU43" s="3">
        <f t="shared" si="22"/>
        <v>385</v>
      </c>
      <c r="AV43" s="5">
        <f t="shared" si="23"/>
        <v>174</v>
      </c>
      <c r="AW43" s="15"/>
      <c r="AX43" s="16"/>
      <c r="AY43" s="16"/>
      <c r="AZ43" s="16"/>
      <c r="BA43" s="5">
        <f t="shared" si="68"/>
        <v>0</v>
      </c>
      <c r="BB43" s="5" t="str">
        <f t="shared" si="73"/>
        <v/>
      </c>
      <c r="BC43" s="32">
        <f t="shared" si="74"/>
        <v>0</v>
      </c>
      <c r="BD43" s="3">
        <f t="shared" si="27"/>
        <v>385</v>
      </c>
      <c r="BE43" s="5">
        <f t="shared" si="75"/>
        <v>149</v>
      </c>
      <c r="BF43" s="15"/>
      <c r="BG43" s="16"/>
      <c r="BH43" s="16"/>
      <c r="BI43" s="16"/>
      <c r="BJ43" s="4">
        <f t="shared" si="29"/>
        <v>0</v>
      </c>
      <c r="BK43" s="5" t="str">
        <f t="shared" si="76"/>
        <v/>
      </c>
      <c r="BL43" s="32">
        <f t="shared" si="77"/>
        <v>0</v>
      </c>
      <c r="BM43" s="3">
        <f t="shared" si="32"/>
        <v>385</v>
      </c>
      <c r="BN43" s="5" t="e">
        <f t="shared" si="78"/>
        <v>#VALUE!</v>
      </c>
      <c r="BO43" s="15"/>
      <c r="BP43" s="16"/>
      <c r="BQ43" s="16"/>
      <c r="BR43" s="16"/>
      <c r="BS43" s="5">
        <f t="shared" si="62"/>
        <v>0</v>
      </c>
      <c r="BT43" s="5" t="str">
        <f t="shared" si="79"/>
        <v/>
      </c>
      <c r="BU43" s="42">
        <f t="shared" si="80"/>
        <v>0</v>
      </c>
      <c r="BV43" s="3">
        <f t="shared" si="37"/>
        <v>385</v>
      </c>
      <c r="BW43" s="64" t="e">
        <f t="shared" si="81"/>
        <v>#VALUE!</v>
      </c>
    </row>
    <row r="44" spans="2:75">
      <c r="B44" s="43" t="s">
        <v>505</v>
      </c>
      <c r="C44" s="48" t="s">
        <v>557</v>
      </c>
      <c r="D44" s="81" t="s">
        <v>642</v>
      </c>
      <c r="E44" s="58" t="s">
        <v>330</v>
      </c>
      <c r="F44" s="4">
        <v>9</v>
      </c>
      <c r="G44" s="4">
        <v>11</v>
      </c>
      <c r="H44" s="4">
        <v>12</v>
      </c>
      <c r="I44" s="4">
        <f t="shared" si="69"/>
        <v>32</v>
      </c>
      <c r="J44" s="4">
        <f t="shared" si="70"/>
        <v>173</v>
      </c>
      <c r="K44" s="4">
        <f t="shared" si="71"/>
        <v>45</v>
      </c>
      <c r="L44" s="64">
        <f t="shared" si="72"/>
        <v>173</v>
      </c>
      <c r="M44" s="36" t="s">
        <v>740</v>
      </c>
      <c r="N44" s="37">
        <v>13</v>
      </c>
      <c r="O44" s="37">
        <v>17</v>
      </c>
      <c r="P44" s="37">
        <v>13</v>
      </c>
      <c r="Q44" s="4">
        <f t="shared" si="40"/>
        <v>43</v>
      </c>
      <c r="R44" s="5">
        <f t="shared" si="41"/>
        <v>60</v>
      </c>
      <c r="S44" s="32">
        <f t="shared" si="42"/>
        <v>178</v>
      </c>
      <c r="T44" s="3">
        <f t="shared" si="43"/>
        <v>223</v>
      </c>
      <c r="U44" s="64">
        <f t="shared" si="44"/>
        <v>113</v>
      </c>
      <c r="V44" s="36" t="s">
        <v>1055</v>
      </c>
      <c r="W44" s="37">
        <v>9</v>
      </c>
      <c r="X44" s="37">
        <v>13</v>
      </c>
      <c r="Y44" s="37">
        <v>12</v>
      </c>
      <c r="Z44" s="4">
        <f t="shared" si="45"/>
        <v>34</v>
      </c>
      <c r="AA44" s="5">
        <f t="shared" si="46"/>
        <v>158</v>
      </c>
      <c r="AB44" s="32">
        <f t="shared" si="47"/>
        <v>58</v>
      </c>
      <c r="AC44" s="84">
        <f t="shared" si="48"/>
        <v>281</v>
      </c>
      <c r="AD44" s="64">
        <f t="shared" si="49"/>
        <v>136</v>
      </c>
      <c r="AE44" s="36" t="s">
        <v>1281</v>
      </c>
      <c r="AF44" s="37">
        <v>11</v>
      </c>
      <c r="AG44" s="37">
        <v>11</v>
      </c>
      <c r="AH44" s="37">
        <v>9</v>
      </c>
      <c r="AI44" s="4">
        <f t="shared" si="63"/>
        <v>31</v>
      </c>
      <c r="AJ44" s="5">
        <f t="shared" si="64"/>
        <v>212</v>
      </c>
      <c r="AK44" s="32">
        <f t="shared" si="65"/>
        <v>25</v>
      </c>
      <c r="AL44" s="3">
        <f t="shared" si="66"/>
        <v>306</v>
      </c>
      <c r="AM44" s="5">
        <f t="shared" si="67"/>
        <v>179</v>
      </c>
      <c r="AN44" s="15"/>
      <c r="AO44" s="16"/>
      <c r="AP44" s="16"/>
      <c r="AQ44" s="16"/>
      <c r="AR44" s="5">
        <f t="shared" si="19"/>
        <v>0</v>
      </c>
      <c r="AS44" s="5" t="str">
        <f t="shared" si="20"/>
        <v/>
      </c>
      <c r="AT44" s="32">
        <f t="shared" si="21"/>
        <v>0</v>
      </c>
      <c r="AU44" s="3">
        <f t="shared" si="22"/>
        <v>306</v>
      </c>
      <c r="AV44" s="5">
        <f t="shared" si="23"/>
        <v>202</v>
      </c>
      <c r="AW44" s="15"/>
      <c r="AX44" s="16"/>
      <c r="AY44" s="16"/>
      <c r="AZ44" s="16"/>
      <c r="BA44" s="5">
        <f t="shared" si="68"/>
        <v>0</v>
      </c>
      <c r="BB44" s="5" t="str">
        <f t="shared" si="73"/>
        <v/>
      </c>
      <c r="BC44" s="32">
        <f t="shared" si="74"/>
        <v>0</v>
      </c>
      <c r="BD44" s="3">
        <f t="shared" si="27"/>
        <v>306</v>
      </c>
      <c r="BE44" s="5">
        <f t="shared" si="75"/>
        <v>170</v>
      </c>
      <c r="BF44" s="15"/>
      <c r="BG44" s="16"/>
      <c r="BH44" s="16"/>
      <c r="BI44" s="16"/>
      <c r="BJ44" s="4">
        <f t="shared" si="29"/>
        <v>0</v>
      </c>
      <c r="BK44" s="5" t="str">
        <f t="shared" si="76"/>
        <v/>
      </c>
      <c r="BL44" s="32">
        <f t="shared" si="77"/>
        <v>0</v>
      </c>
      <c r="BM44" s="3">
        <f t="shared" si="32"/>
        <v>306</v>
      </c>
      <c r="BN44" s="5" t="e">
        <f t="shared" si="78"/>
        <v>#VALUE!</v>
      </c>
      <c r="BO44" s="15"/>
      <c r="BP44" s="16"/>
      <c r="BQ44" s="16"/>
      <c r="BR44" s="16"/>
      <c r="BS44" s="4">
        <f t="shared" si="62"/>
        <v>0</v>
      </c>
      <c r="BT44" s="5" t="str">
        <f t="shared" si="79"/>
        <v/>
      </c>
      <c r="BU44" s="42">
        <f t="shared" si="80"/>
        <v>0</v>
      </c>
      <c r="BV44" s="3">
        <f t="shared" si="37"/>
        <v>306</v>
      </c>
      <c r="BW44" s="64" t="e">
        <f t="shared" si="81"/>
        <v>#VALUE!</v>
      </c>
    </row>
    <row r="45" spans="2:75">
      <c r="B45" s="43" t="s">
        <v>514</v>
      </c>
      <c r="C45" s="48" t="s">
        <v>557</v>
      </c>
      <c r="D45" s="81" t="s">
        <v>38</v>
      </c>
      <c r="E45" s="58" t="s">
        <v>332</v>
      </c>
      <c r="F45" s="4">
        <v>9</v>
      </c>
      <c r="G45" s="4">
        <v>12</v>
      </c>
      <c r="H45" s="4">
        <v>11</v>
      </c>
      <c r="I45" s="4">
        <f t="shared" si="69"/>
        <v>32</v>
      </c>
      <c r="J45" s="4">
        <f t="shared" si="70"/>
        <v>173</v>
      </c>
      <c r="K45" s="4">
        <f t="shared" si="71"/>
        <v>45</v>
      </c>
      <c r="L45" s="64">
        <f t="shared" si="72"/>
        <v>173</v>
      </c>
      <c r="M45" s="15" t="s">
        <v>741</v>
      </c>
      <c r="N45" s="16">
        <v>8</v>
      </c>
      <c r="O45" s="16">
        <v>14</v>
      </c>
      <c r="P45" s="16">
        <v>13</v>
      </c>
      <c r="Q45" s="4">
        <f t="shared" si="40"/>
        <v>35</v>
      </c>
      <c r="R45" s="5">
        <f t="shared" si="41"/>
        <v>160</v>
      </c>
      <c r="S45" s="32">
        <f t="shared" si="42"/>
        <v>78</v>
      </c>
      <c r="T45" s="3">
        <f t="shared" si="43"/>
        <v>123</v>
      </c>
      <c r="U45" s="64">
        <f t="shared" si="44"/>
        <v>200</v>
      </c>
      <c r="V45" s="15" t="s">
        <v>1056</v>
      </c>
      <c r="W45" s="16">
        <v>10</v>
      </c>
      <c r="X45" s="16">
        <v>11</v>
      </c>
      <c r="Y45" s="16">
        <v>15</v>
      </c>
      <c r="Z45" s="4">
        <f t="shared" si="45"/>
        <v>36</v>
      </c>
      <c r="AA45" s="5">
        <f t="shared" si="46"/>
        <v>128</v>
      </c>
      <c r="AB45" s="32">
        <f t="shared" si="47"/>
        <v>88</v>
      </c>
      <c r="AC45" s="84">
        <f t="shared" si="48"/>
        <v>211</v>
      </c>
      <c r="AD45" s="64">
        <f t="shared" si="49"/>
        <v>180</v>
      </c>
      <c r="AE45" s="36" t="s">
        <v>1425</v>
      </c>
      <c r="AF45" s="37">
        <v>12</v>
      </c>
      <c r="AG45" s="37">
        <v>11</v>
      </c>
      <c r="AH45" s="37">
        <v>12</v>
      </c>
      <c r="AI45" s="4">
        <f t="shared" si="63"/>
        <v>35</v>
      </c>
      <c r="AJ45" s="5">
        <f t="shared" si="64"/>
        <v>156</v>
      </c>
      <c r="AK45" s="32">
        <f t="shared" si="65"/>
        <v>81</v>
      </c>
      <c r="AL45" s="3">
        <f t="shared" si="66"/>
        <v>292</v>
      </c>
      <c r="AM45" s="5">
        <f t="shared" si="67"/>
        <v>185</v>
      </c>
      <c r="AN45" s="15" t="s">
        <v>1572</v>
      </c>
      <c r="AO45" s="16">
        <v>6</v>
      </c>
      <c r="AP45" s="16">
        <v>10</v>
      </c>
      <c r="AQ45" s="16">
        <v>10</v>
      </c>
      <c r="AR45" s="5">
        <f t="shared" si="19"/>
        <v>26</v>
      </c>
      <c r="AS45" s="5">
        <f t="shared" si="20"/>
        <v>218</v>
      </c>
      <c r="AT45" s="32">
        <f t="shared" si="21"/>
        <v>2</v>
      </c>
      <c r="AU45" s="3">
        <f t="shared" si="22"/>
        <v>294</v>
      </c>
      <c r="AV45" s="5">
        <f t="shared" si="23"/>
        <v>206</v>
      </c>
      <c r="AW45" s="15"/>
      <c r="AX45" s="16"/>
      <c r="AY45" s="16"/>
      <c r="AZ45" s="16"/>
      <c r="BA45" s="5">
        <f t="shared" si="68"/>
        <v>0</v>
      </c>
      <c r="BB45" s="5" t="str">
        <f t="shared" si="73"/>
        <v/>
      </c>
      <c r="BC45" s="32">
        <f t="shared" si="74"/>
        <v>0</v>
      </c>
      <c r="BD45" s="3">
        <f t="shared" si="27"/>
        <v>294</v>
      </c>
      <c r="BE45" s="5">
        <f t="shared" si="75"/>
        <v>173</v>
      </c>
      <c r="BF45" s="15"/>
      <c r="BG45" s="16"/>
      <c r="BH45" s="16"/>
      <c r="BI45" s="16"/>
      <c r="BJ45" s="4">
        <f t="shared" si="29"/>
        <v>0</v>
      </c>
      <c r="BK45" s="5" t="str">
        <f t="shared" si="76"/>
        <v/>
      </c>
      <c r="BL45" s="32">
        <f t="shared" si="77"/>
        <v>0</v>
      </c>
      <c r="BM45" s="3">
        <f t="shared" si="32"/>
        <v>294</v>
      </c>
      <c r="BN45" s="5" t="e">
        <f t="shared" si="78"/>
        <v>#VALUE!</v>
      </c>
      <c r="BO45" s="15"/>
      <c r="BP45" s="16"/>
      <c r="BQ45" s="16"/>
      <c r="BR45" s="16"/>
      <c r="BS45" s="4">
        <f t="shared" si="62"/>
        <v>0</v>
      </c>
      <c r="BT45" s="5" t="str">
        <f t="shared" si="79"/>
        <v/>
      </c>
      <c r="BU45" s="42">
        <f t="shared" si="80"/>
        <v>0</v>
      </c>
      <c r="BV45" s="3">
        <f t="shared" si="37"/>
        <v>294</v>
      </c>
      <c r="BW45" s="64" t="e">
        <f t="shared" si="81"/>
        <v>#VALUE!</v>
      </c>
    </row>
    <row r="46" spans="2:75">
      <c r="B46" s="43" t="s">
        <v>477</v>
      </c>
      <c r="C46" s="48" t="s">
        <v>557</v>
      </c>
      <c r="D46" s="81" t="s">
        <v>39</v>
      </c>
      <c r="E46" s="58" t="s">
        <v>282</v>
      </c>
      <c r="F46" s="4">
        <v>10</v>
      </c>
      <c r="G46" s="4">
        <v>13</v>
      </c>
      <c r="H46" s="4">
        <v>12</v>
      </c>
      <c r="I46" s="4">
        <f t="shared" si="69"/>
        <v>35</v>
      </c>
      <c r="J46" s="4">
        <f t="shared" si="70"/>
        <v>128</v>
      </c>
      <c r="K46" s="4">
        <f t="shared" si="71"/>
        <v>90</v>
      </c>
      <c r="L46" s="64">
        <f t="shared" si="72"/>
        <v>128</v>
      </c>
      <c r="M46" s="15" t="s">
        <v>742</v>
      </c>
      <c r="N46" s="16">
        <v>15</v>
      </c>
      <c r="O46" s="16">
        <v>10</v>
      </c>
      <c r="P46" s="16">
        <v>10</v>
      </c>
      <c r="Q46" s="4">
        <f t="shared" si="40"/>
        <v>35</v>
      </c>
      <c r="R46" s="5">
        <f t="shared" si="41"/>
        <v>160</v>
      </c>
      <c r="S46" s="32">
        <f t="shared" si="42"/>
        <v>78</v>
      </c>
      <c r="T46" s="3">
        <f t="shared" si="43"/>
        <v>168</v>
      </c>
      <c r="U46" s="64">
        <f t="shared" si="44"/>
        <v>165</v>
      </c>
      <c r="V46" s="15" t="s">
        <v>1057</v>
      </c>
      <c r="W46" s="16">
        <v>9</v>
      </c>
      <c r="X46" s="16">
        <v>10</v>
      </c>
      <c r="Y46" s="16">
        <v>11</v>
      </c>
      <c r="Z46" s="4">
        <f t="shared" si="45"/>
        <v>30</v>
      </c>
      <c r="AA46" s="5">
        <f t="shared" si="46"/>
        <v>193</v>
      </c>
      <c r="AB46" s="32">
        <f t="shared" si="47"/>
        <v>23</v>
      </c>
      <c r="AC46" s="84">
        <f t="shared" si="48"/>
        <v>191</v>
      </c>
      <c r="AD46" s="64">
        <f t="shared" si="49"/>
        <v>193</v>
      </c>
      <c r="AE46" s="36" t="s">
        <v>1486</v>
      </c>
      <c r="AF46" s="37">
        <v>13</v>
      </c>
      <c r="AG46" s="37">
        <v>9</v>
      </c>
      <c r="AH46" s="37">
        <v>6</v>
      </c>
      <c r="AI46" s="4">
        <f t="shared" si="63"/>
        <v>28</v>
      </c>
      <c r="AJ46" s="5">
        <f t="shared" si="64"/>
        <v>230</v>
      </c>
      <c r="AK46" s="32">
        <f t="shared" si="65"/>
        <v>7</v>
      </c>
      <c r="AL46" s="3">
        <f t="shared" si="66"/>
        <v>198</v>
      </c>
      <c r="AM46" s="5">
        <f t="shared" si="67"/>
        <v>223</v>
      </c>
      <c r="AN46" s="15" t="s">
        <v>1573</v>
      </c>
      <c r="AO46" s="16">
        <v>13</v>
      </c>
      <c r="AP46" s="16">
        <v>16</v>
      </c>
      <c r="AQ46" s="16">
        <v>18</v>
      </c>
      <c r="AR46" s="5">
        <f t="shared" si="19"/>
        <v>47</v>
      </c>
      <c r="AS46" s="5">
        <f t="shared" si="20"/>
        <v>41</v>
      </c>
      <c r="AT46" s="32">
        <f t="shared" si="21"/>
        <v>179</v>
      </c>
      <c r="AU46" s="3">
        <f t="shared" si="22"/>
        <v>377</v>
      </c>
      <c r="AV46" s="5">
        <f t="shared" si="23"/>
        <v>180</v>
      </c>
      <c r="AW46" s="15"/>
      <c r="AX46" s="16"/>
      <c r="AY46" s="16"/>
      <c r="AZ46" s="16"/>
      <c r="BA46" s="5">
        <f t="shared" si="68"/>
        <v>0</v>
      </c>
      <c r="BB46" s="5" t="str">
        <f t="shared" si="73"/>
        <v/>
      </c>
      <c r="BC46" s="32">
        <f t="shared" si="74"/>
        <v>0</v>
      </c>
      <c r="BD46" s="3">
        <f t="shared" si="27"/>
        <v>377</v>
      </c>
      <c r="BE46" s="5">
        <f t="shared" si="75"/>
        <v>154</v>
      </c>
      <c r="BF46" s="15"/>
      <c r="BG46" s="16"/>
      <c r="BH46" s="16"/>
      <c r="BI46" s="16"/>
      <c r="BJ46" s="4">
        <f t="shared" si="29"/>
        <v>0</v>
      </c>
      <c r="BK46" s="5" t="str">
        <f t="shared" si="76"/>
        <v/>
      </c>
      <c r="BL46" s="32">
        <f t="shared" si="77"/>
        <v>0</v>
      </c>
      <c r="BM46" s="3">
        <f t="shared" si="32"/>
        <v>377</v>
      </c>
      <c r="BN46" s="5" t="e">
        <f t="shared" si="78"/>
        <v>#VALUE!</v>
      </c>
      <c r="BO46" s="15"/>
      <c r="BP46" s="16"/>
      <c r="BQ46" s="16"/>
      <c r="BR46" s="16"/>
      <c r="BS46" s="4">
        <f t="shared" si="62"/>
        <v>0</v>
      </c>
      <c r="BT46" s="5" t="str">
        <f t="shared" si="79"/>
        <v/>
      </c>
      <c r="BU46" s="42">
        <f t="shared" si="80"/>
        <v>0</v>
      </c>
      <c r="BV46" s="3">
        <f t="shared" si="37"/>
        <v>377</v>
      </c>
      <c r="BW46" s="64" t="e">
        <f t="shared" si="81"/>
        <v>#VALUE!</v>
      </c>
    </row>
    <row r="47" spans="2:75">
      <c r="B47" s="43" t="s">
        <v>508</v>
      </c>
      <c r="C47" s="48" t="s">
        <v>557</v>
      </c>
      <c r="D47" s="81" t="s">
        <v>40</v>
      </c>
      <c r="E47" s="58" t="s">
        <v>339</v>
      </c>
      <c r="F47" s="4">
        <v>11</v>
      </c>
      <c r="G47" s="4">
        <v>10</v>
      </c>
      <c r="H47" s="4">
        <v>11</v>
      </c>
      <c r="I47" s="4">
        <f t="shared" si="69"/>
        <v>32</v>
      </c>
      <c r="J47" s="4">
        <f t="shared" si="70"/>
        <v>173</v>
      </c>
      <c r="K47" s="4">
        <f t="shared" si="71"/>
        <v>45</v>
      </c>
      <c r="L47" s="64">
        <f t="shared" si="72"/>
        <v>173</v>
      </c>
      <c r="M47" s="15" t="s">
        <v>743</v>
      </c>
      <c r="N47" s="16">
        <v>13</v>
      </c>
      <c r="O47" s="16">
        <v>12</v>
      </c>
      <c r="P47" s="16">
        <v>13</v>
      </c>
      <c r="Q47" s="4">
        <f t="shared" si="40"/>
        <v>38</v>
      </c>
      <c r="R47" s="5">
        <f t="shared" si="41"/>
        <v>117</v>
      </c>
      <c r="S47" s="32">
        <f t="shared" si="42"/>
        <v>121</v>
      </c>
      <c r="T47" s="3">
        <f t="shared" si="43"/>
        <v>166</v>
      </c>
      <c r="U47" s="64">
        <f t="shared" si="44"/>
        <v>170</v>
      </c>
      <c r="V47" s="15" t="s">
        <v>1058</v>
      </c>
      <c r="W47" s="16">
        <v>7</v>
      </c>
      <c r="X47" s="16">
        <v>6</v>
      </c>
      <c r="Y47" s="16">
        <v>8</v>
      </c>
      <c r="Z47" s="5">
        <f t="shared" si="45"/>
        <v>21</v>
      </c>
      <c r="AA47" s="5">
        <f t="shared" si="46"/>
        <v>214</v>
      </c>
      <c r="AB47" s="32">
        <f t="shared" si="47"/>
        <v>2</v>
      </c>
      <c r="AC47" s="84">
        <f t="shared" si="48"/>
        <v>168</v>
      </c>
      <c r="AD47" s="64">
        <f t="shared" si="49"/>
        <v>202</v>
      </c>
      <c r="AE47" s="36" t="s">
        <v>1390</v>
      </c>
      <c r="AF47" s="37">
        <v>13</v>
      </c>
      <c r="AG47" s="37">
        <v>12</v>
      </c>
      <c r="AH47" s="37">
        <v>12</v>
      </c>
      <c r="AI47" s="4">
        <f t="shared" si="63"/>
        <v>37</v>
      </c>
      <c r="AJ47" s="5">
        <f t="shared" si="64"/>
        <v>115</v>
      </c>
      <c r="AK47" s="32">
        <f t="shared" si="65"/>
        <v>122</v>
      </c>
      <c r="AL47" s="3">
        <f t="shared" si="66"/>
        <v>290</v>
      </c>
      <c r="AM47" s="5">
        <f t="shared" si="67"/>
        <v>186</v>
      </c>
      <c r="AN47" s="15" t="s">
        <v>1574</v>
      </c>
      <c r="AO47" s="16">
        <v>7</v>
      </c>
      <c r="AP47" s="16">
        <v>11</v>
      </c>
      <c r="AQ47" s="16">
        <v>13</v>
      </c>
      <c r="AR47" s="5">
        <f t="shared" si="19"/>
        <v>31</v>
      </c>
      <c r="AS47" s="5">
        <f t="shared" si="20"/>
        <v>212</v>
      </c>
      <c r="AT47" s="32">
        <f t="shared" si="21"/>
        <v>8</v>
      </c>
      <c r="AU47" s="3">
        <f t="shared" si="22"/>
        <v>298</v>
      </c>
      <c r="AV47" s="5">
        <f t="shared" si="23"/>
        <v>204</v>
      </c>
      <c r="AW47" s="15"/>
      <c r="AX47" s="16"/>
      <c r="AY47" s="16"/>
      <c r="AZ47" s="16"/>
      <c r="BA47" s="5">
        <f t="shared" si="68"/>
        <v>0</v>
      </c>
      <c r="BB47" s="5" t="str">
        <f t="shared" si="73"/>
        <v/>
      </c>
      <c r="BC47" s="32">
        <f t="shared" si="74"/>
        <v>0</v>
      </c>
      <c r="BD47" s="3">
        <f t="shared" si="27"/>
        <v>298</v>
      </c>
      <c r="BE47" s="5">
        <f t="shared" si="75"/>
        <v>171</v>
      </c>
      <c r="BF47" s="15"/>
      <c r="BG47" s="16"/>
      <c r="BH47" s="16"/>
      <c r="BI47" s="16"/>
      <c r="BJ47" s="4">
        <f t="shared" si="29"/>
        <v>0</v>
      </c>
      <c r="BK47" s="5" t="str">
        <f t="shared" si="76"/>
        <v/>
      </c>
      <c r="BL47" s="32">
        <f t="shared" si="77"/>
        <v>0</v>
      </c>
      <c r="BM47" s="3">
        <f t="shared" si="32"/>
        <v>298</v>
      </c>
      <c r="BN47" s="5" t="e">
        <f t="shared" si="78"/>
        <v>#VALUE!</v>
      </c>
      <c r="BO47" s="15"/>
      <c r="BP47" s="16"/>
      <c r="BQ47" s="16"/>
      <c r="BR47" s="16"/>
      <c r="BS47" s="4">
        <f t="shared" si="62"/>
        <v>0</v>
      </c>
      <c r="BT47" s="5" t="str">
        <f t="shared" si="79"/>
        <v/>
      </c>
      <c r="BU47" s="42">
        <f t="shared" si="80"/>
        <v>0</v>
      </c>
      <c r="BV47" s="3">
        <f t="shared" si="37"/>
        <v>298</v>
      </c>
      <c r="BW47" s="64" t="e">
        <f t="shared" si="81"/>
        <v>#VALUE!</v>
      </c>
    </row>
    <row r="48" spans="2:75">
      <c r="B48" s="43" t="s">
        <v>663</v>
      </c>
      <c r="C48" s="48" t="s">
        <v>557</v>
      </c>
      <c r="D48" s="81" t="s">
        <v>41</v>
      </c>
      <c r="E48" s="58" t="s">
        <v>366</v>
      </c>
      <c r="F48" s="4">
        <v>10</v>
      </c>
      <c r="G48" s="4">
        <v>6</v>
      </c>
      <c r="H48" s="4">
        <v>8</v>
      </c>
      <c r="I48" s="4">
        <f t="shared" si="69"/>
        <v>24</v>
      </c>
      <c r="J48" s="4">
        <f t="shared" si="70"/>
        <v>216</v>
      </c>
      <c r="K48" s="4">
        <f t="shared" si="71"/>
        <v>2</v>
      </c>
      <c r="L48" s="64">
        <f t="shared" si="72"/>
        <v>216</v>
      </c>
      <c r="M48" s="15" t="s">
        <v>744</v>
      </c>
      <c r="N48" s="16">
        <v>18</v>
      </c>
      <c r="O48" s="16">
        <v>11</v>
      </c>
      <c r="P48" s="16">
        <v>14</v>
      </c>
      <c r="Q48" s="4">
        <f t="shared" si="40"/>
        <v>43</v>
      </c>
      <c r="R48" s="5">
        <f t="shared" si="41"/>
        <v>60</v>
      </c>
      <c r="S48" s="32">
        <f t="shared" si="42"/>
        <v>178</v>
      </c>
      <c r="T48" s="3">
        <f t="shared" si="43"/>
        <v>180</v>
      </c>
      <c r="U48" s="64">
        <f t="shared" si="44"/>
        <v>155</v>
      </c>
      <c r="V48" s="15" t="s">
        <v>1059</v>
      </c>
      <c r="W48" s="16">
        <v>10</v>
      </c>
      <c r="X48" s="16">
        <v>15</v>
      </c>
      <c r="Y48" s="16">
        <v>16</v>
      </c>
      <c r="Z48" s="4">
        <f t="shared" si="45"/>
        <v>41</v>
      </c>
      <c r="AA48" s="5">
        <f t="shared" si="46"/>
        <v>66</v>
      </c>
      <c r="AB48" s="32">
        <f t="shared" si="47"/>
        <v>150</v>
      </c>
      <c r="AC48" s="84">
        <f t="shared" si="48"/>
        <v>330</v>
      </c>
      <c r="AD48" s="64">
        <f t="shared" si="49"/>
        <v>118</v>
      </c>
      <c r="AE48" s="36" t="s">
        <v>1358</v>
      </c>
      <c r="AF48" s="37">
        <v>12</v>
      </c>
      <c r="AG48" s="37">
        <v>14</v>
      </c>
      <c r="AH48" s="37">
        <v>13</v>
      </c>
      <c r="AI48" s="4">
        <f t="shared" si="63"/>
        <v>39</v>
      </c>
      <c r="AJ48" s="5">
        <f t="shared" si="64"/>
        <v>85</v>
      </c>
      <c r="AK48" s="32">
        <f t="shared" si="65"/>
        <v>152</v>
      </c>
      <c r="AL48" s="3">
        <f t="shared" si="66"/>
        <v>482</v>
      </c>
      <c r="AM48" s="5">
        <f t="shared" si="67"/>
        <v>92</v>
      </c>
      <c r="AN48" s="15" t="s">
        <v>1575</v>
      </c>
      <c r="AO48" s="16">
        <v>19</v>
      </c>
      <c r="AP48" s="16">
        <v>17</v>
      </c>
      <c r="AQ48" s="16">
        <v>17</v>
      </c>
      <c r="AR48" s="5">
        <f t="shared" si="19"/>
        <v>53</v>
      </c>
      <c r="AS48" s="5">
        <f t="shared" si="20"/>
        <v>4</v>
      </c>
      <c r="AT48" s="32">
        <f t="shared" si="21"/>
        <v>216</v>
      </c>
      <c r="AU48" s="3">
        <f t="shared" si="22"/>
        <v>698</v>
      </c>
      <c r="AV48" s="5">
        <f t="shared" si="23"/>
        <v>50</v>
      </c>
      <c r="AW48" s="15"/>
      <c r="AX48" s="16"/>
      <c r="AY48" s="16"/>
      <c r="AZ48" s="16"/>
      <c r="BA48" s="5">
        <f t="shared" si="68"/>
        <v>0</v>
      </c>
      <c r="BB48" s="5" t="str">
        <f t="shared" si="73"/>
        <v/>
      </c>
      <c r="BC48" s="32">
        <f t="shared" si="74"/>
        <v>0</v>
      </c>
      <c r="BD48" s="3">
        <f t="shared" si="27"/>
        <v>698</v>
      </c>
      <c r="BE48" s="5">
        <f t="shared" si="75"/>
        <v>48</v>
      </c>
      <c r="BF48" s="15"/>
      <c r="BG48" s="16"/>
      <c r="BH48" s="16"/>
      <c r="BI48" s="16"/>
      <c r="BJ48" s="4">
        <f t="shared" si="29"/>
        <v>0</v>
      </c>
      <c r="BK48" s="5" t="str">
        <f t="shared" si="76"/>
        <v/>
      </c>
      <c r="BL48" s="32">
        <f t="shared" si="77"/>
        <v>0</v>
      </c>
      <c r="BM48" s="3">
        <f t="shared" si="32"/>
        <v>698</v>
      </c>
      <c r="BN48" s="5" t="e">
        <f t="shared" si="78"/>
        <v>#VALUE!</v>
      </c>
      <c r="BO48" s="15"/>
      <c r="BP48" s="16"/>
      <c r="BQ48" s="16"/>
      <c r="BR48" s="16"/>
      <c r="BS48" s="4">
        <f t="shared" si="62"/>
        <v>0</v>
      </c>
      <c r="BT48" s="5" t="str">
        <f t="shared" si="79"/>
        <v/>
      </c>
      <c r="BU48" s="42">
        <f t="shared" si="80"/>
        <v>0</v>
      </c>
      <c r="BV48" s="3">
        <f t="shared" si="37"/>
        <v>698</v>
      </c>
      <c r="BW48" s="64" t="e">
        <f t="shared" si="81"/>
        <v>#VALUE!</v>
      </c>
    </row>
    <row r="49" spans="2:75">
      <c r="B49" s="43" t="s">
        <v>957</v>
      </c>
      <c r="C49" s="48" t="s">
        <v>557</v>
      </c>
      <c r="D49" s="81" t="s">
        <v>956</v>
      </c>
      <c r="E49" s="58"/>
      <c r="F49" s="4"/>
      <c r="G49" s="4"/>
      <c r="H49" s="4"/>
      <c r="I49" s="4"/>
      <c r="J49" s="4"/>
      <c r="K49" s="4"/>
      <c r="L49" s="64"/>
      <c r="M49" s="15" t="s">
        <v>745</v>
      </c>
      <c r="N49" s="16">
        <v>20</v>
      </c>
      <c r="O49" s="16">
        <v>17</v>
      </c>
      <c r="P49" s="16">
        <v>14</v>
      </c>
      <c r="Q49" s="4">
        <f t="shared" si="40"/>
        <v>51</v>
      </c>
      <c r="R49" s="5">
        <f t="shared" si="41"/>
        <v>6</v>
      </c>
      <c r="S49" s="32">
        <f t="shared" si="42"/>
        <v>232</v>
      </c>
      <c r="T49" s="3">
        <f t="shared" si="43"/>
        <v>232</v>
      </c>
      <c r="U49" s="64">
        <f t="shared" si="44"/>
        <v>105</v>
      </c>
      <c r="V49" s="15"/>
      <c r="W49" s="16"/>
      <c r="X49" s="16"/>
      <c r="Y49" s="16"/>
      <c r="Z49" s="4"/>
      <c r="AA49" s="5" t="str">
        <f t="shared" si="46"/>
        <v/>
      </c>
      <c r="AB49" s="32">
        <f t="shared" si="47"/>
        <v>0</v>
      </c>
      <c r="AC49" s="84">
        <f t="shared" si="48"/>
        <v>232</v>
      </c>
      <c r="AD49" s="64">
        <f t="shared" si="49"/>
        <v>166</v>
      </c>
      <c r="AE49" s="36"/>
      <c r="AF49" s="37"/>
      <c r="AG49" s="37"/>
      <c r="AH49" s="37"/>
      <c r="AI49" s="4">
        <f t="shared" si="63"/>
        <v>0</v>
      </c>
      <c r="AJ49" s="5" t="str">
        <f t="shared" si="64"/>
        <v/>
      </c>
      <c r="AK49" s="32">
        <f t="shared" si="65"/>
        <v>0</v>
      </c>
      <c r="AL49" s="3">
        <f t="shared" si="66"/>
        <v>232</v>
      </c>
      <c r="AM49" s="5">
        <f t="shared" si="67"/>
        <v>209</v>
      </c>
      <c r="AN49" s="15"/>
      <c r="AO49" s="16"/>
      <c r="AP49" s="16"/>
      <c r="AQ49" s="16"/>
      <c r="AR49" s="5">
        <f t="shared" si="19"/>
        <v>0</v>
      </c>
      <c r="AS49" s="5" t="str">
        <f t="shared" si="20"/>
        <v/>
      </c>
      <c r="AT49" s="32">
        <f t="shared" si="21"/>
        <v>0</v>
      </c>
      <c r="AU49" s="3">
        <f t="shared" si="22"/>
        <v>232</v>
      </c>
      <c r="AV49" s="5">
        <f t="shared" si="23"/>
        <v>224</v>
      </c>
      <c r="AW49" s="15"/>
      <c r="AX49" s="16"/>
      <c r="AY49" s="16"/>
      <c r="AZ49" s="16"/>
      <c r="BA49" s="5"/>
      <c r="BB49" s="5"/>
      <c r="BC49" s="32"/>
      <c r="BD49" s="3"/>
      <c r="BE49" s="5"/>
      <c r="BF49" s="15"/>
      <c r="BG49" s="16"/>
      <c r="BH49" s="16"/>
      <c r="BI49" s="16"/>
      <c r="BJ49" s="4"/>
      <c r="BK49" s="5"/>
      <c r="BL49" s="32"/>
      <c r="BM49" s="3"/>
      <c r="BN49" s="5"/>
      <c r="BO49" s="36"/>
      <c r="BP49" s="37"/>
      <c r="BQ49" s="37"/>
      <c r="BR49" s="37"/>
      <c r="BS49" s="4"/>
      <c r="BT49" s="5"/>
      <c r="BU49" s="42"/>
      <c r="BV49" s="3"/>
      <c r="BW49" s="64"/>
    </row>
    <row r="50" spans="2:75">
      <c r="B50" s="43" t="s">
        <v>959</v>
      </c>
      <c r="C50" s="48" t="s">
        <v>557</v>
      </c>
      <c r="D50" s="81" t="s">
        <v>958</v>
      </c>
      <c r="E50" s="58"/>
      <c r="F50" s="4"/>
      <c r="G50" s="4"/>
      <c r="H50" s="4"/>
      <c r="I50" s="4"/>
      <c r="J50" s="4"/>
      <c r="K50" s="4"/>
      <c r="L50" s="64"/>
      <c r="M50" s="15" t="s">
        <v>746</v>
      </c>
      <c r="N50" s="16">
        <v>18</v>
      </c>
      <c r="O50" s="16">
        <v>20</v>
      </c>
      <c r="P50" s="16">
        <v>12</v>
      </c>
      <c r="Q50" s="4">
        <f t="shared" si="40"/>
        <v>50</v>
      </c>
      <c r="R50" s="5">
        <f t="shared" si="41"/>
        <v>9</v>
      </c>
      <c r="S50" s="32">
        <f t="shared" si="42"/>
        <v>229</v>
      </c>
      <c r="T50" s="3">
        <f t="shared" si="43"/>
        <v>229</v>
      </c>
      <c r="U50" s="64">
        <f t="shared" si="44"/>
        <v>110</v>
      </c>
      <c r="V50" s="15"/>
      <c r="W50" s="16"/>
      <c r="X50" s="16"/>
      <c r="Y50" s="16"/>
      <c r="Z50" s="4"/>
      <c r="AA50" s="5" t="str">
        <f t="shared" si="46"/>
        <v/>
      </c>
      <c r="AB50" s="32">
        <f t="shared" si="47"/>
        <v>0</v>
      </c>
      <c r="AC50" s="84">
        <f t="shared" si="48"/>
        <v>229</v>
      </c>
      <c r="AD50" s="64">
        <f t="shared" si="49"/>
        <v>168</v>
      </c>
      <c r="AE50" s="36"/>
      <c r="AF50" s="37"/>
      <c r="AG50" s="37"/>
      <c r="AH50" s="37"/>
      <c r="AI50" s="4">
        <f t="shared" si="63"/>
        <v>0</v>
      </c>
      <c r="AJ50" s="5" t="str">
        <f t="shared" si="64"/>
        <v/>
      </c>
      <c r="AK50" s="32">
        <f t="shared" si="65"/>
        <v>0</v>
      </c>
      <c r="AL50" s="3">
        <f t="shared" si="66"/>
        <v>229</v>
      </c>
      <c r="AM50" s="5">
        <f t="shared" si="67"/>
        <v>210</v>
      </c>
      <c r="AN50" s="15"/>
      <c r="AO50" s="16"/>
      <c r="AP50" s="16"/>
      <c r="AQ50" s="16"/>
      <c r="AR50" s="5">
        <f t="shared" si="19"/>
        <v>0</v>
      </c>
      <c r="AS50" s="5" t="str">
        <f t="shared" si="20"/>
        <v/>
      </c>
      <c r="AT50" s="32">
        <f t="shared" si="21"/>
        <v>0</v>
      </c>
      <c r="AU50" s="3">
        <f t="shared" si="22"/>
        <v>229</v>
      </c>
      <c r="AV50" s="5">
        <f t="shared" si="23"/>
        <v>225</v>
      </c>
      <c r="AW50" s="15"/>
      <c r="AX50" s="16"/>
      <c r="AY50" s="16"/>
      <c r="AZ50" s="16"/>
      <c r="BA50" s="5"/>
      <c r="BB50" s="5"/>
      <c r="BC50" s="32"/>
      <c r="BD50" s="3"/>
      <c r="BE50" s="5"/>
      <c r="BF50" s="15"/>
      <c r="BG50" s="16"/>
      <c r="BH50" s="16"/>
      <c r="BI50" s="16"/>
      <c r="BJ50" s="4"/>
      <c r="BK50" s="5"/>
      <c r="BL50" s="32"/>
      <c r="BM50" s="3"/>
      <c r="BN50" s="5"/>
      <c r="BO50" s="36"/>
      <c r="BP50" s="37"/>
      <c r="BQ50" s="37"/>
      <c r="BR50" s="37"/>
      <c r="BS50" s="4"/>
      <c r="BT50" s="5"/>
      <c r="BU50" s="42"/>
      <c r="BV50" s="3"/>
      <c r="BW50" s="64"/>
    </row>
    <row r="51" spans="2:75">
      <c r="B51" s="43" t="s">
        <v>422</v>
      </c>
      <c r="C51" s="48" t="s">
        <v>557</v>
      </c>
      <c r="D51" s="81" t="s">
        <v>591</v>
      </c>
      <c r="E51" s="58" t="s">
        <v>219</v>
      </c>
      <c r="F51" s="4">
        <v>13</v>
      </c>
      <c r="G51" s="4">
        <v>12</v>
      </c>
      <c r="H51" s="4">
        <v>15</v>
      </c>
      <c r="I51" s="4">
        <f t="shared" ref="I51:I67" si="82">SUM(F51:H51)</f>
        <v>40</v>
      </c>
      <c r="J51" s="4">
        <f t="shared" ref="J51:J67" si="83">IF(E51="","",RANK(I51,I$6:I$286))</f>
        <v>66</v>
      </c>
      <c r="K51" s="4">
        <f t="shared" ref="K51:K67" si="84">IF(J51="",0,I$288+1-J51)</f>
        <v>152</v>
      </c>
      <c r="L51" s="64">
        <f t="shared" ref="L51:L67" si="85">IF(E51="","",RANK(K51,K$6:K$286))</f>
        <v>66</v>
      </c>
      <c r="M51" s="15" t="s">
        <v>747</v>
      </c>
      <c r="N51" s="16">
        <v>16</v>
      </c>
      <c r="O51" s="16">
        <v>14</v>
      </c>
      <c r="P51" s="16">
        <v>12</v>
      </c>
      <c r="Q51" s="4">
        <f t="shared" si="40"/>
        <v>42</v>
      </c>
      <c r="R51" s="5">
        <f t="shared" si="41"/>
        <v>70</v>
      </c>
      <c r="S51" s="32">
        <f t="shared" si="42"/>
        <v>168</v>
      </c>
      <c r="T51" s="3">
        <f t="shared" si="43"/>
        <v>320</v>
      </c>
      <c r="U51" s="64">
        <f t="shared" si="44"/>
        <v>50</v>
      </c>
      <c r="V51" s="15" t="s">
        <v>1060</v>
      </c>
      <c r="W51" s="16">
        <v>11</v>
      </c>
      <c r="X51" s="16">
        <v>6</v>
      </c>
      <c r="Y51" s="16">
        <v>11</v>
      </c>
      <c r="Z51" s="4">
        <f t="shared" ref="Z51:Z67" si="86">SUM(W51:Y51)</f>
        <v>28</v>
      </c>
      <c r="AA51" s="5">
        <f t="shared" si="46"/>
        <v>203</v>
      </c>
      <c r="AB51" s="32">
        <f t="shared" si="47"/>
        <v>13</v>
      </c>
      <c r="AC51" s="84">
        <f t="shared" si="48"/>
        <v>333</v>
      </c>
      <c r="AD51" s="64">
        <f t="shared" si="49"/>
        <v>113</v>
      </c>
      <c r="AE51" s="36" t="s">
        <v>1379</v>
      </c>
      <c r="AF51" s="37">
        <v>11</v>
      </c>
      <c r="AG51" s="37">
        <v>13</v>
      </c>
      <c r="AH51" s="37">
        <v>13</v>
      </c>
      <c r="AI51" s="4">
        <f t="shared" si="63"/>
        <v>37</v>
      </c>
      <c r="AJ51" s="5">
        <f t="shared" si="64"/>
        <v>115</v>
      </c>
      <c r="AK51" s="32">
        <f t="shared" si="65"/>
        <v>122</v>
      </c>
      <c r="AL51" s="3">
        <f t="shared" si="66"/>
        <v>455</v>
      </c>
      <c r="AM51" s="5">
        <f t="shared" si="67"/>
        <v>101</v>
      </c>
      <c r="AN51" s="15" t="s">
        <v>1576</v>
      </c>
      <c r="AO51" s="16">
        <v>12</v>
      </c>
      <c r="AP51" s="16">
        <v>14</v>
      </c>
      <c r="AQ51" s="16">
        <v>16</v>
      </c>
      <c r="AR51" s="5">
        <f t="shared" si="19"/>
        <v>42</v>
      </c>
      <c r="AS51" s="5">
        <f t="shared" si="20"/>
        <v>111</v>
      </c>
      <c r="AT51" s="32">
        <f t="shared" si="21"/>
        <v>109</v>
      </c>
      <c r="AU51" s="3">
        <f t="shared" si="22"/>
        <v>564</v>
      </c>
      <c r="AV51" s="5">
        <f t="shared" si="23"/>
        <v>112</v>
      </c>
      <c r="AW51" s="15"/>
      <c r="AX51" s="16"/>
      <c r="AY51" s="16"/>
      <c r="AZ51" s="16"/>
      <c r="BA51" s="5">
        <f t="shared" si="68"/>
        <v>0</v>
      </c>
      <c r="BB51" s="5" t="str">
        <f t="shared" ref="BB51:BB66" si="87">IF(AW51="","",RANK(BA51,BA$7:BA$287))</f>
        <v/>
      </c>
      <c r="BC51" s="32">
        <f t="shared" ref="BC51:BC65" si="88">IF(BB51="",0,BA$288+1-BB51)</f>
        <v>0</v>
      </c>
      <c r="BD51" s="3">
        <f t="shared" si="27"/>
        <v>564</v>
      </c>
      <c r="BE51" s="5">
        <f t="shared" ref="BE51:BE66" si="89">IF(BD51=0,"",RANK(BD51,BD$7:BD$287))</f>
        <v>104</v>
      </c>
      <c r="BF51" s="15"/>
      <c r="BG51" s="16"/>
      <c r="BH51" s="16"/>
      <c r="BI51" s="16"/>
      <c r="BJ51" s="4">
        <f t="shared" si="29"/>
        <v>0</v>
      </c>
      <c r="BK51" s="5" t="str">
        <f t="shared" ref="BK51:BK66" si="90">IF(BF51="","",RANK(BJ51,BJ$7:BJ$287))</f>
        <v/>
      </c>
      <c r="BL51" s="32">
        <f t="shared" ref="BL51:BL66" si="91">IF(BK51="",0,BJ$288+1-BK51)</f>
        <v>0</v>
      </c>
      <c r="BM51" s="3">
        <f t="shared" si="32"/>
        <v>564</v>
      </c>
      <c r="BN51" s="5" t="e">
        <f t="shared" ref="BN51:BN66" si="92">IF(BM51=0,"",RANK(BM51,BM$7:BM$287))</f>
        <v>#VALUE!</v>
      </c>
      <c r="BO51" s="94"/>
      <c r="BP51" s="95"/>
      <c r="BQ51" s="95"/>
      <c r="BR51" s="95"/>
      <c r="BS51" s="27"/>
      <c r="BT51" s="93"/>
      <c r="BU51" s="41"/>
      <c r="BV51" s="28"/>
      <c r="BW51" s="29"/>
    </row>
    <row r="52" spans="2:75">
      <c r="B52" s="43" t="s">
        <v>465</v>
      </c>
      <c r="C52" s="48" t="s">
        <v>549</v>
      </c>
      <c r="D52" s="81" t="s">
        <v>42</v>
      </c>
      <c r="E52" s="58" t="s">
        <v>277</v>
      </c>
      <c r="F52" s="4">
        <v>11</v>
      </c>
      <c r="G52" s="4">
        <v>13</v>
      </c>
      <c r="H52" s="4">
        <v>12</v>
      </c>
      <c r="I52" s="4">
        <f t="shared" si="82"/>
        <v>36</v>
      </c>
      <c r="J52" s="4">
        <f t="shared" si="83"/>
        <v>116</v>
      </c>
      <c r="K52" s="4">
        <f t="shared" si="84"/>
        <v>102</v>
      </c>
      <c r="L52" s="64">
        <f t="shared" si="85"/>
        <v>116</v>
      </c>
      <c r="M52" s="15" t="s">
        <v>748</v>
      </c>
      <c r="N52" s="16">
        <v>13</v>
      </c>
      <c r="O52" s="16">
        <v>14</v>
      </c>
      <c r="P52" s="16">
        <v>8</v>
      </c>
      <c r="Q52" s="4">
        <f t="shared" si="40"/>
        <v>35</v>
      </c>
      <c r="R52" s="5">
        <f t="shared" si="41"/>
        <v>160</v>
      </c>
      <c r="S52" s="32">
        <f t="shared" si="42"/>
        <v>78</v>
      </c>
      <c r="T52" s="3">
        <f t="shared" si="43"/>
        <v>180</v>
      </c>
      <c r="U52" s="64">
        <f t="shared" si="44"/>
        <v>155</v>
      </c>
      <c r="V52" s="15" t="s">
        <v>1061</v>
      </c>
      <c r="W52" s="16">
        <v>17</v>
      </c>
      <c r="X52" s="16">
        <v>13</v>
      </c>
      <c r="Y52" s="16">
        <v>16</v>
      </c>
      <c r="Z52" s="4">
        <f t="shared" si="86"/>
        <v>46</v>
      </c>
      <c r="AA52" s="5">
        <f t="shared" si="46"/>
        <v>30</v>
      </c>
      <c r="AB52" s="32">
        <f t="shared" si="47"/>
        <v>186</v>
      </c>
      <c r="AC52" s="84">
        <f t="shared" si="48"/>
        <v>366</v>
      </c>
      <c r="AD52" s="64">
        <f t="shared" si="49"/>
        <v>92</v>
      </c>
      <c r="AE52" s="36" t="s">
        <v>1456</v>
      </c>
      <c r="AF52" s="37">
        <v>11</v>
      </c>
      <c r="AG52" s="37">
        <v>11</v>
      </c>
      <c r="AH52" s="37">
        <v>11</v>
      </c>
      <c r="AI52" s="4">
        <f t="shared" si="63"/>
        <v>33</v>
      </c>
      <c r="AJ52" s="5">
        <f t="shared" si="64"/>
        <v>185</v>
      </c>
      <c r="AK52" s="32">
        <f t="shared" si="65"/>
        <v>52</v>
      </c>
      <c r="AL52" s="3">
        <f t="shared" si="66"/>
        <v>418</v>
      </c>
      <c r="AM52" s="5">
        <f t="shared" si="67"/>
        <v>125</v>
      </c>
      <c r="AN52" s="15" t="s">
        <v>1577</v>
      </c>
      <c r="AO52" s="16">
        <v>14</v>
      </c>
      <c r="AP52" s="16">
        <v>14</v>
      </c>
      <c r="AQ52" s="16">
        <v>14</v>
      </c>
      <c r="AR52" s="5">
        <f t="shared" si="19"/>
        <v>42</v>
      </c>
      <c r="AS52" s="5">
        <f t="shared" si="20"/>
        <v>111</v>
      </c>
      <c r="AT52" s="32">
        <f t="shared" si="21"/>
        <v>109</v>
      </c>
      <c r="AU52" s="3">
        <f t="shared" si="22"/>
        <v>527</v>
      </c>
      <c r="AV52" s="5">
        <f t="shared" si="23"/>
        <v>126</v>
      </c>
      <c r="AW52" s="15"/>
      <c r="AX52" s="16"/>
      <c r="AY52" s="16"/>
      <c r="AZ52" s="16"/>
      <c r="BA52" s="5">
        <f t="shared" si="68"/>
        <v>0</v>
      </c>
      <c r="BB52" s="5" t="str">
        <f t="shared" si="87"/>
        <v/>
      </c>
      <c r="BC52" s="32">
        <f t="shared" si="88"/>
        <v>0</v>
      </c>
      <c r="BD52" s="3">
        <f t="shared" si="27"/>
        <v>527</v>
      </c>
      <c r="BE52" s="5">
        <f t="shared" si="89"/>
        <v>114</v>
      </c>
      <c r="BF52" s="36"/>
      <c r="BG52" s="37"/>
      <c r="BH52" s="37"/>
      <c r="BI52" s="37"/>
      <c r="BJ52" s="4">
        <f t="shared" si="29"/>
        <v>0</v>
      </c>
      <c r="BK52" s="5" t="str">
        <f t="shared" si="90"/>
        <v/>
      </c>
      <c r="BL52" s="32">
        <f t="shared" si="91"/>
        <v>0</v>
      </c>
      <c r="BM52" s="3">
        <f t="shared" si="32"/>
        <v>527</v>
      </c>
      <c r="BN52" s="5" t="e">
        <f t="shared" si="92"/>
        <v>#VALUE!</v>
      </c>
      <c r="BO52" s="15"/>
      <c r="BP52" s="16"/>
      <c r="BQ52" s="16"/>
      <c r="BR52" s="16"/>
      <c r="BS52" s="5"/>
      <c r="BT52" s="5" t="str">
        <f t="shared" ref="BT52:BT66" si="93">IF(BO52="","",RANK(BS52,BS$8:BS$287))</f>
        <v/>
      </c>
      <c r="BU52" s="42">
        <f t="shared" ref="BU52:BU66" si="94">IF(BT52="",0,BS$288+1-BT52)</f>
        <v>0</v>
      </c>
      <c r="BV52" s="3">
        <f t="shared" ref="BV52:BV115" si="95">BU52+BM52</f>
        <v>527</v>
      </c>
      <c r="BW52" s="64" t="e">
        <f t="shared" ref="BW52:BW66" si="96">IF(BV52=0,"",RANK(BV52,BV$8:BV$287))</f>
        <v>#VALUE!</v>
      </c>
    </row>
    <row r="53" spans="2:75">
      <c r="B53" s="43" t="s">
        <v>428</v>
      </c>
      <c r="C53" s="48" t="s">
        <v>549</v>
      </c>
      <c r="D53" s="81" t="s">
        <v>43</v>
      </c>
      <c r="E53" s="58" t="s">
        <v>227</v>
      </c>
      <c r="F53" s="4">
        <v>12</v>
      </c>
      <c r="G53" s="4">
        <v>15</v>
      </c>
      <c r="H53" s="4">
        <v>13</v>
      </c>
      <c r="I53" s="4">
        <f t="shared" si="82"/>
        <v>40</v>
      </c>
      <c r="J53" s="4">
        <f t="shared" si="83"/>
        <v>66</v>
      </c>
      <c r="K53" s="4">
        <f t="shared" si="84"/>
        <v>152</v>
      </c>
      <c r="L53" s="64">
        <f t="shared" si="85"/>
        <v>66</v>
      </c>
      <c r="M53" s="15" t="s">
        <v>749</v>
      </c>
      <c r="N53" s="16">
        <v>14</v>
      </c>
      <c r="O53" s="16">
        <v>11</v>
      </c>
      <c r="P53" s="16">
        <v>11</v>
      </c>
      <c r="Q53" s="4">
        <f t="shared" si="40"/>
        <v>36</v>
      </c>
      <c r="R53" s="5">
        <f t="shared" si="41"/>
        <v>148</v>
      </c>
      <c r="S53" s="32">
        <f t="shared" si="42"/>
        <v>90</v>
      </c>
      <c r="T53" s="3">
        <f t="shared" si="43"/>
        <v>242</v>
      </c>
      <c r="U53" s="64">
        <f t="shared" si="44"/>
        <v>97</v>
      </c>
      <c r="V53" s="15" t="s">
        <v>1062</v>
      </c>
      <c r="W53" s="16">
        <v>17</v>
      </c>
      <c r="X53" s="16">
        <v>12</v>
      </c>
      <c r="Y53" s="16">
        <v>16</v>
      </c>
      <c r="Z53" s="4">
        <f t="shared" si="86"/>
        <v>45</v>
      </c>
      <c r="AA53" s="5">
        <f t="shared" si="46"/>
        <v>36</v>
      </c>
      <c r="AB53" s="32">
        <f t="shared" si="47"/>
        <v>180</v>
      </c>
      <c r="AC53" s="84">
        <f t="shared" si="48"/>
        <v>422</v>
      </c>
      <c r="AD53" s="64">
        <f t="shared" si="49"/>
        <v>58</v>
      </c>
      <c r="AE53" s="36" t="s">
        <v>1279</v>
      </c>
      <c r="AF53" s="37">
        <v>16</v>
      </c>
      <c r="AG53" s="37">
        <v>16</v>
      </c>
      <c r="AH53" s="37">
        <v>15</v>
      </c>
      <c r="AI53" s="4">
        <f t="shared" si="63"/>
        <v>47</v>
      </c>
      <c r="AJ53" s="5">
        <f t="shared" si="64"/>
        <v>15</v>
      </c>
      <c r="AK53" s="32">
        <f t="shared" si="65"/>
        <v>222</v>
      </c>
      <c r="AL53" s="3">
        <f t="shared" si="66"/>
        <v>644</v>
      </c>
      <c r="AM53" s="5">
        <f t="shared" si="67"/>
        <v>31</v>
      </c>
      <c r="AN53" s="36" t="s">
        <v>1578</v>
      </c>
      <c r="AO53" s="37">
        <v>17</v>
      </c>
      <c r="AP53" s="37">
        <v>13</v>
      </c>
      <c r="AQ53" s="37">
        <v>16</v>
      </c>
      <c r="AR53" s="5">
        <f t="shared" si="19"/>
        <v>46</v>
      </c>
      <c r="AS53" s="5">
        <f t="shared" si="20"/>
        <v>56</v>
      </c>
      <c r="AT53" s="32">
        <f t="shared" si="21"/>
        <v>164</v>
      </c>
      <c r="AU53" s="3">
        <f t="shared" si="22"/>
        <v>808</v>
      </c>
      <c r="AV53" s="5">
        <f t="shared" si="23"/>
        <v>25</v>
      </c>
      <c r="AW53" s="36"/>
      <c r="AX53" s="37"/>
      <c r="AY53" s="37"/>
      <c r="AZ53" s="37"/>
      <c r="BA53" s="5">
        <f t="shared" si="68"/>
        <v>0</v>
      </c>
      <c r="BB53" s="5" t="str">
        <f t="shared" si="87"/>
        <v/>
      </c>
      <c r="BC53" s="32">
        <f t="shared" si="88"/>
        <v>0</v>
      </c>
      <c r="BD53" s="3">
        <f t="shared" si="27"/>
        <v>808</v>
      </c>
      <c r="BE53" s="5">
        <f t="shared" si="89"/>
        <v>24</v>
      </c>
      <c r="BF53" s="15"/>
      <c r="BG53" s="16"/>
      <c r="BH53" s="16"/>
      <c r="BI53" s="16"/>
      <c r="BJ53" s="4">
        <f t="shared" si="29"/>
        <v>0</v>
      </c>
      <c r="BK53" s="5" t="str">
        <f t="shared" si="90"/>
        <v/>
      </c>
      <c r="BL53" s="32">
        <f t="shared" si="91"/>
        <v>0</v>
      </c>
      <c r="BM53" s="3">
        <f t="shared" si="32"/>
        <v>808</v>
      </c>
      <c r="BN53" s="5" t="e">
        <f t="shared" si="92"/>
        <v>#VALUE!</v>
      </c>
      <c r="BO53" s="15"/>
      <c r="BP53" s="16"/>
      <c r="BQ53" s="16"/>
      <c r="BR53" s="16"/>
      <c r="BS53" s="5">
        <f t="shared" ref="BS53:BS107" si="97">SUM(BP53:BR53)</f>
        <v>0</v>
      </c>
      <c r="BT53" s="5" t="str">
        <f t="shared" si="93"/>
        <v/>
      </c>
      <c r="BU53" s="42">
        <f t="shared" si="94"/>
        <v>0</v>
      </c>
      <c r="BV53" s="3">
        <f t="shared" si="95"/>
        <v>808</v>
      </c>
      <c r="BW53" s="64" t="e">
        <f t="shared" si="96"/>
        <v>#VALUE!</v>
      </c>
    </row>
    <row r="54" spans="2:75">
      <c r="B54" s="43" t="s">
        <v>446</v>
      </c>
      <c r="C54" s="48" t="s">
        <v>549</v>
      </c>
      <c r="D54" s="81" t="s">
        <v>44</v>
      </c>
      <c r="E54" s="58" t="s">
        <v>256</v>
      </c>
      <c r="F54" s="4">
        <v>10</v>
      </c>
      <c r="G54" s="4">
        <v>18</v>
      </c>
      <c r="H54" s="4">
        <v>9</v>
      </c>
      <c r="I54" s="4">
        <f t="shared" si="82"/>
        <v>37</v>
      </c>
      <c r="J54" s="4">
        <f t="shared" si="83"/>
        <v>96</v>
      </c>
      <c r="K54" s="4">
        <f t="shared" si="84"/>
        <v>122</v>
      </c>
      <c r="L54" s="64">
        <f t="shared" si="85"/>
        <v>96</v>
      </c>
      <c r="M54" s="15" t="s">
        <v>750</v>
      </c>
      <c r="N54" s="16">
        <v>14</v>
      </c>
      <c r="O54" s="16">
        <v>13</v>
      </c>
      <c r="P54" s="16">
        <v>19</v>
      </c>
      <c r="Q54" s="4">
        <f t="shared" si="40"/>
        <v>46</v>
      </c>
      <c r="R54" s="5">
        <f t="shared" si="41"/>
        <v>31</v>
      </c>
      <c r="S54" s="32">
        <f t="shared" si="42"/>
        <v>207</v>
      </c>
      <c r="T54" s="3">
        <f t="shared" si="43"/>
        <v>329</v>
      </c>
      <c r="U54" s="64">
        <f t="shared" si="44"/>
        <v>46</v>
      </c>
      <c r="V54" s="15" t="s">
        <v>1063</v>
      </c>
      <c r="W54" s="16">
        <v>14</v>
      </c>
      <c r="X54" s="16">
        <v>12</v>
      </c>
      <c r="Y54" s="16">
        <v>14</v>
      </c>
      <c r="Z54" s="4">
        <f t="shared" si="86"/>
        <v>40</v>
      </c>
      <c r="AA54" s="5">
        <f t="shared" si="46"/>
        <v>79</v>
      </c>
      <c r="AB54" s="32">
        <f t="shared" si="47"/>
        <v>137</v>
      </c>
      <c r="AC54" s="84">
        <f t="shared" si="48"/>
        <v>466</v>
      </c>
      <c r="AD54" s="64">
        <f t="shared" si="49"/>
        <v>46</v>
      </c>
      <c r="AE54" s="36"/>
      <c r="AF54" s="37"/>
      <c r="AG54" s="37"/>
      <c r="AH54" s="37"/>
      <c r="AI54" s="4">
        <f t="shared" si="63"/>
        <v>0</v>
      </c>
      <c r="AJ54" s="5" t="str">
        <f t="shared" si="64"/>
        <v/>
      </c>
      <c r="AK54" s="32">
        <f t="shared" si="65"/>
        <v>0</v>
      </c>
      <c r="AL54" s="3">
        <f t="shared" si="66"/>
        <v>466</v>
      </c>
      <c r="AM54" s="5">
        <f t="shared" si="67"/>
        <v>97</v>
      </c>
      <c r="AN54" s="36"/>
      <c r="AO54" s="37"/>
      <c r="AP54" s="37"/>
      <c r="AQ54" s="37"/>
      <c r="AR54" s="5">
        <f t="shared" si="19"/>
        <v>0</v>
      </c>
      <c r="AS54" s="5" t="str">
        <f t="shared" si="20"/>
        <v/>
      </c>
      <c r="AT54" s="32">
        <f t="shared" si="21"/>
        <v>0</v>
      </c>
      <c r="AU54" s="3">
        <f t="shared" si="22"/>
        <v>466</v>
      </c>
      <c r="AV54" s="5">
        <f t="shared" si="23"/>
        <v>150</v>
      </c>
      <c r="AW54" s="36"/>
      <c r="AX54" s="37"/>
      <c r="AY54" s="37"/>
      <c r="AZ54" s="37"/>
      <c r="BA54" s="5">
        <f t="shared" si="68"/>
        <v>0</v>
      </c>
      <c r="BB54" s="5" t="str">
        <f t="shared" si="87"/>
        <v/>
      </c>
      <c r="BC54" s="32">
        <f t="shared" si="88"/>
        <v>0</v>
      </c>
      <c r="BD54" s="3">
        <f t="shared" si="27"/>
        <v>466</v>
      </c>
      <c r="BE54" s="5">
        <f t="shared" si="89"/>
        <v>134</v>
      </c>
      <c r="BF54" s="15"/>
      <c r="BG54" s="16"/>
      <c r="BH54" s="16"/>
      <c r="BI54" s="16"/>
      <c r="BJ54" s="4">
        <f t="shared" si="29"/>
        <v>0</v>
      </c>
      <c r="BK54" s="5" t="str">
        <f t="shared" si="90"/>
        <v/>
      </c>
      <c r="BL54" s="32">
        <f t="shared" si="91"/>
        <v>0</v>
      </c>
      <c r="BM54" s="3">
        <f t="shared" si="32"/>
        <v>466</v>
      </c>
      <c r="BN54" s="5" t="e">
        <f t="shared" si="92"/>
        <v>#VALUE!</v>
      </c>
      <c r="BO54" s="15"/>
      <c r="BP54" s="16"/>
      <c r="BQ54" s="16"/>
      <c r="BR54" s="16"/>
      <c r="BS54" s="5">
        <f t="shared" si="97"/>
        <v>0</v>
      </c>
      <c r="BT54" s="5" t="str">
        <f t="shared" si="93"/>
        <v/>
      </c>
      <c r="BU54" s="42">
        <f t="shared" si="94"/>
        <v>0</v>
      </c>
      <c r="BV54" s="3">
        <f t="shared" si="95"/>
        <v>466</v>
      </c>
      <c r="BW54" s="64" t="e">
        <f t="shared" si="96"/>
        <v>#VALUE!</v>
      </c>
    </row>
    <row r="55" spans="2:75">
      <c r="B55" s="43" t="s">
        <v>406</v>
      </c>
      <c r="C55" s="48" t="s">
        <v>549</v>
      </c>
      <c r="D55" s="81" t="s">
        <v>45</v>
      </c>
      <c r="E55" s="58" t="s">
        <v>200</v>
      </c>
      <c r="F55" s="4">
        <v>11</v>
      </c>
      <c r="G55" s="4">
        <v>17</v>
      </c>
      <c r="H55" s="4">
        <v>14</v>
      </c>
      <c r="I55" s="4">
        <f t="shared" si="82"/>
        <v>42</v>
      </c>
      <c r="J55" s="4">
        <f t="shared" si="83"/>
        <v>47</v>
      </c>
      <c r="K55" s="4">
        <f t="shared" si="84"/>
        <v>171</v>
      </c>
      <c r="L55" s="64">
        <f t="shared" si="85"/>
        <v>47</v>
      </c>
      <c r="M55" s="15" t="s">
        <v>751</v>
      </c>
      <c r="N55" s="16">
        <v>13</v>
      </c>
      <c r="O55" s="16">
        <v>12</v>
      </c>
      <c r="P55" s="16">
        <v>12</v>
      </c>
      <c r="Q55" s="4">
        <f t="shared" si="40"/>
        <v>37</v>
      </c>
      <c r="R55" s="5">
        <f t="shared" si="41"/>
        <v>132</v>
      </c>
      <c r="S55" s="32">
        <f t="shared" si="42"/>
        <v>106</v>
      </c>
      <c r="T55" s="3">
        <f t="shared" si="43"/>
        <v>277</v>
      </c>
      <c r="U55" s="64">
        <f t="shared" si="44"/>
        <v>74</v>
      </c>
      <c r="V55" s="15" t="s">
        <v>1064</v>
      </c>
      <c r="W55" s="16">
        <v>18</v>
      </c>
      <c r="X55" s="16">
        <v>18</v>
      </c>
      <c r="Y55" s="16">
        <v>16</v>
      </c>
      <c r="Z55" s="4">
        <f t="shared" si="86"/>
        <v>52</v>
      </c>
      <c r="AA55" s="5">
        <f t="shared" si="46"/>
        <v>6</v>
      </c>
      <c r="AB55" s="32">
        <f t="shared" si="47"/>
        <v>210</v>
      </c>
      <c r="AC55" s="84">
        <f t="shared" si="48"/>
        <v>487</v>
      </c>
      <c r="AD55" s="64">
        <f t="shared" si="49"/>
        <v>33</v>
      </c>
      <c r="AE55" s="36" t="s">
        <v>1295</v>
      </c>
      <c r="AF55" s="37">
        <v>15</v>
      </c>
      <c r="AG55" s="37">
        <v>14</v>
      </c>
      <c r="AH55" s="37">
        <v>16</v>
      </c>
      <c r="AI55" s="4">
        <f t="shared" si="63"/>
        <v>45</v>
      </c>
      <c r="AJ55" s="5">
        <f t="shared" si="64"/>
        <v>27</v>
      </c>
      <c r="AK55" s="32">
        <f t="shared" si="65"/>
        <v>210</v>
      </c>
      <c r="AL55" s="3">
        <f t="shared" si="66"/>
        <v>697</v>
      </c>
      <c r="AM55" s="5">
        <f t="shared" si="67"/>
        <v>16</v>
      </c>
      <c r="AN55" s="36" t="s">
        <v>1579</v>
      </c>
      <c r="AO55" s="37">
        <v>19</v>
      </c>
      <c r="AP55" s="37">
        <v>16</v>
      </c>
      <c r="AQ55" s="37">
        <v>14</v>
      </c>
      <c r="AR55" s="5">
        <f t="shared" si="19"/>
        <v>49</v>
      </c>
      <c r="AS55" s="5">
        <f t="shared" si="20"/>
        <v>22</v>
      </c>
      <c r="AT55" s="32">
        <f t="shared" si="21"/>
        <v>198</v>
      </c>
      <c r="AU55" s="3">
        <f t="shared" si="22"/>
        <v>895</v>
      </c>
      <c r="AV55" s="5">
        <f t="shared" si="23"/>
        <v>9</v>
      </c>
      <c r="AW55" s="36"/>
      <c r="AX55" s="37"/>
      <c r="AY55" s="37"/>
      <c r="AZ55" s="37"/>
      <c r="BA55" s="5">
        <f t="shared" si="68"/>
        <v>0</v>
      </c>
      <c r="BB55" s="5" t="str">
        <f t="shared" si="87"/>
        <v/>
      </c>
      <c r="BC55" s="32">
        <f t="shared" si="88"/>
        <v>0</v>
      </c>
      <c r="BD55" s="3">
        <f t="shared" si="27"/>
        <v>895</v>
      </c>
      <c r="BE55" s="5">
        <f t="shared" si="89"/>
        <v>8</v>
      </c>
      <c r="BF55" s="15"/>
      <c r="BG55" s="16"/>
      <c r="BH55" s="16"/>
      <c r="BI55" s="16"/>
      <c r="BJ55" s="4">
        <f t="shared" si="29"/>
        <v>0</v>
      </c>
      <c r="BK55" s="5" t="str">
        <f t="shared" si="90"/>
        <v/>
      </c>
      <c r="BL55" s="32">
        <f t="shared" si="91"/>
        <v>0</v>
      </c>
      <c r="BM55" s="3">
        <f t="shared" si="32"/>
        <v>895</v>
      </c>
      <c r="BN55" s="5" t="e">
        <f t="shared" si="92"/>
        <v>#VALUE!</v>
      </c>
      <c r="BO55" s="36"/>
      <c r="BP55" s="37"/>
      <c r="BQ55" s="37"/>
      <c r="BR55" s="37"/>
      <c r="BS55" s="5">
        <f t="shared" si="97"/>
        <v>0</v>
      </c>
      <c r="BT55" s="5" t="str">
        <f t="shared" si="93"/>
        <v/>
      </c>
      <c r="BU55" s="42">
        <f t="shared" si="94"/>
        <v>0</v>
      </c>
      <c r="BV55" s="3">
        <f t="shared" si="95"/>
        <v>895</v>
      </c>
      <c r="BW55" s="64" t="e">
        <f t="shared" si="96"/>
        <v>#VALUE!</v>
      </c>
    </row>
    <row r="56" spans="2:75">
      <c r="B56" s="43" t="s">
        <v>673</v>
      </c>
      <c r="C56" s="48" t="s">
        <v>549</v>
      </c>
      <c r="D56" s="81" t="s">
        <v>639</v>
      </c>
      <c r="E56" s="58" t="s">
        <v>322</v>
      </c>
      <c r="F56" s="4">
        <v>12</v>
      </c>
      <c r="G56" s="4">
        <v>7</v>
      </c>
      <c r="H56" s="4">
        <v>14</v>
      </c>
      <c r="I56" s="4">
        <f t="shared" si="82"/>
        <v>33</v>
      </c>
      <c r="J56" s="4">
        <f t="shared" si="83"/>
        <v>159</v>
      </c>
      <c r="K56" s="4">
        <f t="shared" si="84"/>
        <v>59</v>
      </c>
      <c r="L56" s="64">
        <f t="shared" si="85"/>
        <v>159</v>
      </c>
      <c r="M56" s="15" t="s">
        <v>752</v>
      </c>
      <c r="N56" s="16">
        <v>6</v>
      </c>
      <c r="O56" s="16">
        <v>12</v>
      </c>
      <c r="P56" s="16">
        <v>7</v>
      </c>
      <c r="Q56" s="4">
        <f t="shared" si="40"/>
        <v>25</v>
      </c>
      <c r="R56" s="5">
        <f t="shared" si="41"/>
        <v>229</v>
      </c>
      <c r="S56" s="32">
        <f t="shared" si="42"/>
        <v>9</v>
      </c>
      <c r="T56" s="3">
        <f t="shared" si="43"/>
        <v>68</v>
      </c>
      <c r="U56" s="64">
        <f t="shared" si="44"/>
        <v>227</v>
      </c>
      <c r="V56" s="15" t="s">
        <v>1065</v>
      </c>
      <c r="W56" s="16">
        <v>12</v>
      </c>
      <c r="X56" s="16">
        <v>12</v>
      </c>
      <c r="Y56" s="16">
        <v>12</v>
      </c>
      <c r="Z56" s="4">
        <f t="shared" si="86"/>
        <v>36</v>
      </c>
      <c r="AA56" s="5">
        <f t="shared" si="46"/>
        <v>128</v>
      </c>
      <c r="AB56" s="32">
        <f t="shared" si="47"/>
        <v>88</v>
      </c>
      <c r="AC56" s="84">
        <f t="shared" si="48"/>
        <v>156</v>
      </c>
      <c r="AD56" s="64">
        <f t="shared" si="49"/>
        <v>208</v>
      </c>
      <c r="AE56" s="36" t="s">
        <v>1368</v>
      </c>
      <c r="AF56" s="37">
        <v>12</v>
      </c>
      <c r="AG56" s="37">
        <v>11</v>
      </c>
      <c r="AH56" s="37">
        <v>15</v>
      </c>
      <c r="AI56" s="4">
        <f t="shared" si="63"/>
        <v>38</v>
      </c>
      <c r="AJ56" s="5">
        <f t="shared" si="64"/>
        <v>103</v>
      </c>
      <c r="AK56" s="32">
        <f t="shared" si="65"/>
        <v>134</v>
      </c>
      <c r="AL56" s="3">
        <f t="shared" si="66"/>
        <v>290</v>
      </c>
      <c r="AM56" s="5">
        <f t="shared" si="67"/>
        <v>186</v>
      </c>
      <c r="AN56" s="15" t="s">
        <v>1580</v>
      </c>
      <c r="AO56" s="16">
        <v>19</v>
      </c>
      <c r="AP56" s="16">
        <v>16</v>
      </c>
      <c r="AQ56" s="16">
        <v>15</v>
      </c>
      <c r="AR56" s="5">
        <f t="shared" si="19"/>
        <v>50</v>
      </c>
      <c r="AS56" s="5">
        <f t="shared" si="20"/>
        <v>16</v>
      </c>
      <c r="AT56" s="32">
        <f t="shared" si="21"/>
        <v>204</v>
      </c>
      <c r="AU56" s="3">
        <f t="shared" si="22"/>
        <v>494</v>
      </c>
      <c r="AV56" s="5">
        <f t="shared" si="23"/>
        <v>140</v>
      </c>
      <c r="AW56" s="15"/>
      <c r="AX56" s="16"/>
      <c r="AY56" s="16"/>
      <c r="AZ56" s="16"/>
      <c r="BA56" s="5">
        <f t="shared" si="68"/>
        <v>0</v>
      </c>
      <c r="BB56" s="5" t="str">
        <f t="shared" si="87"/>
        <v/>
      </c>
      <c r="BC56" s="32">
        <f t="shared" si="88"/>
        <v>0</v>
      </c>
      <c r="BD56" s="3">
        <f t="shared" si="27"/>
        <v>494</v>
      </c>
      <c r="BE56" s="5">
        <f t="shared" si="89"/>
        <v>125</v>
      </c>
      <c r="BF56" s="15"/>
      <c r="BG56" s="16"/>
      <c r="BH56" s="16"/>
      <c r="BI56" s="16"/>
      <c r="BJ56" s="4">
        <f t="shared" si="29"/>
        <v>0</v>
      </c>
      <c r="BK56" s="5" t="str">
        <f t="shared" si="90"/>
        <v/>
      </c>
      <c r="BL56" s="32">
        <f t="shared" si="91"/>
        <v>0</v>
      </c>
      <c r="BM56" s="3">
        <f t="shared" si="32"/>
        <v>494</v>
      </c>
      <c r="BN56" s="5" t="e">
        <f t="shared" si="92"/>
        <v>#VALUE!</v>
      </c>
      <c r="BO56" s="36"/>
      <c r="BP56" s="37"/>
      <c r="BQ56" s="37"/>
      <c r="BR56" s="37"/>
      <c r="BS56" s="5">
        <f t="shared" si="97"/>
        <v>0</v>
      </c>
      <c r="BT56" s="5" t="str">
        <f t="shared" si="93"/>
        <v/>
      </c>
      <c r="BU56" s="42">
        <f t="shared" si="94"/>
        <v>0</v>
      </c>
      <c r="BV56" s="3">
        <f t="shared" si="95"/>
        <v>494</v>
      </c>
      <c r="BW56" s="64" t="e">
        <f t="shared" si="96"/>
        <v>#VALUE!</v>
      </c>
    </row>
    <row r="57" spans="2:75">
      <c r="B57" s="43" t="s">
        <v>460</v>
      </c>
      <c r="C57" s="48" t="s">
        <v>549</v>
      </c>
      <c r="D57" s="81" t="s">
        <v>46</v>
      </c>
      <c r="E57" s="58" t="s">
        <v>274</v>
      </c>
      <c r="F57" s="4">
        <v>12</v>
      </c>
      <c r="G57" s="4">
        <v>8</v>
      </c>
      <c r="H57" s="4">
        <v>16</v>
      </c>
      <c r="I57" s="4">
        <f t="shared" si="82"/>
        <v>36</v>
      </c>
      <c r="J57" s="4">
        <f t="shared" si="83"/>
        <v>116</v>
      </c>
      <c r="K57" s="4">
        <f t="shared" si="84"/>
        <v>102</v>
      </c>
      <c r="L57" s="64">
        <f t="shared" si="85"/>
        <v>116</v>
      </c>
      <c r="M57" s="36" t="s">
        <v>753</v>
      </c>
      <c r="N57" s="37">
        <v>8</v>
      </c>
      <c r="O57" s="37">
        <v>11</v>
      </c>
      <c r="P57" s="37">
        <v>11</v>
      </c>
      <c r="Q57" s="4">
        <f t="shared" si="40"/>
        <v>30</v>
      </c>
      <c r="R57" s="5">
        <f t="shared" si="41"/>
        <v>207</v>
      </c>
      <c r="S57" s="32">
        <f t="shared" si="42"/>
        <v>31</v>
      </c>
      <c r="T57" s="3">
        <f t="shared" si="43"/>
        <v>133</v>
      </c>
      <c r="U57" s="64">
        <f t="shared" si="44"/>
        <v>191</v>
      </c>
      <c r="V57" s="36" t="s">
        <v>1066</v>
      </c>
      <c r="W57" s="37">
        <v>7</v>
      </c>
      <c r="X57" s="37">
        <v>15</v>
      </c>
      <c r="Y57" s="37">
        <v>13</v>
      </c>
      <c r="Z57" s="4">
        <f t="shared" si="86"/>
        <v>35</v>
      </c>
      <c r="AA57" s="5">
        <f t="shared" si="46"/>
        <v>144</v>
      </c>
      <c r="AB57" s="32">
        <f t="shared" si="47"/>
        <v>72</v>
      </c>
      <c r="AC57" s="84">
        <f t="shared" si="48"/>
        <v>205</v>
      </c>
      <c r="AD57" s="64">
        <f t="shared" si="49"/>
        <v>184</v>
      </c>
      <c r="AE57" s="36" t="s">
        <v>1367</v>
      </c>
      <c r="AF57" s="37">
        <v>13</v>
      </c>
      <c r="AG57" s="37">
        <v>14</v>
      </c>
      <c r="AH57" s="37">
        <v>11</v>
      </c>
      <c r="AI57" s="4">
        <f t="shared" si="63"/>
        <v>38</v>
      </c>
      <c r="AJ57" s="5">
        <f t="shared" si="64"/>
        <v>103</v>
      </c>
      <c r="AK57" s="32">
        <f t="shared" si="65"/>
        <v>134</v>
      </c>
      <c r="AL57" s="3">
        <f t="shared" si="66"/>
        <v>339</v>
      </c>
      <c r="AM57" s="5">
        <f t="shared" si="67"/>
        <v>165</v>
      </c>
      <c r="AN57" s="15" t="s">
        <v>1581</v>
      </c>
      <c r="AO57" s="16">
        <v>11</v>
      </c>
      <c r="AP57" s="16">
        <v>15</v>
      </c>
      <c r="AQ57" s="16">
        <v>15</v>
      </c>
      <c r="AR57" s="5">
        <f t="shared" si="19"/>
        <v>41</v>
      </c>
      <c r="AS57" s="5">
        <f t="shared" si="20"/>
        <v>131</v>
      </c>
      <c r="AT57" s="32">
        <f t="shared" si="21"/>
        <v>89</v>
      </c>
      <c r="AU57" s="3">
        <f t="shared" si="22"/>
        <v>428</v>
      </c>
      <c r="AV57" s="5">
        <f t="shared" si="23"/>
        <v>158</v>
      </c>
      <c r="AW57" s="15"/>
      <c r="AX57" s="16"/>
      <c r="AY57" s="16"/>
      <c r="AZ57" s="16"/>
      <c r="BA57" s="5">
        <f t="shared" si="68"/>
        <v>0</v>
      </c>
      <c r="BB57" s="5" t="str">
        <f t="shared" si="87"/>
        <v/>
      </c>
      <c r="BC57" s="32">
        <f t="shared" si="88"/>
        <v>0</v>
      </c>
      <c r="BD57" s="3">
        <f t="shared" si="27"/>
        <v>428</v>
      </c>
      <c r="BE57" s="5">
        <f t="shared" si="89"/>
        <v>140</v>
      </c>
      <c r="BF57" s="15"/>
      <c r="BG57" s="16"/>
      <c r="BH57" s="16"/>
      <c r="BI57" s="16"/>
      <c r="BJ57" s="4">
        <f t="shared" si="29"/>
        <v>0</v>
      </c>
      <c r="BK57" s="5" t="str">
        <f t="shared" si="90"/>
        <v/>
      </c>
      <c r="BL57" s="32">
        <f t="shared" si="91"/>
        <v>0</v>
      </c>
      <c r="BM57" s="3">
        <f t="shared" si="32"/>
        <v>428</v>
      </c>
      <c r="BN57" s="5" t="e">
        <f t="shared" si="92"/>
        <v>#VALUE!</v>
      </c>
      <c r="BO57" s="36"/>
      <c r="BP57" s="37"/>
      <c r="BQ57" s="37"/>
      <c r="BR57" s="37"/>
      <c r="BS57" s="4">
        <f t="shared" si="97"/>
        <v>0</v>
      </c>
      <c r="BT57" s="5" t="str">
        <f t="shared" si="93"/>
        <v/>
      </c>
      <c r="BU57" s="42">
        <f t="shared" si="94"/>
        <v>0</v>
      </c>
      <c r="BV57" s="3">
        <f t="shared" si="95"/>
        <v>428</v>
      </c>
      <c r="BW57" s="64" t="e">
        <f t="shared" si="96"/>
        <v>#VALUE!</v>
      </c>
    </row>
    <row r="58" spans="2:75">
      <c r="B58" s="43" t="s">
        <v>418</v>
      </c>
      <c r="C58" s="48" t="s">
        <v>549</v>
      </c>
      <c r="D58" s="81" t="s">
        <v>47</v>
      </c>
      <c r="E58" s="58" t="s">
        <v>209</v>
      </c>
      <c r="F58" s="4">
        <v>9</v>
      </c>
      <c r="G58" s="4">
        <v>16</v>
      </c>
      <c r="H58" s="4">
        <v>16</v>
      </c>
      <c r="I58" s="4">
        <f t="shared" si="82"/>
        <v>41</v>
      </c>
      <c r="J58" s="4">
        <f t="shared" si="83"/>
        <v>57</v>
      </c>
      <c r="K58" s="4">
        <f t="shared" si="84"/>
        <v>161</v>
      </c>
      <c r="L58" s="64">
        <f t="shared" si="85"/>
        <v>57</v>
      </c>
      <c r="M58" s="36" t="s">
        <v>754</v>
      </c>
      <c r="N58" s="37">
        <v>10</v>
      </c>
      <c r="O58" s="37">
        <v>15</v>
      </c>
      <c r="P58" s="37">
        <v>19</v>
      </c>
      <c r="Q58" s="4">
        <f t="shared" si="40"/>
        <v>44</v>
      </c>
      <c r="R58" s="5">
        <f t="shared" si="41"/>
        <v>48</v>
      </c>
      <c r="S58" s="32">
        <f t="shared" si="42"/>
        <v>190</v>
      </c>
      <c r="T58" s="3">
        <f t="shared" si="43"/>
        <v>351</v>
      </c>
      <c r="U58" s="64">
        <f t="shared" si="44"/>
        <v>30</v>
      </c>
      <c r="V58" s="36" t="s">
        <v>1047</v>
      </c>
      <c r="W58" s="37">
        <v>17</v>
      </c>
      <c r="X58" s="37">
        <v>13</v>
      </c>
      <c r="Y58" s="37">
        <v>14</v>
      </c>
      <c r="Z58" s="5">
        <f t="shared" si="86"/>
        <v>44</v>
      </c>
      <c r="AA58" s="5">
        <f t="shared" si="46"/>
        <v>42</v>
      </c>
      <c r="AB58" s="32">
        <f t="shared" si="47"/>
        <v>174</v>
      </c>
      <c r="AC58" s="84">
        <f t="shared" si="48"/>
        <v>525</v>
      </c>
      <c r="AD58" s="64">
        <f t="shared" si="49"/>
        <v>17</v>
      </c>
      <c r="AE58" s="36" t="s">
        <v>1281</v>
      </c>
      <c r="AF58" s="37">
        <v>14</v>
      </c>
      <c r="AG58" s="37">
        <v>17</v>
      </c>
      <c r="AH58" s="37">
        <v>16</v>
      </c>
      <c r="AI58" s="4">
        <f t="shared" si="63"/>
        <v>47</v>
      </c>
      <c r="AJ58" s="5">
        <f t="shared" si="64"/>
        <v>15</v>
      </c>
      <c r="AK58" s="32">
        <f t="shared" si="65"/>
        <v>222</v>
      </c>
      <c r="AL58" s="3">
        <f t="shared" si="66"/>
        <v>747</v>
      </c>
      <c r="AM58" s="5">
        <f t="shared" si="67"/>
        <v>6</v>
      </c>
      <c r="AN58" s="15" t="s">
        <v>1582</v>
      </c>
      <c r="AO58" s="16">
        <v>12</v>
      </c>
      <c r="AP58" s="16">
        <v>14</v>
      </c>
      <c r="AQ58" s="16">
        <v>17</v>
      </c>
      <c r="AR58" s="5">
        <f t="shared" si="19"/>
        <v>43</v>
      </c>
      <c r="AS58" s="5">
        <f t="shared" si="20"/>
        <v>98</v>
      </c>
      <c r="AT58" s="32">
        <f t="shared" si="21"/>
        <v>122</v>
      </c>
      <c r="AU58" s="3">
        <f t="shared" si="22"/>
        <v>869</v>
      </c>
      <c r="AV58" s="5">
        <f t="shared" si="23"/>
        <v>15</v>
      </c>
      <c r="AW58" s="15"/>
      <c r="AX58" s="16"/>
      <c r="AY58" s="16"/>
      <c r="AZ58" s="16"/>
      <c r="BA58" s="5">
        <f t="shared" si="68"/>
        <v>0</v>
      </c>
      <c r="BB58" s="5" t="str">
        <f t="shared" si="87"/>
        <v/>
      </c>
      <c r="BC58" s="32">
        <f t="shared" si="88"/>
        <v>0</v>
      </c>
      <c r="BD58" s="3">
        <f t="shared" si="27"/>
        <v>869</v>
      </c>
      <c r="BE58" s="5">
        <f t="shared" si="89"/>
        <v>14</v>
      </c>
      <c r="BF58" s="36"/>
      <c r="BG58" s="37"/>
      <c r="BH58" s="37"/>
      <c r="BI58" s="37"/>
      <c r="BJ58" s="4">
        <f t="shared" si="29"/>
        <v>0</v>
      </c>
      <c r="BK58" s="5" t="str">
        <f t="shared" si="90"/>
        <v/>
      </c>
      <c r="BL58" s="32">
        <f t="shared" si="91"/>
        <v>0</v>
      </c>
      <c r="BM58" s="3">
        <f t="shared" si="32"/>
        <v>869</v>
      </c>
      <c r="BN58" s="5" t="e">
        <f t="shared" si="92"/>
        <v>#VALUE!</v>
      </c>
      <c r="BO58" s="36"/>
      <c r="BP58" s="37"/>
      <c r="BQ58" s="37"/>
      <c r="BR58" s="37"/>
      <c r="BS58" s="4">
        <f t="shared" si="97"/>
        <v>0</v>
      </c>
      <c r="BT58" s="5" t="str">
        <f t="shared" si="93"/>
        <v/>
      </c>
      <c r="BU58" s="42">
        <f t="shared" si="94"/>
        <v>0</v>
      </c>
      <c r="BV58" s="3">
        <f t="shared" si="95"/>
        <v>869</v>
      </c>
      <c r="BW58" s="64" t="e">
        <f t="shared" si="96"/>
        <v>#VALUE!</v>
      </c>
    </row>
    <row r="59" spans="2:75">
      <c r="B59" s="43" t="s">
        <v>532</v>
      </c>
      <c r="C59" s="48" t="s">
        <v>549</v>
      </c>
      <c r="D59" s="81" t="s">
        <v>48</v>
      </c>
      <c r="E59" s="58" t="s">
        <v>359</v>
      </c>
      <c r="F59" s="4">
        <v>9</v>
      </c>
      <c r="G59" s="4">
        <v>10</v>
      </c>
      <c r="H59" s="4">
        <v>9</v>
      </c>
      <c r="I59" s="4">
        <f t="shared" si="82"/>
        <v>28</v>
      </c>
      <c r="J59" s="4">
        <f t="shared" si="83"/>
        <v>209</v>
      </c>
      <c r="K59" s="4">
        <f t="shared" si="84"/>
        <v>9</v>
      </c>
      <c r="L59" s="64">
        <f t="shared" si="85"/>
        <v>209</v>
      </c>
      <c r="M59" s="15" t="s">
        <v>755</v>
      </c>
      <c r="N59" s="16">
        <v>15</v>
      </c>
      <c r="O59" s="16">
        <v>11</v>
      </c>
      <c r="P59" s="16">
        <v>15</v>
      </c>
      <c r="Q59" s="4">
        <f t="shared" si="40"/>
        <v>41</v>
      </c>
      <c r="R59" s="5">
        <f t="shared" si="41"/>
        <v>78</v>
      </c>
      <c r="S59" s="32">
        <f t="shared" si="42"/>
        <v>160</v>
      </c>
      <c r="T59" s="3">
        <f t="shared" si="43"/>
        <v>169</v>
      </c>
      <c r="U59" s="64">
        <f t="shared" si="44"/>
        <v>164</v>
      </c>
      <c r="V59" s="15" t="s">
        <v>1067</v>
      </c>
      <c r="W59" s="16">
        <v>15</v>
      </c>
      <c r="X59" s="16">
        <v>14</v>
      </c>
      <c r="Y59" s="16">
        <v>15</v>
      </c>
      <c r="Z59" s="5">
        <f t="shared" si="86"/>
        <v>44</v>
      </c>
      <c r="AA59" s="5">
        <f t="shared" si="46"/>
        <v>42</v>
      </c>
      <c r="AB59" s="32">
        <f t="shared" si="47"/>
        <v>174</v>
      </c>
      <c r="AC59" s="84">
        <f t="shared" si="48"/>
        <v>343</v>
      </c>
      <c r="AD59" s="64">
        <f t="shared" si="49"/>
        <v>104</v>
      </c>
      <c r="AE59" s="36" t="s">
        <v>350</v>
      </c>
      <c r="AF59" s="37">
        <v>13</v>
      </c>
      <c r="AG59" s="37">
        <v>16</v>
      </c>
      <c r="AH59" s="37">
        <v>17</v>
      </c>
      <c r="AI59" s="4">
        <f t="shared" si="63"/>
        <v>46</v>
      </c>
      <c r="AJ59" s="5">
        <f t="shared" si="64"/>
        <v>20</v>
      </c>
      <c r="AK59" s="32">
        <f t="shared" si="65"/>
        <v>217</v>
      </c>
      <c r="AL59" s="3">
        <f t="shared" si="66"/>
        <v>560</v>
      </c>
      <c r="AM59" s="5">
        <f t="shared" si="67"/>
        <v>59</v>
      </c>
      <c r="AN59" s="15" t="s">
        <v>1583</v>
      </c>
      <c r="AO59" s="16">
        <v>15</v>
      </c>
      <c r="AP59" s="16">
        <v>13</v>
      </c>
      <c r="AQ59" s="16">
        <v>16</v>
      </c>
      <c r="AR59" s="5">
        <f t="shared" si="19"/>
        <v>44</v>
      </c>
      <c r="AS59" s="5">
        <f t="shared" si="20"/>
        <v>81</v>
      </c>
      <c r="AT59" s="32">
        <f t="shared" si="21"/>
        <v>139</v>
      </c>
      <c r="AU59" s="3">
        <f t="shared" si="22"/>
        <v>699</v>
      </c>
      <c r="AV59" s="5">
        <f t="shared" si="23"/>
        <v>49</v>
      </c>
      <c r="AW59" s="15"/>
      <c r="AX59" s="16"/>
      <c r="AY59" s="16"/>
      <c r="AZ59" s="16"/>
      <c r="BA59" s="5">
        <f t="shared" si="68"/>
        <v>0</v>
      </c>
      <c r="BB59" s="5" t="str">
        <f t="shared" si="87"/>
        <v/>
      </c>
      <c r="BC59" s="32">
        <f t="shared" si="88"/>
        <v>0</v>
      </c>
      <c r="BD59" s="3">
        <f t="shared" si="27"/>
        <v>699</v>
      </c>
      <c r="BE59" s="5">
        <f t="shared" si="89"/>
        <v>47</v>
      </c>
      <c r="BF59" s="36"/>
      <c r="BG59" s="37"/>
      <c r="BH59" s="37"/>
      <c r="BI59" s="37"/>
      <c r="BJ59" s="4">
        <f t="shared" si="29"/>
        <v>0</v>
      </c>
      <c r="BK59" s="5" t="str">
        <f t="shared" si="90"/>
        <v/>
      </c>
      <c r="BL59" s="32">
        <f t="shared" si="91"/>
        <v>0</v>
      </c>
      <c r="BM59" s="3">
        <f t="shared" si="32"/>
        <v>699</v>
      </c>
      <c r="BN59" s="5" t="e">
        <f t="shared" si="92"/>
        <v>#VALUE!</v>
      </c>
      <c r="BO59" s="36"/>
      <c r="BP59" s="37"/>
      <c r="BQ59" s="37"/>
      <c r="BR59" s="37"/>
      <c r="BS59" s="4">
        <f t="shared" si="97"/>
        <v>0</v>
      </c>
      <c r="BT59" s="5" t="str">
        <f t="shared" si="93"/>
        <v/>
      </c>
      <c r="BU59" s="42">
        <f t="shared" si="94"/>
        <v>0</v>
      </c>
      <c r="BV59" s="3">
        <f t="shared" si="95"/>
        <v>699</v>
      </c>
      <c r="BW59" s="64" t="e">
        <f t="shared" si="96"/>
        <v>#VALUE!</v>
      </c>
    </row>
    <row r="60" spans="2:75">
      <c r="B60" s="43" t="s">
        <v>379</v>
      </c>
      <c r="C60" s="48" t="s">
        <v>549</v>
      </c>
      <c r="D60" s="81" t="s">
        <v>569</v>
      </c>
      <c r="E60" s="58" t="s">
        <v>167</v>
      </c>
      <c r="F60" s="4">
        <v>10</v>
      </c>
      <c r="G60" s="4">
        <v>19</v>
      </c>
      <c r="H60" s="4">
        <v>18</v>
      </c>
      <c r="I60" s="4">
        <f t="shared" si="82"/>
        <v>47</v>
      </c>
      <c r="J60" s="4">
        <f t="shared" si="83"/>
        <v>15</v>
      </c>
      <c r="K60" s="4">
        <f t="shared" si="84"/>
        <v>203</v>
      </c>
      <c r="L60" s="64">
        <f t="shared" si="85"/>
        <v>15</v>
      </c>
      <c r="M60" s="15" t="s">
        <v>756</v>
      </c>
      <c r="N60" s="16">
        <v>15</v>
      </c>
      <c r="O60" s="16">
        <v>14</v>
      </c>
      <c r="P60" s="16">
        <v>19</v>
      </c>
      <c r="Q60" s="4">
        <f t="shared" si="40"/>
        <v>48</v>
      </c>
      <c r="R60" s="5">
        <f t="shared" si="41"/>
        <v>19</v>
      </c>
      <c r="S60" s="32">
        <f t="shared" si="42"/>
        <v>219</v>
      </c>
      <c r="T60" s="3">
        <f t="shared" si="43"/>
        <v>422</v>
      </c>
      <c r="U60" s="64">
        <f t="shared" si="44"/>
        <v>4</v>
      </c>
      <c r="V60" s="15" t="s">
        <v>1068</v>
      </c>
      <c r="W60" s="16">
        <v>13</v>
      </c>
      <c r="X60" s="16">
        <v>11</v>
      </c>
      <c r="Y60" s="16">
        <v>14</v>
      </c>
      <c r="Z60" s="5">
        <f t="shared" si="86"/>
        <v>38</v>
      </c>
      <c r="AA60" s="5">
        <f t="shared" si="46"/>
        <v>104</v>
      </c>
      <c r="AB60" s="32">
        <f t="shared" si="47"/>
        <v>112</v>
      </c>
      <c r="AC60" s="84">
        <f t="shared" si="48"/>
        <v>534</v>
      </c>
      <c r="AD60" s="64">
        <f t="shared" si="49"/>
        <v>15</v>
      </c>
      <c r="AE60" s="36" t="s">
        <v>1375</v>
      </c>
      <c r="AF60" s="37">
        <v>12</v>
      </c>
      <c r="AG60" s="37">
        <v>14</v>
      </c>
      <c r="AH60" s="37">
        <v>11</v>
      </c>
      <c r="AI60" s="4">
        <f t="shared" si="63"/>
        <v>37</v>
      </c>
      <c r="AJ60" s="5">
        <f t="shared" si="64"/>
        <v>115</v>
      </c>
      <c r="AK60" s="32">
        <f t="shared" si="65"/>
        <v>122</v>
      </c>
      <c r="AL60" s="3">
        <f t="shared" si="66"/>
        <v>656</v>
      </c>
      <c r="AM60" s="5">
        <f t="shared" si="67"/>
        <v>30</v>
      </c>
      <c r="AN60" s="36" t="s">
        <v>1584</v>
      </c>
      <c r="AO60" s="37">
        <v>13</v>
      </c>
      <c r="AP60" s="37">
        <v>16</v>
      </c>
      <c r="AQ60" s="37">
        <v>19</v>
      </c>
      <c r="AR60" s="5">
        <f t="shared" si="19"/>
        <v>48</v>
      </c>
      <c r="AS60" s="5">
        <f t="shared" si="20"/>
        <v>33</v>
      </c>
      <c r="AT60" s="32">
        <f t="shared" si="21"/>
        <v>187</v>
      </c>
      <c r="AU60" s="3">
        <f t="shared" si="22"/>
        <v>843</v>
      </c>
      <c r="AV60" s="5">
        <f t="shared" si="23"/>
        <v>20</v>
      </c>
      <c r="AW60" s="36"/>
      <c r="AX60" s="37"/>
      <c r="AY60" s="37"/>
      <c r="AZ60" s="37"/>
      <c r="BA60" s="5">
        <f t="shared" si="68"/>
        <v>0</v>
      </c>
      <c r="BB60" s="5" t="str">
        <f t="shared" si="87"/>
        <v/>
      </c>
      <c r="BC60" s="32">
        <f t="shared" si="88"/>
        <v>0</v>
      </c>
      <c r="BD60" s="3">
        <f t="shared" si="27"/>
        <v>843</v>
      </c>
      <c r="BE60" s="5">
        <f t="shared" si="89"/>
        <v>19</v>
      </c>
      <c r="BF60" s="36"/>
      <c r="BG60" s="37"/>
      <c r="BH60" s="37"/>
      <c r="BI60" s="37"/>
      <c r="BJ60" s="4">
        <f t="shared" si="29"/>
        <v>0</v>
      </c>
      <c r="BK60" s="5" t="str">
        <f t="shared" si="90"/>
        <v/>
      </c>
      <c r="BL60" s="32">
        <f t="shared" si="91"/>
        <v>0</v>
      </c>
      <c r="BM60" s="3">
        <f t="shared" si="32"/>
        <v>843</v>
      </c>
      <c r="BN60" s="5" t="e">
        <f t="shared" si="92"/>
        <v>#VALUE!</v>
      </c>
      <c r="BO60" s="15"/>
      <c r="BP60" s="16"/>
      <c r="BQ60" s="16"/>
      <c r="BR60" s="16"/>
      <c r="BS60" s="5">
        <f t="shared" si="97"/>
        <v>0</v>
      </c>
      <c r="BT60" s="5" t="str">
        <f t="shared" si="93"/>
        <v/>
      </c>
      <c r="BU60" s="42">
        <f t="shared" si="94"/>
        <v>0</v>
      </c>
      <c r="BV60" s="3">
        <f t="shared" si="95"/>
        <v>843</v>
      </c>
      <c r="BW60" s="64" t="e">
        <f t="shared" si="96"/>
        <v>#VALUE!</v>
      </c>
    </row>
    <row r="61" spans="2:75">
      <c r="B61" s="43" t="s">
        <v>407</v>
      </c>
      <c r="C61" s="48" t="s">
        <v>549</v>
      </c>
      <c r="D61" s="81" t="s">
        <v>586</v>
      </c>
      <c r="E61" s="58" t="s">
        <v>202</v>
      </c>
      <c r="F61" s="4">
        <v>16</v>
      </c>
      <c r="G61" s="4">
        <v>12</v>
      </c>
      <c r="H61" s="4">
        <v>14</v>
      </c>
      <c r="I61" s="4">
        <f t="shared" si="82"/>
        <v>42</v>
      </c>
      <c r="J61" s="4">
        <f t="shared" si="83"/>
        <v>47</v>
      </c>
      <c r="K61" s="4">
        <f t="shared" si="84"/>
        <v>171</v>
      </c>
      <c r="L61" s="64">
        <f t="shared" si="85"/>
        <v>47</v>
      </c>
      <c r="M61" s="15" t="s">
        <v>757</v>
      </c>
      <c r="N61" s="16">
        <v>15</v>
      </c>
      <c r="O61" s="16">
        <v>12</v>
      </c>
      <c r="P61" s="16">
        <v>19</v>
      </c>
      <c r="Q61" s="4">
        <f t="shared" si="40"/>
        <v>46</v>
      </c>
      <c r="R61" s="5">
        <f t="shared" si="41"/>
        <v>31</v>
      </c>
      <c r="S61" s="32">
        <f t="shared" si="42"/>
        <v>207</v>
      </c>
      <c r="T61" s="3">
        <f t="shared" si="43"/>
        <v>378</v>
      </c>
      <c r="U61" s="64">
        <f t="shared" si="44"/>
        <v>13</v>
      </c>
      <c r="V61" s="15" t="s">
        <v>1069</v>
      </c>
      <c r="W61" s="16">
        <v>8</v>
      </c>
      <c r="X61" s="16">
        <v>7</v>
      </c>
      <c r="Y61" s="16">
        <v>13</v>
      </c>
      <c r="Z61" s="5">
        <f t="shared" si="86"/>
        <v>28</v>
      </c>
      <c r="AA61" s="5">
        <f t="shared" si="46"/>
        <v>203</v>
      </c>
      <c r="AB61" s="32">
        <f t="shared" si="47"/>
        <v>13</v>
      </c>
      <c r="AC61" s="84">
        <f t="shared" si="48"/>
        <v>391</v>
      </c>
      <c r="AD61" s="64">
        <f t="shared" si="49"/>
        <v>80</v>
      </c>
      <c r="AE61" s="36" t="s">
        <v>1370</v>
      </c>
      <c r="AF61" s="37">
        <v>12</v>
      </c>
      <c r="AG61" s="37">
        <v>15</v>
      </c>
      <c r="AH61" s="37">
        <v>11</v>
      </c>
      <c r="AI61" s="4">
        <f t="shared" si="63"/>
        <v>38</v>
      </c>
      <c r="AJ61" s="5">
        <f t="shared" si="64"/>
        <v>103</v>
      </c>
      <c r="AK61" s="32">
        <f t="shared" si="65"/>
        <v>134</v>
      </c>
      <c r="AL61" s="3">
        <f t="shared" si="66"/>
        <v>525</v>
      </c>
      <c r="AM61" s="5">
        <f t="shared" si="67"/>
        <v>79</v>
      </c>
      <c r="AN61" s="36" t="s">
        <v>1585</v>
      </c>
      <c r="AO61" s="37">
        <v>10</v>
      </c>
      <c r="AP61" s="37">
        <v>13</v>
      </c>
      <c r="AQ61" s="37">
        <v>16</v>
      </c>
      <c r="AR61" s="5">
        <f t="shared" si="19"/>
        <v>39</v>
      </c>
      <c r="AS61" s="5">
        <f t="shared" si="20"/>
        <v>158</v>
      </c>
      <c r="AT61" s="32">
        <f t="shared" si="21"/>
        <v>62</v>
      </c>
      <c r="AU61" s="3">
        <f t="shared" si="22"/>
        <v>587</v>
      </c>
      <c r="AV61" s="5">
        <f t="shared" si="23"/>
        <v>99</v>
      </c>
      <c r="AW61" s="36"/>
      <c r="AX61" s="37"/>
      <c r="AY61" s="37"/>
      <c r="AZ61" s="37"/>
      <c r="BA61" s="5">
        <f t="shared" si="68"/>
        <v>0</v>
      </c>
      <c r="BB61" s="5" t="str">
        <f t="shared" si="87"/>
        <v/>
      </c>
      <c r="BC61" s="32">
        <f t="shared" si="88"/>
        <v>0</v>
      </c>
      <c r="BD61" s="3">
        <f t="shared" si="27"/>
        <v>587</v>
      </c>
      <c r="BE61" s="5">
        <f t="shared" si="89"/>
        <v>94</v>
      </c>
      <c r="BF61" s="36"/>
      <c r="BG61" s="37"/>
      <c r="BH61" s="37"/>
      <c r="BI61" s="37"/>
      <c r="BJ61" s="4">
        <f t="shared" si="29"/>
        <v>0</v>
      </c>
      <c r="BK61" s="5" t="str">
        <f t="shared" si="90"/>
        <v/>
      </c>
      <c r="BL61" s="32">
        <f t="shared" si="91"/>
        <v>0</v>
      </c>
      <c r="BM61" s="3">
        <f t="shared" si="32"/>
        <v>587</v>
      </c>
      <c r="BN61" s="5" t="e">
        <f t="shared" si="92"/>
        <v>#VALUE!</v>
      </c>
      <c r="BO61" s="15"/>
      <c r="BP61" s="16"/>
      <c r="BQ61" s="16"/>
      <c r="BR61" s="16"/>
      <c r="BS61" s="5">
        <f t="shared" si="97"/>
        <v>0</v>
      </c>
      <c r="BT61" s="5" t="str">
        <f t="shared" si="93"/>
        <v/>
      </c>
      <c r="BU61" s="42">
        <f t="shared" si="94"/>
        <v>0</v>
      </c>
      <c r="BV61" s="3">
        <f t="shared" si="95"/>
        <v>587</v>
      </c>
      <c r="BW61" s="64" t="e">
        <f t="shared" si="96"/>
        <v>#VALUE!</v>
      </c>
    </row>
    <row r="62" spans="2:75">
      <c r="B62" s="43" t="s">
        <v>461</v>
      </c>
      <c r="C62" s="48" t="s">
        <v>549</v>
      </c>
      <c r="D62" s="81" t="s">
        <v>614</v>
      </c>
      <c r="E62" s="58" t="s">
        <v>270</v>
      </c>
      <c r="F62" s="4">
        <v>13</v>
      </c>
      <c r="G62" s="4">
        <v>11</v>
      </c>
      <c r="H62" s="4">
        <v>12</v>
      </c>
      <c r="I62" s="4">
        <f t="shared" si="82"/>
        <v>36</v>
      </c>
      <c r="J62" s="4">
        <f t="shared" si="83"/>
        <v>116</v>
      </c>
      <c r="K62" s="4">
        <f t="shared" si="84"/>
        <v>102</v>
      </c>
      <c r="L62" s="64">
        <f t="shared" si="85"/>
        <v>116</v>
      </c>
      <c r="M62" s="36" t="s">
        <v>758</v>
      </c>
      <c r="N62" s="37">
        <v>8</v>
      </c>
      <c r="O62" s="37">
        <v>12</v>
      </c>
      <c r="P62" s="37">
        <v>10</v>
      </c>
      <c r="Q62" s="4">
        <f t="shared" si="40"/>
        <v>30</v>
      </c>
      <c r="R62" s="5">
        <f t="shared" si="41"/>
        <v>207</v>
      </c>
      <c r="S62" s="32">
        <f t="shared" si="42"/>
        <v>31</v>
      </c>
      <c r="T62" s="3">
        <f t="shared" si="43"/>
        <v>133</v>
      </c>
      <c r="U62" s="64">
        <f t="shared" si="44"/>
        <v>191</v>
      </c>
      <c r="V62" s="36" t="s">
        <v>1070</v>
      </c>
      <c r="W62" s="37">
        <v>12</v>
      </c>
      <c r="X62" s="37">
        <v>9</v>
      </c>
      <c r="Y62" s="37">
        <v>13</v>
      </c>
      <c r="Z62" s="4">
        <f t="shared" si="86"/>
        <v>34</v>
      </c>
      <c r="AA62" s="5">
        <f t="shared" si="46"/>
        <v>158</v>
      </c>
      <c r="AB62" s="32">
        <f t="shared" si="47"/>
        <v>58</v>
      </c>
      <c r="AC62" s="84">
        <f t="shared" si="48"/>
        <v>191</v>
      </c>
      <c r="AD62" s="64">
        <f t="shared" si="49"/>
        <v>193</v>
      </c>
      <c r="AE62" s="36" t="s">
        <v>1325</v>
      </c>
      <c r="AF62" s="37">
        <v>13</v>
      </c>
      <c r="AG62" s="37">
        <v>15</v>
      </c>
      <c r="AH62" s="37">
        <v>13</v>
      </c>
      <c r="AI62" s="4">
        <f t="shared" si="63"/>
        <v>41</v>
      </c>
      <c r="AJ62" s="5">
        <f t="shared" si="64"/>
        <v>56</v>
      </c>
      <c r="AK62" s="32">
        <f t="shared" si="65"/>
        <v>181</v>
      </c>
      <c r="AL62" s="3">
        <f t="shared" si="66"/>
        <v>372</v>
      </c>
      <c r="AM62" s="5">
        <f t="shared" si="67"/>
        <v>152</v>
      </c>
      <c r="AN62" s="36" t="s">
        <v>1586</v>
      </c>
      <c r="AO62" s="37">
        <v>17</v>
      </c>
      <c r="AP62" s="37">
        <v>17</v>
      </c>
      <c r="AQ62" s="37">
        <v>16</v>
      </c>
      <c r="AR62" s="5">
        <f t="shared" si="19"/>
        <v>50</v>
      </c>
      <c r="AS62" s="5">
        <f t="shared" si="20"/>
        <v>16</v>
      </c>
      <c r="AT62" s="32">
        <f t="shared" si="21"/>
        <v>204</v>
      </c>
      <c r="AU62" s="3">
        <f t="shared" si="22"/>
        <v>576</v>
      </c>
      <c r="AV62" s="5">
        <f t="shared" si="23"/>
        <v>107</v>
      </c>
      <c r="AW62" s="36"/>
      <c r="AX62" s="37"/>
      <c r="AY62" s="37"/>
      <c r="AZ62" s="37"/>
      <c r="BA62" s="5">
        <f t="shared" si="68"/>
        <v>0</v>
      </c>
      <c r="BB62" s="5" t="str">
        <f t="shared" si="87"/>
        <v/>
      </c>
      <c r="BC62" s="32">
        <f t="shared" si="88"/>
        <v>0</v>
      </c>
      <c r="BD62" s="3">
        <f t="shared" si="27"/>
        <v>576</v>
      </c>
      <c r="BE62" s="5">
        <f t="shared" si="89"/>
        <v>100</v>
      </c>
      <c r="BF62" s="15"/>
      <c r="BG62" s="16"/>
      <c r="BH62" s="16"/>
      <c r="BI62" s="16"/>
      <c r="BJ62" s="4">
        <f t="shared" si="29"/>
        <v>0</v>
      </c>
      <c r="BK62" s="5" t="str">
        <f t="shared" si="90"/>
        <v/>
      </c>
      <c r="BL62" s="32">
        <f t="shared" si="91"/>
        <v>0</v>
      </c>
      <c r="BM62" s="3">
        <f t="shared" si="32"/>
        <v>576</v>
      </c>
      <c r="BN62" s="5" t="e">
        <f t="shared" si="92"/>
        <v>#VALUE!</v>
      </c>
      <c r="BO62" s="15"/>
      <c r="BP62" s="16"/>
      <c r="BQ62" s="16"/>
      <c r="BR62" s="16"/>
      <c r="BS62" s="5">
        <f t="shared" si="97"/>
        <v>0</v>
      </c>
      <c r="BT62" s="5" t="str">
        <f t="shared" si="93"/>
        <v/>
      </c>
      <c r="BU62" s="42">
        <f t="shared" si="94"/>
        <v>0</v>
      </c>
      <c r="BV62" s="3">
        <f t="shared" si="95"/>
        <v>576</v>
      </c>
      <c r="BW62" s="64" t="e">
        <f t="shared" si="96"/>
        <v>#VALUE!</v>
      </c>
    </row>
    <row r="63" spans="2:75">
      <c r="B63" s="43" t="s">
        <v>398</v>
      </c>
      <c r="C63" s="48" t="s">
        <v>549</v>
      </c>
      <c r="D63" s="81" t="s">
        <v>581</v>
      </c>
      <c r="E63" s="58" t="s">
        <v>193</v>
      </c>
      <c r="F63" s="4">
        <v>17</v>
      </c>
      <c r="G63" s="4">
        <v>14</v>
      </c>
      <c r="H63" s="4">
        <v>12</v>
      </c>
      <c r="I63" s="4">
        <f t="shared" si="82"/>
        <v>43</v>
      </c>
      <c r="J63" s="4">
        <f t="shared" si="83"/>
        <v>35</v>
      </c>
      <c r="K63" s="4">
        <f t="shared" si="84"/>
        <v>183</v>
      </c>
      <c r="L63" s="64">
        <f t="shared" si="85"/>
        <v>35</v>
      </c>
      <c r="M63" s="36" t="s">
        <v>759</v>
      </c>
      <c r="N63" s="37">
        <v>11</v>
      </c>
      <c r="O63" s="37">
        <v>12</v>
      </c>
      <c r="P63" s="37">
        <v>19</v>
      </c>
      <c r="Q63" s="4">
        <f t="shared" si="40"/>
        <v>42</v>
      </c>
      <c r="R63" s="5">
        <f t="shared" si="41"/>
        <v>70</v>
      </c>
      <c r="S63" s="32">
        <f t="shared" si="42"/>
        <v>168</v>
      </c>
      <c r="T63" s="3">
        <f t="shared" si="43"/>
        <v>351</v>
      </c>
      <c r="U63" s="64">
        <f t="shared" si="44"/>
        <v>30</v>
      </c>
      <c r="V63" s="36" t="s">
        <v>1071</v>
      </c>
      <c r="W63" s="37">
        <v>13</v>
      </c>
      <c r="X63" s="37">
        <v>12</v>
      </c>
      <c r="Y63" s="37">
        <v>15</v>
      </c>
      <c r="Z63" s="4">
        <f t="shared" si="86"/>
        <v>40</v>
      </c>
      <c r="AA63" s="5">
        <f t="shared" si="46"/>
        <v>79</v>
      </c>
      <c r="AB63" s="32">
        <f t="shared" si="47"/>
        <v>137</v>
      </c>
      <c r="AC63" s="84">
        <f t="shared" si="48"/>
        <v>488</v>
      </c>
      <c r="AD63" s="64">
        <f t="shared" si="49"/>
        <v>32</v>
      </c>
      <c r="AE63" s="36" t="s">
        <v>1473</v>
      </c>
      <c r="AF63" s="37">
        <v>11</v>
      </c>
      <c r="AG63" s="37">
        <v>11</v>
      </c>
      <c r="AH63" s="37">
        <v>9</v>
      </c>
      <c r="AI63" s="4">
        <f t="shared" si="63"/>
        <v>31</v>
      </c>
      <c r="AJ63" s="5">
        <f t="shared" si="64"/>
        <v>212</v>
      </c>
      <c r="AK63" s="32">
        <f t="shared" si="65"/>
        <v>25</v>
      </c>
      <c r="AL63" s="3">
        <f t="shared" si="66"/>
        <v>513</v>
      </c>
      <c r="AM63" s="5">
        <f t="shared" si="67"/>
        <v>83</v>
      </c>
      <c r="AN63" s="15" t="s">
        <v>1587</v>
      </c>
      <c r="AO63" s="16">
        <v>15</v>
      </c>
      <c r="AP63" s="16">
        <v>14</v>
      </c>
      <c r="AQ63" s="16">
        <v>17</v>
      </c>
      <c r="AR63" s="5">
        <f t="shared" si="19"/>
        <v>46</v>
      </c>
      <c r="AS63" s="5">
        <f t="shared" si="20"/>
        <v>56</v>
      </c>
      <c r="AT63" s="32">
        <f t="shared" si="21"/>
        <v>164</v>
      </c>
      <c r="AU63" s="3">
        <f t="shared" si="22"/>
        <v>677</v>
      </c>
      <c r="AV63" s="5">
        <f t="shared" si="23"/>
        <v>58</v>
      </c>
      <c r="AW63" s="15"/>
      <c r="AX63" s="16"/>
      <c r="AY63" s="16"/>
      <c r="AZ63" s="16"/>
      <c r="BA63" s="5">
        <f t="shared" si="68"/>
        <v>0</v>
      </c>
      <c r="BB63" s="5" t="str">
        <f t="shared" si="87"/>
        <v/>
      </c>
      <c r="BC63" s="32">
        <f t="shared" si="88"/>
        <v>0</v>
      </c>
      <c r="BD63" s="3">
        <f t="shared" si="27"/>
        <v>677</v>
      </c>
      <c r="BE63" s="5">
        <f t="shared" si="89"/>
        <v>55</v>
      </c>
      <c r="BF63" s="15"/>
      <c r="BG63" s="16"/>
      <c r="BH63" s="16"/>
      <c r="BI63" s="16"/>
      <c r="BJ63" s="4">
        <f t="shared" si="29"/>
        <v>0</v>
      </c>
      <c r="BK63" s="5" t="str">
        <f t="shared" si="90"/>
        <v/>
      </c>
      <c r="BL63" s="32">
        <f t="shared" si="91"/>
        <v>0</v>
      </c>
      <c r="BM63" s="3">
        <f t="shared" si="32"/>
        <v>677</v>
      </c>
      <c r="BN63" s="5" t="e">
        <f t="shared" si="92"/>
        <v>#VALUE!</v>
      </c>
      <c r="BO63" s="15"/>
      <c r="BP63" s="16"/>
      <c r="BQ63" s="16"/>
      <c r="BR63" s="16"/>
      <c r="BS63" s="5">
        <f t="shared" si="97"/>
        <v>0</v>
      </c>
      <c r="BT63" s="5" t="str">
        <f t="shared" si="93"/>
        <v/>
      </c>
      <c r="BU63" s="42">
        <f t="shared" si="94"/>
        <v>0</v>
      </c>
      <c r="BV63" s="3">
        <f t="shared" si="95"/>
        <v>677</v>
      </c>
      <c r="BW63" s="64" t="e">
        <f t="shared" si="96"/>
        <v>#VALUE!</v>
      </c>
    </row>
    <row r="64" spans="2:75">
      <c r="B64" s="43" t="s">
        <v>462</v>
      </c>
      <c r="C64" s="48" t="s">
        <v>540</v>
      </c>
      <c r="D64" s="81" t="s">
        <v>616</v>
      </c>
      <c r="E64" s="58" t="s">
        <v>272</v>
      </c>
      <c r="F64" s="4">
        <v>10</v>
      </c>
      <c r="G64" s="4">
        <v>14</v>
      </c>
      <c r="H64" s="4">
        <v>12</v>
      </c>
      <c r="I64" s="4">
        <f t="shared" si="82"/>
        <v>36</v>
      </c>
      <c r="J64" s="4">
        <f t="shared" si="83"/>
        <v>116</v>
      </c>
      <c r="K64" s="4">
        <f t="shared" si="84"/>
        <v>102</v>
      </c>
      <c r="L64" s="64">
        <f t="shared" si="85"/>
        <v>116</v>
      </c>
      <c r="M64" s="36"/>
      <c r="N64" s="37"/>
      <c r="O64" s="37"/>
      <c r="P64" s="37"/>
      <c r="Q64" s="4">
        <f t="shared" si="40"/>
        <v>0</v>
      </c>
      <c r="R64" s="5" t="str">
        <f t="shared" si="41"/>
        <v/>
      </c>
      <c r="S64" s="32">
        <f t="shared" si="42"/>
        <v>0</v>
      </c>
      <c r="T64" s="3">
        <f t="shared" si="43"/>
        <v>102</v>
      </c>
      <c r="U64" s="64">
        <f t="shared" si="44"/>
        <v>210</v>
      </c>
      <c r="V64" s="36"/>
      <c r="W64" s="37"/>
      <c r="X64" s="37"/>
      <c r="Y64" s="37"/>
      <c r="Z64" s="4">
        <f t="shared" si="86"/>
        <v>0</v>
      </c>
      <c r="AA64" s="5" t="str">
        <f t="shared" si="46"/>
        <v/>
      </c>
      <c r="AB64" s="32">
        <f t="shared" si="47"/>
        <v>0</v>
      </c>
      <c r="AC64" s="84">
        <f t="shared" si="48"/>
        <v>102</v>
      </c>
      <c r="AD64" s="64">
        <f t="shared" si="49"/>
        <v>232</v>
      </c>
      <c r="AE64" s="36"/>
      <c r="AF64" s="37"/>
      <c r="AG64" s="37"/>
      <c r="AH64" s="37"/>
      <c r="AI64" s="4">
        <f t="shared" si="63"/>
        <v>0</v>
      </c>
      <c r="AJ64" s="5" t="str">
        <f t="shared" si="64"/>
        <v/>
      </c>
      <c r="AK64" s="32">
        <f t="shared" si="65"/>
        <v>0</v>
      </c>
      <c r="AL64" s="3">
        <f t="shared" si="66"/>
        <v>102</v>
      </c>
      <c r="AM64" s="5">
        <f t="shared" si="67"/>
        <v>255</v>
      </c>
      <c r="AN64" s="15"/>
      <c r="AO64" s="16"/>
      <c r="AP64" s="16"/>
      <c r="AQ64" s="16"/>
      <c r="AR64" s="5">
        <f t="shared" si="19"/>
        <v>0</v>
      </c>
      <c r="AS64" s="5" t="str">
        <f t="shared" si="20"/>
        <v/>
      </c>
      <c r="AT64" s="32">
        <f t="shared" si="21"/>
        <v>0</v>
      </c>
      <c r="AU64" s="3">
        <f t="shared" si="22"/>
        <v>102</v>
      </c>
      <c r="AV64" s="5">
        <f t="shared" si="23"/>
        <v>265</v>
      </c>
      <c r="AW64" s="15"/>
      <c r="AX64" s="16"/>
      <c r="AY64" s="16"/>
      <c r="AZ64" s="16"/>
      <c r="BA64" s="5">
        <f t="shared" si="68"/>
        <v>0</v>
      </c>
      <c r="BB64" s="5" t="str">
        <f t="shared" si="87"/>
        <v/>
      </c>
      <c r="BC64" s="32">
        <f t="shared" si="88"/>
        <v>0</v>
      </c>
      <c r="BD64" s="3">
        <f t="shared" si="27"/>
        <v>102</v>
      </c>
      <c r="BE64" s="5">
        <f t="shared" si="89"/>
        <v>203</v>
      </c>
      <c r="BF64" s="15"/>
      <c r="BG64" s="16"/>
      <c r="BH64" s="16"/>
      <c r="BI64" s="16"/>
      <c r="BJ64" s="4">
        <f t="shared" si="29"/>
        <v>0</v>
      </c>
      <c r="BK64" s="5" t="str">
        <f t="shared" si="90"/>
        <v/>
      </c>
      <c r="BL64" s="32">
        <f t="shared" si="91"/>
        <v>0</v>
      </c>
      <c r="BM64" s="3">
        <f t="shared" si="32"/>
        <v>102</v>
      </c>
      <c r="BN64" s="5" t="e">
        <f t="shared" si="92"/>
        <v>#VALUE!</v>
      </c>
      <c r="BO64" s="15"/>
      <c r="BP64" s="16"/>
      <c r="BQ64" s="16"/>
      <c r="BR64" s="16"/>
      <c r="BS64" s="5">
        <f t="shared" si="97"/>
        <v>0</v>
      </c>
      <c r="BT64" s="5" t="str">
        <f t="shared" si="93"/>
        <v/>
      </c>
      <c r="BU64" s="42">
        <f t="shared" si="94"/>
        <v>0</v>
      </c>
      <c r="BV64" s="3">
        <f t="shared" si="95"/>
        <v>102</v>
      </c>
      <c r="BW64" s="64" t="e">
        <f t="shared" si="96"/>
        <v>#VALUE!</v>
      </c>
    </row>
    <row r="65" spans="2:75">
      <c r="B65" s="59" t="s">
        <v>403</v>
      </c>
      <c r="C65" s="48" t="s">
        <v>540</v>
      </c>
      <c r="D65" s="81" t="s">
        <v>578</v>
      </c>
      <c r="E65" s="58" t="s">
        <v>188</v>
      </c>
      <c r="F65" s="4">
        <v>15</v>
      </c>
      <c r="G65" s="4">
        <v>15</v>
      </c>
      <c r="H65" s="4">
        <v>13</v>
      </c>
      <c r="I65" s="4">
        <f t="shared" si="82"/>
        <v>43</v>
      </c>
      <c r="J65" s="4">
        <f t="shared" si="83"/>
        <v>35</v>
      </c>
      <c r="K65" s="4">
        <f t="shared" si="84"/>
        <v>183</v>
      </c>
      <c r="L65" s="64">
        <f t="shared" si="85"/>
        <v>35</v>
      </c>
      <c r="M65" s="36" t="s">
        <v>760</v>
      </c>
      <c r="N65" s="37">
        <v>17</v>
      </c>
      <c r="O65" s="37">
        <v>15</v>
      </c>
      <c r="P65" s="37">
        <v>20</v>
      </c>
      <c r="Q65" s="4">
        <f t="shared" si="40"/>
        <v>52</v>
      </c>
      <c r="R65" s="5">
        <f t="shared" si="41"/>
        <v>3</v>
      </c>
      <c r="S65" s="32">
        <f t="shared" si="42"/>
        <v>235</v>
      </c>
      <c r="T65" s="3">
        <f t="shared" si="43"/>
        <v>418</v>
      </c>
      <c r="U65" s="64">
        <f t="shared" si="44"/>
        <v>7</v>
      </c>
      <c r="V65" s="36" t="s">
        <v>1072</v>
      </c>
      <c r="W65" s="37">
        <v>11</v>
      </c>
      <c r="X65" s="37">
        <v>16</v>
      </c>
      <c r="Y65" s="37">
        <v>9</v>
      </c>
      <c r="Z65" s="4">
        <f t="shared" si="86"/>
        <v>36</v>
      </c>
      <c r="AA65" s="5">
        <f t="shared" si="46"/>
        <v>128</v>
      </c>
      <c r="AB65" s="32">
        <f t="shared" si="47"/>
        <v>88</v>
      </c>
      <c r="AC65" s="84">
        <f t="shared" si="48"/>
        <v>506</v>
      </c>
      <c r="AD65" s="64">
        <f t="shared" si="49"/>
        <v>27</v>
      </c>
      <c r="AE65" s="36" t="s">
        <v>1271</v>
      </c>
      <c r="AF65" s="37">
        <v>14</v>
      </c>
      <c r="AG65" s="37">
        <v>17</v>
      </c>
      <c r="AH65" s="37">
        <v>17</v>
      </c>
      <c r="AI65" s="4">
        <f t="shared" si="63"/>
        <v>48</v>
      </c>
      <c r="AJ65" s="5">
        <f t="shared" si="64"/>
        <v>9</v>
      </c>
      <c r="AK65" s="32">
        <f t="shared" si="65"/>
        <v>228</v>
      </c>
      <c r="AL65" s="3">
        <f t="shared" si="66"/>
        <v>734</v>
      </c>
      <c r="AM65" s="5">
        <f t="shared" si="67"/>
        <v>8</v>
      </c>
      <c r="AN65" s="15" t="s">
        <v>1588</v>
      </c>
      <c r="AO65" s="16">
        <v>13</v>
      </c>
      <c r="AP65" s="16">
        <v>16</v>
      </c>
      <c r="AQ65" s="16">
        <v>17</v>
      </c>
      <c r="AR65" s="5">
        <f t="shared" si="19"/>
        <v>46</v>
      </c>
      <c r="AS65" s="5">
        <f t="shared" si="20"/>
        <v>56</v>
      </c>
      <c r="AT65" s="32">
        <f t="shared" si="21"/>
        <v>164</v>
      </c>
      <c r="AU65" s="3">
        <f t="shared" si="22"/>
        <v>898</v>
      </c>
      <c r="AV65" s="5">
        <f t="shared" si="23"/>
        <v>7</v>
      </c>
      <c r="AW65" s="15"/>
      <c r="AX65" s="16"/>
      <c r="AY65" s="16"/>
      <c r="AZ65" s="16"/>
      <c r="BA65" s="5">
        <f t="shared" si="68"/>
        <v>0</v>
      </c>
      <c r="BB65" s="5" t="str">
        <f t="shared" si="87"/>
        <v/>
      </c>
      <c r="BC65" s="32">
        <f t="shared" si="88"/>
        <v>0</v>
      </c>
      <c r="BD65" s="3">
        <f t="shared" si="27"/>
        <v>898</v>
      </c>
      <c r="BE65" s="5">
        <f t="shared" si="89"/>
        <v>6</v>
      </c>
      <c r="BF65" s="15"/>
      <c r="BG65" s="16"/>
      <c r="BH65" s="16"/>
      <c r="BI65" s="16"/>
      <c r="BJ65" s="4">
        <f t="shared" si="29"/>
        <v>0</v>
      </c>
      <c r="BK65" s="5" t="str">
        <f t="shared" si="90"/>
        <v/>
      </c>
      <c r="BL65" s="32">
        <f t="shared" si="91"/>
        <v>0</v>
      </c>
      <c r="BM65" s="3">
        <f t="shared" si="32"/>
        <v>898</v>
      </c>
      <c r="BN65" s="5" t="e">
        <f t="shared" si="92"/>
        <v>#VALUE!</v>
      </c>
      <c r="BO65" s="15"/>
      <c r="BP65" s="16"/>
      <c r="BQ65" s="16"/>
      <c r="BR65" s="16"/>
      <c r="BS65" s="5">
        <f t="shared" si="97"/>
        <v>0</v>
      </c>
      <c r="BT65" s="5" t="str">
        <f t="shared" si="93"/>
        <v/>
      </c>
      <c r="BU65" s="42">
        <f t="shared" si="94"/>
        <v>0</v>
      </c>
      <c r="BV65" s="3">
        <f t="shared" si="95"/>
        <v>898</v>
      </c>
      <c r="BW65" s="64" t="e">
        <f t="shared" si="96"/>
        <v>#VALUE!</v>
      </c>
    </row>
    <row r="66" spans="2:75">
      <c r="B66" s="43" t="s">
        <v>408</v>
      </c>
      <c r="C66" s="48" t="s">
        <v>540</v>
      </c>
      <c r="D66" s="81" t="s">
        <v>49</v>
      </c>
      <c r="E66" s="58" t="s">
        <v>205</v>
      </c>
      <c r="F66" s="4">
        <v>12</v>
      </c>
      <c r="G66" s="4">
        <v>14</v>
      </c>
      <c r="H66" s="4">
        <v>16</v>
      </c>
      <c r="I66" s="4">
        <f t="shared" si="82"/>
        <v>42</v>
      </c>
      <c r="J66" s="4">
        <f t="shared" si="83"/>
        <v>47</v>
      </c>
      <c r="K66" s="4">
        <f t="shared" si="84"/>
        <v>171</v>
      </c>
      <c r="L66" s="64">
        <f t="shared" si="85"/>
        <v>47</v>
      </c>
      <c r="M66" s="15" t="s">
        <v>761</v>
      </c>
      <c r="N66" s="16">
        <v>14</v>
      </c>
      <c r="O66" s="16">
        <v>12</v>
      </c>
      <c r="P66" s="16">
        <v>13</v>
      </c>
      <c r="Q66" s="4">
        <f t="shared" si="40"/>
        <v>39</v>
      </c>
      <c r="R66" s="5">
        <f t="shared" si="41"/>
        <v>106</v>
      </c>
      <c r="S66" s="32">
        <f t="shared" si="42"/>
        <v>132</v>
      </c>
      <c r="T66" s="3">
        <f t="shared" si="43"/>
        <v>303</v>
      </c>
      <c r="U66" s="64">
        <f t="shared" si="44"/>
        <v>65</v>
      </c>
      <c r="V66" s="15" t="s">
        <v>1073</v>
      </c>
      <c r="W66" s="16">
        <v>16</v>
      </c>
      <c r="X66" s="16">
        <v>15</v>
      </c>
      <c r="Y66" s="16">
        <v>14</v>
      </c>
      <c r="Z66" s="5">
        <f t="shared" si="86"/>
        <v>45</v>
      </c>
      <c r="AA66" s="5">
        <f t="shared" si="46"/>
        <v>36</v>
      </c>
      <c r="AB66" s="32">
        <f t="shared" si="47"/>
        <v>180</v>
      </c>
      <c r="AC66" s="84">
        <f t="shared" si="48"/>
        <v>483</v>
      </c>
      <c r="AD66" s="64">
        <f t="shared" si="49"/>
        <v>38</v>
      </c>
      <c r="AE66" s="36" t="s">
        <v>1374</v>
      </c>
      <c r="AF66" s="37">
        <v>11</v>
      </c>
      <c r="AG66" s="37">
        <v>15</v>
      </c>
      <c r="AH66" s="37">
        <v>11</v>
      </c>
      <c r="AI66" s="4">
        <f t="shared" si="63"/>
        <v>37</v>
      </c>
      <c r="AJ66" s="5">
        <f t="shared" si="64"/>
        <v>115</v>
      </c>
      <c r="AK66" s="32">
        <f t="shared" si="65"/>
        <v>122</v>
      </c>
      <c r="AL66" s="3">
        <f t="shared" si="66"/>
        <v>605</v>
      </c>
      <c r="AM66" s="5">
        <f t="shared" si="67"/>
        <v>43</v>
      </c>
      <c r="AN66" s="15" t="s">
        <v>1589</v>
      </c>
      <c r="AO66" s="16">
        <v>14</v>
      </c>
      <c r="AP66" s="16">
        <v>16</v>
      </c>
      <c r="AQ66" s="16">
        <v>15</v>
      </c>
      <c r="AR66" s="5">
        <f t="shared" si="19"/>
        <v>45</v>
      </c>
      <c r="AS66" s="5">
        <f t="shared" si="20"/>
        <v>69</v>
      </c>
      <c r="AT66" s="32">
        <f t="shared" si="21"/>
        <v>151</v>
      </c>
      <c r="AU66" s="3">
        <f t="shared" si="22"/>
        <v>756</v>
      </c>
      <c r="AV66" s="5">
        <f t="shared" si="23"/>
        <v>39</v>
      </c>
      <c r="AW66" s="15"/>
      <c r="AX66" s="16"/>
      <c r="AY66" s="16"/>
      <c r="AZ66" s="16"/>
      <c r="BA66" s="5"/>
      <c r="BB66" s="5" t="str">
        <f t="shared" si="87"/>
        <v/>
      </c>
      <c r="BC66" s="32"/>
      <c r="BD66" s="3">
        <f t="shared" si="27"/>
        <v>756</v>
      </c>
      <c r="BE66" s="5">
        <f t="shared" si="89"/>
        <v>37</v>
      </c>
      <c r="BF66" s="15"/>
      <c r="BG66" s="16"/>
      <c r="BH66" s="16"/>
      <c r="BI66" s="16"/>
      <c r="BJ66" s="4">
        <f t="shared" si="29"/>
        <v>0</v>
      </c>
      <c r="BK66" s="5" t="str">
        <f t="shared" si="90"/>
        <v/>
      </c>
      <c r="BL66" s="32">
        <f t="shared" si="91"/>
        <v>0</v>
      </c>
      <c r="BM66" s="3">
        <f t="shared" si="32"/>
        <v>756</v>
      </c>
      <c r="BN66" s="5" t="e">
        <f t="shared" si="92"/>
        <v>#VALUE!</v>
      </c>
      <c r="BO66" s="15"/>
      <c r="BP66" s="16"/>
      <c r="BQ66" s="16"/>
      <c r="BR66" s="16"/>
      <c r="BS66" s="5">
        <f t="shared" si="97"/>
        <v>0</v>
      </c>
      <c r="BT66" s="5" t="str">
        <f t="shared" si="93"/>
        <v/>
      </c>
      <c r="BU66" s="42">
        <f t="shared" si="94"/>
        <v>0</v>
      </c>
      <c r="BV66" s="3">
        <f t="shared" si="95"/>
        <v>756</v>
      </c>
      <c r="BW66" s="64" t="e">
        <f t="shared" si="96"/>
        <v>#VALUE!</v>
      </c>
    </row>
    <row r="67" spans="2:75">
      <c r="B67" s="43" t="s">
        <v>454</v>
      </c>
      <c r="C67" s="48" t="s">
        <v>540</v>
      </c>
      <c r="D67" s="81" t="s">
        <v>50</v>
      </c>
      <c r="E67" s="58" t="s">
        <v>260</v>
      </c>
      <c r="F67" s="4">
        <v>10</v>
      </c>
      <c r="G67" s="4">
        <v>15</v>
      </c>
      <c r="H67" s="4">
        <v>12</v>
      </c>
      <c r="I67" s="4">
        <f t="shared" si="82"/>
        <v>37</v>
      </c>
      <c r="J67" s="4">
        <f t="shared" si="83"/>
        <v>96</v>
      </c>
      <c r="K67" s="4">
        <f t="shared" si="84"/>
        <v>122</v>
      </c>
      <c r="L67" s="64">
        <f t="shared" si="85"/>
        <v>96</v>
      </c>
      <c r="M67" s="15" t="s">
        <v>762</v>
      </c>
      <c r="N67" s="16">
        <v>9</v>
      </c>
      <c r="O67" s="16">
        <v>12</v>
      </c>
      <c r="P67" s="16">
        <v>13</v>
      </c>
      <c r="Q67" s="4">
        <f t="shared" si="40"/>
        <v>34</v>
      </c>
      <c r="R67" s="5">
        <f t="shared" si="41"/>
        <v>179</v>
      </c>
      <c r="S67" s="32">
        <f t="shared" si="42"/>
        <v>59</v>
      </c>
      <c r="T67" s="3">
        <f t="shared" si="43"/>
        <v>181</v>
      </c>
      <c r="U67" s="64">
        <f t="shared" si="44"/>
        <v>150</v>
      </c>
      <c r="V67" s="15" t="s">
        <v>1074</v>
      </c>
      <c r="W67" s="16">
        <v>12</v>
      </c>
      <c r="X67" s="16">
        <v>15</v>
      </c>
      <c r="Y67" s="16">
        <v>16</v>
      </c>
      <c r="Z67" s="5">
        <f t="shared" si="86"/>
        <v>43</v>
      </c>
      <c r="AA67" s="5">
        <f t="shared" si="46"/>
        <v>52</v>
      </c>
      <c r="AB67" s="32">
        <f t="shared" si="47"/>
        <v>164</v>
      </c>
      <c r="AC67" s="84">
        <f t="shared" si="48"/>
        <v>345</v>
      </c>
      <c r="AD67" s="64">
        <f t="shared" si="49"/>
        <v>102</v>
      </c>
      <c r="AE67" s="36" t="s">
        <v>1331</v>
      </c>
      <c r="AF67" s="37">
        <v>12</v>
      </c>
      <c r="AG67" s="37">
        <v>12</v>
      </c>
      <c r="AH67" s="37">
        <v>16</v>
      </c>
      <c r="AI67" s="4">
        <f t="shared" si="63"/>
        <v>40</v>
      </c>
      <c r="AJ67" s="5">
        <f t="shared" si="64"/>
        <v>66</v>
      </c>
      <c r="AK67" s="32">
        <f t="shared" si="65"/>
        <v>171</v>
      </c>
      <c r="AL67" s="3">
        <f t="shared" si="66"/>
        <v>516</v>
      </c>
      <c r="AM67" s="5">
        <f t="shared" si="67"/>
        <v>82</v>
      </c>
      <c r="AN67" s="176"/>
      <c r="AO67" s="16"/>
      <c r="AP67" s="16"/>
      <c r="AQ67" s="16"/>
      <c r="AR67" s="5">
        <f t="shared" si="19"/>
        <v>0</v>
      </c>
      <c r="AS67" s="5" t="str">
        <f t="shared" si="20"/>
        <v/>
      </c>
      <c r="AT67" s="32">
        <f t="shared" si="21"/>
        <v>0</v>
      </c>
      <c r="AU67" s="3">
        <f t="shared" si="22"/>
        <v>516</v>
      </c>
      <c r="AV67" s="5">
        <f t="shared" si="23"/>
        <v>133</v>
      </c>
      <c r="AW67" s="5">
        <f t="shared" ref="AW67:BV67" si="98">IF(AV67=0,"",RANK(AV67,AV$6:AV$287))</f>
        <v>148</v>
      </c>
      <c r="AX67" s="4">
        <f t="shared" ref="AX67" si="99">SUM(AU67:AW67)</f>
        <v>797</v>
      </c>
      <c r="AY67" s="5">
        <f t="shared" ref="AY67" si="100">IF(AT67="","",RANK(AX67,AX$7:AX$287))</f>
        <v>1</v>
      </c>
      <c r="AZ67" s="32">
        <f t="shared" ref="AZ67" si="101">IF(AY67="",0,AX$288+1-AY67)</f>
        <v>0</v>
      </c>
      <c r="BA67" s="3">
        <f t="shared" ref="BA67" si="102">AZ67+AR67</f>
        <v>0</v>
      </c>
      <c r="BB67" s="5" t="str">
        <f t="shared" si="98"/>
        <v/>
      </c>
      <c r="BC67" s="4">
        <f t="shared" ref="BC67" si="103">SUM(AZ67:BB67)</f>
        <v>0</v>
      </c>
      <c r="BD67" s="5">
        <f t="shared" ref="BD67" si="104">IF(AY67="","",RANK(BC67,BC$7:BC$287))</f>
        <v>1</v>
      </c>
      <c r="BE67" s="32">
        <f t="shared" ref="BE67" si="105">IF(BD67="",0,BC$288+1-BD67)</f>
        <v>0</v>
      </c>
      <c r="BF67" s="3">
        <f t="shared" ref="BF67" si="106">BE67+AW67</f>
        <v>148</v>
      </c>
      <c r="BG67" s="5">
        <f t="shared" si="98"/>
        <v>1</v>
      </c>
      <c r="BH67" s="4">
        <f t="shared" ref="BH67" si="107">SUM(BE67:BG67)</f>
        <v>149</v>
      </c>
      <c r="BI67" s="5">
        <f t="shared" ref="BI67" si="108">IF(BD67="","",RANK(BH67,BH$7:BH$287))</f>
        <v>1</v>
      </c>
      <c r="BJ67" s="32">
        <f t="shared" ref="BJ67" si="109">IF(BI67="",0,BH$288+1-BI67)</f>
        <v>0</v>
      </c>
      <c r="BK67" s="3" t="e">
        <f t="shared" ref="BK67" si="110">BJ67+BB67</f>
        <v>#VALUE!</v>
      </c>
      <c r="BL67" s="5" t="e">
        <f t="shared" si="98"/>
        <v>#VALUE!</v>
      </c>
      <c r="BM67" s="4" t="e">
        <f t="shared" ref="BM67" si="111">SUM(BJ67:BL67)</f>
        <v>#VALUE!</v>
      </c>
      <c r="BN67" s="5" t="e">
        <f t="shared" ref="BN67" si="112">IF(BI67="","",RANK(BM67,BM$7:BM$287))</f>
        <v>#VALUE!</v>
      </c>
      <c r="BO67" s="32" t="e">
        <f t="shared" ref="BO67" si="113">IF(BN67="",0,BM$288+1-BN67)</f>
        <v>#VALUE!</v>
      </c>
      <c r="BP67" s="3" t="e">
        <f t="shared" ref="BP67" si="114">BO67+BG67</f>
        <v>#VALUE!</v>
      </c>
      <c r="BQ67" s="5" t="e">
        <f t="shared" si="98"/>
        <v>#VALUE!</v>
      </c>
      <c r="BR67" s="4" t="e">
        <f t="shared" ref="BR67" si="115">SUM(BO67:BQ67)</f>
        <v>#VALUE!</v>
      </c>
      <c r="BS67" s="5" t="e">
        <f t="shared" ref="BS67" si="116">IF(BN67="","",RANK(BR67,BR$7:BR$287))</f>
        <v>#VALUE!</v>
      </c>
      <c r="BT67" s="32" t="e">
        <f t="shared" ref="BT67" si="117">IF(BS67="",0,BR$288+1-BS67)</f>
        <v>#VALUE!</v>
      </c>
      <c r="BU67" s="3" t="e">
        <f t="shared" ref="BU67" si="118">BT67+BL67</f>
        <v>#VALUE!</v>
      </c>
      <c r="BV67" s="5" t="e">
        <f t="shared" si="98"/>
        <v>#VALUE!</v>
      </c>
      <c r="BW67" s="4" t="e">
        <f t="shared" ref="BW67" si="119">SUM(BT67:BV67)</f>
        <v>#VALUE!</v>
      </c>
    </row>
    <row r="68" spans="2:75">
      <c r="B68" s="43" t="s">
        <v>1497</v>
      </c>
      <c r="C68" s="48" t="s">
        <v>540</v>
      </c>
      <c r="D68" s="81" t="s">
        <v>1496</v>
      </c>
      <c r="E68" s="58"/>
      <c r="F68" s="4"/>
      <c r="G68" s="4"/>
      <c r="H68" s="4"/>
      <c r="I68" s="4"/>
      <c r="J68" s="4"/>
      <c r="K68" s="4"/>
      <c r="L68" s="64"/>
      <c r="M68" s="15"/>
      <c r="N68" s="16"/>
      <c r="O68" s="16"/>
      <c r="P68" s="16"/>
      <c r="Q68" s="4"/>
      <c r="R68" s="5"/>
      <c r="S68" s="32"/>
      <c r="T68" s="3"/>
      <c r="U68" s="64"/>
      <c r="V68" s="15"/>
      <c r="W68" s="16"/>
      <c r="X68" s="16"/>
      <c r="Y68" s="16"/>
      <c r="Z68" s="5"/>
      <c r="AA68" s="5"/>
      <c r="AB68" s="32"/>
      <c r="AC68" s="84"/>
      <c r="AD68" s="64"/>
      <c r="AE68" s="36" t="s">
        <v>1437</v>
      </c>
      <c r="AF68" s="37">
        <v>12</v>
      </c>
      <c r="AG68" s="37">
        <v>12</v>
      </c>
      <c r="AH68" s="37">
        <v>10</v>
      </c>
      <c r="AI68" s="4">
        <f t="shared" si="63"/>
        <v>34</v>
      </c>
      <c r="AJ68" s="5">
        <f t="shared" si="64"/>
        <v>171</v>
      </c>
      <c r="AK68" s="32">
        <f t="shared" si="65"/>
        <v>66</v>
      </c>
      <c r="AL68" s="3">
        <f t="shared" si="66"/>
        <v>66</v>
      </c>
      <c r="AM68" s="5">
        <f t="shared" si="67"/>
        <v>261</v>
      </c>
      <c r="AN68" s="15" t="s">
        <v>1590</v>
      </c>
      <c r="AO68" s="16">
        <v>12</v>
      </c>
      <c r="AP68" s="16">
        <v>14</v>
      </c>
      <c r="AQ68" s="16">
        <v>17</v>
      </c>
      <c r="AR68" s="5">
        <f t="shared" si="19"/>
        <v>43</v>
      </c>
      <c r="AS68" s="5">
        <f t="shared" si="20"/>
        <v>98</v>
      </c>
      <c r="AT68" s="32">
        <f t="shared" si="21"/>
        <v>122</v>
      </c>
      <c r="AU68" s="3">
        <f t="shared" si="22"/>
        <v>188</v>
      </c>
      <c r="AV68" s="5">
        <f t="shared" si="23"/>
        <v>242</v>
      </c>
      <c r="AW68" s="15"/>
      <c r="AX68" s="16"/>
      <c r="AY68" s="16"/>
      <c r="AZ68" s="16"/>
      <c r="BA68" s="5"/>
      <c r="BB68" s="5"/>
      <c r="BC68" s="32"/>
      <c r="BD68" s="3"/>
      <c r="BE68" s="5"/>
      <c r="BF68" s="15"/>
      <c r="BG68" s="16"/>
      <c r="BH68" s="16"/>
      <c r="BI68" s="16"/>
      <c r="BJ68" s="4"/>
      <c r="BK68" s="5"/>
      <c r="BL68" s="32"/>
      <c r="BM68" s="3"/>
      <c r="BN68" s="5"/>
      <c r="BO68" s="15"/>
      <c r="BP68" s="16"/>
      <c r="BQ68" s="16"/>
      <c r="BR68" s="16"/>
      <c r="BS68" s="5"/>
      <c r="BT68" s="5"/>
      <c r="BU68" s="42"/>
      <c r="BV68" s="3"/>
      <c r="BW68" s="64"/>
    </row>
    <row r="69" spans="2:75">
      <c r="B69" s="43" t="s">
        <v>369</v>
      </c>
      <c r="C69" s="48" t="s">
        <v>540</v>
      </c>
      <c r="D69" s="81" t="s">
        <v>566</v>
      </c>
      <c r="E69" s="58" t="s">
        <v>155</v>
      </c>
      <c r="F69" s="4">
        <v>20</v>
      </c>
      <c r="G69" s="4">
        <v>18</v>
      </c>
      <c r="H69" s="4">
        <v>15</v>
      </c>
      <c r="I69" s="4">
        <f>SUM(F69:H69)</f>
        <v>53</v>
      </c>
      <c r="J69" s="4">
        <f>IF(E69="","",RANK(I69,I$6:I$286))</f>
        <v>3</v>
      </c>
      <c r="K69" s="4">
        <f>IF(J69="",0,I$288+1-J69)</f>
        <v>215</v>
      </c>
      <c r="L69" s="64">
        <f>IF(E69="","",RANK(K69,K$6:K$286))</f>
        <v>3</v>
      </c>
      <c r="M69" s="15" t="s">
        <v>763</v>
      </c>
      <c r="N69" s="16">
        <v>15</v>
      </c>
      <c r="O69" s="16">
        <v>15</v>
      </c>
      <c r="P69" s="16">
        <v>16</v>
      </c>
      <c r="Q69" s="4">
        <f t="shared" ref="Q69:Q78" si="120">SUM(N69:P69)</f>
        <v>46</v>
      </c>
      <c r="R69" s="5">
        <f t="shared" ref="R69:R78" si="121">IF(M69="","",RANK(Q69,Q$6:Q$287))</f>
        <v>31</v>
      </c>
      <c r="S69" s="32">
        <f t="shared" ref="S69:S78" si="122">IF(R69="",0,Q$288+1-R69)</f>
        <v>207</v>
      </c>
      <c r="T69" s="3">
        <f t="shared" ref="T69:T78" si="123">S69+K69</f>
        <v>422</v>
      </c>
      <c r="U69" s="64">
        <f t="shared" ref="U69:U78" si="124">IF(T69=0,"",RANK(T69,T$6:T$287))</f>
        <v>4</v>
      </c>
      <c r="V69" s="15" t="s">
        <v>1075</v>
      </c>
      <c r="W69" s="16">
        <v>16</v>
      </c>
      <c r="X69" s="16">
        <v>15</v>
      </c>
      <c r="Y69" s="16">
        <v>16</v>
      </c>
      <c r="Z69" s="5">
        <f t="shared" ref="Z69:Z85" si="125">SUM(W69:Y69)</f>
        <v>47</v>
      </c>
      <c r="AA69" s="5">
        <f t="shared" ref="AA69:AA94" si="126">IF(V69="","",RANK(Z69,Z$6:Z$287))</f>
        <v>26</v>
      </c>
      <c r="AB69" s="32">
        <f t="shared" ref="AB69:AB94" si="127">IF(AA69="",0,Z$288+1-AA69)</f>
        <v>190</v>
      </c>
      <c r="AC69" s="84">
        <f t="shared" ref="AC69:AC94" si="128">AB69+T69</f>
        <v>612</v>
      </c>
      <c r="AD69" s="64">
        <f t="shared" ref="AD69:AD94" si="129">IF(AC69=0,"",RANK(AC69,AC$6:AC$287))</f>
        <v>2</v>
      </c>
      <c r="AE69" s="36" t="s">
        <v>1265</v>
      </c>
      <c r="AF69" s="37">
        <v>13</v>
      </c>
      <c r="AG69" s="37">
        <v>18</v>
      </c>
      <c r="AH69" s="37">
        <v>20</v>
      </c>
      <c r="AI69" s="4">
        <f t="shared" si="63"/>
        <v>51</v>
      </c>
      <c r="AJ69" s="5">
        <f t="shared" si="64"/>
        <v>3</v>
      </c>
      <c r="AK69" s="32">
        <f t="shared" si="65"/>
        <v>234</v>
      </c>
      <c r="AL69" s="3">
        <f t="shared" si="66"/>
        <v>846</v>
      </c>
      <c r="AM69" s="5">
        <f t="shared" si="67"/>
        <v>1</v>
      </c>
      <c r="AN69" s="15" t="s">
        <v>1591</v>
      </c>
      <c r="AO69" s="16">
        <v>19</v>
      </c>
      <c r="AP69" s="16">
        <v>14</v>
      </c>
      <c r="AQ69" s="16">
        <v>16</v>
      </c>
      <c r="AR69" s="5">
        <f t="shared" si="19"/>
        <v>49</v>
      </c>
      <c r="AS69" s="5">
        <f t="shared" si="20"/>
        <v>22</v>
      </c>
      <c r="AT69" s="32">
        <f t="shared" si="21"/>
        <v>198</v>
      </c>
      <c r="AU69" s="3">
        <f t="shared" si="22"/>
        <v>1044</v>
      </c>
      <c r="AV69" s="5">
        <f t="shared" si="23"/>
        <v>1</v>
      </c>
      <c r="AW69" s="15"/>
      <c r="AX69" s="16"/>
      <c r="AY69" s="16"/>
      <c r="AZ69" s="16"/>
      <c r="BA69" s="5"/>
      <c r="BB69" s="5"/>
      <c r="BC69" s="32"/>
      <c r="BD69" s="3"/>
      <c r="BE69" s="5"/>
      <c r="BF69" s="15"/>
      <c r="BG69" s="16"/>
      <c r="BH69" s="16"/>
      <c r="BI69" s="16"/>
      <c r="BJ69" s="4"/>
      <c r="BK69" s="5"/>
      <c r="BL69" s="32"/>
      <c r="BM69" s="3"/>
      <c r="BN69" s="5"/>
      <c r="BO69" s="15"/>
      <c r="BP69" s="16"/>
      <c r="BQ69" s="16"/>
      <c r="BR69" s="16"/>
      <c r="BS69" s="5">
        <f t="shared" si="97"/>
        <v>0</v>
      </c>
      <c r="BT69" s="5" t="str">
        <f>IF(BO69="","",RANK(BS69,BS$8:BS$287))</f>
        <v/>
      </c>
      <c r="BU69" s="42">
        <f>IF(BT69="",0,BS$288+1-BT69)</f>
        <v>0</v>
      </c>
      <c r="BV69" s="3">
        <f t="shared" si="95"/>
        <v>0</v>
      </c>
      <c r="BW69" s="64" t="str">
        <f>IF(BV69=0,"",RANK(BV69,BV$8:BV$287))</f>
        <v/>
      </c>
    </row>
    <row r="70" spans="2:75">
      <c r="B70" s="43" t="s">
        <v>510</v>
      </c>
      <c r="C70" s="48" t="s">
        <v>540</v>
      </c>
      <c r="D70" s="81" t="s">
        <v>640</v>
      </c>
      <c r="E70" s="58" t="s">
        <v>324</v>
      </c>
      <c r="F70" s="4">
        <v>9</v>
      </c>
      <c r="G70" s="4">
        <v>11</v>
      </c>
      <c r="H70" s="4">
        <v>12</v>
      </c>
      <c r="I70" s="4">
        <f>SUM(F70:H70)</f>
        <v>32</v>
      </c>
      <c r="J70" s="4">
        <f>IF(E70="","",RANK(I70,I$6:I$286))</f>
        <v>173</v>
      </c>
      <c r="K70" s="4">
        <f>IF(J70="",0,I$288+1-J70)</f>
        <v>45</v>
      </c>
      <c r="L70" s="64">
        <f>IF(E70="","",RANK(K70,K$6:K$286))</f>
        <v>173</v>
      </c>
      <c r="M70" s="15" t="s">
        <v>764</v>
      </c>
      <c r="N70" s="16">
        <v>18</v>
      </c>
      <c r="O70" s="16">
        <v>15</v>
      </c>
      <c r="P70" s="16">
        <v>18</v>
      </c>
      <c r="Q70" s="4">
        <f t="shared" si="120"/>
        <v>51</v>
      </c>
      <c r="R70" s="5">
        <f t="shared" si="121"/>
        <v>6</v>
      </c>
      <c r="S70" s="32">
        <f t="shared" si="122"/>
        <v>232</v>
      </c>
      <c r="T70" s="3">
        <f t="shared" si="123"/>
        <v>277</v>
      </c>
      <c r="U70" s="64">
        <f t="shared" si="124"/>
        <v>74</v>
      </c>
      <c r="V70" s="15" t="s">
        <v>1076</v>
      </c>
      <c r="W70" s="16">
        <v>18</v>
      </c>
      <c r="X70" s="16">
        <v>14</v>
      </c>
      <c r="Y70" s="16">
        <v>17</v>
      </c>
      <c r="Z70" s="5">
        <f t="shared" si="125"/>
        <v>49</v>
      </c>
      <c r="AA70" s="5">
        <f t="shared" si="126"/>
        <v>13</v>
      </c>
      <c r="AB70" s="32">
        <f t="shared" si="127"/>
        <v>203</v>
      </c>
      <c r="AC70" s="84">
        <f t="shared" si="128"/>
        <v>480</v>
      </c>
      <c r="AD70" s="64">
        <f t="shared" si="129"/>
        <v>41</v>
      </c>
      <c r="AE70" s="36" t="s">
        <v>1301</v>
      </c>
      <c r="AF70" s="37">
        <v>12</v>
      </c>
      <c r="AG70" s="37">
        <v>15</v>
      </c>
      <c r="AH70" s="37">
        <v>16</v>
      </c>
      <c r="AI70" s="4">
        <f t="shared" ref="AI70:AI101" si="130">SUM(AF70:AH70)</f>
        <v>43</v>
      </c>
      <c r="AJ70" s="5">
        <f t="shared" ref="AJ70:AJ101" si="131">IF(AE70="","",RANK(AI70,AI$6:AI$287))</f>
        <v>38</v>
      </c>
      <c r="AK70" s="32">
        <f t="shared" ref="AK70:AK101" si="132">IF(AJ70="",0,AI$288+1-AJ70)</f>
        <v>199</v>
      </c>
      <c r="AL70" s="3">
        <f t="shared" ref="AL70:AL101" si="133">AK70+AC70</f>
        <v>679</v>
      </c>
      <c r="AM70" s="5">
        <f t="shared" ref="AM70:AM101" si="134">IF(AL70=0,"",RANK(AL70,AL$6:AL$287))</f>
        <v>22</v>
      </c>
      <c r="AN70" s="15" t="s">
        <v>1592</v>
      </c>
      <c r="AO70" s="16">
        <v>17</v>
      </c>
      <c r="AP70" s="16">
        <v>16</v>
      </c>
      <c r="AQ70" s="16">
        <v>19</v>
      </c>
      <c r="AR70" s="5">
        <f t="shared" ref="AR70:AR133" si="135">SUM(AO70:AQ70)</f>
        <v>52</v>
      </c>
      <c r="AS70" s="5">
        <f t="shared" ref="AS70:AS133" si="136">IF(AN70="","",RANK(AR70,AR$7:AR$287))</f>
        <v>7</v>
      </c>
      <c r="AT70" s="32">
        <f t="shared" ref="AT70:AT133" si="137">IF(AS70="",0,AR$288+1-AS70)</f>
        <v>213</v>
      </c>
      <c r="AU70" s="3">
        <f t="shared" ref="AU70:AU133" si="138">AT70+AL70</f>
        <v>892</v>
      </c>
      <c r="AV70" s="5">
        <f t="shared" ref="AV70:AV133" si="139">IF(AU70=0,"",RANK(AU70,AU$6:AU$287))</f>
        <v>10</v>
      </c>
      <c r="AW70" s="15"/>
      <c r="AX70" s="16"/>
      <c r="AY70" s="16"/>
      <c r="AZ70" s="16"/>
      <c r="BA70" s="5">
        <f>SUM(AX70:AZ70)</f>
        <v>0</v>
      </c>
      <c r="BB70" s="5" t="str">
        <f>IF(AW70="","",RANK(BA70,BA$7:BA$287))</f>
        <v/>
      </c>
      <c r="BC70" s="32">
        <f>IF(BB70="",0,BA$288+1-BB70)</f>
        <v>0</v>
      </c>
      <c r="BD70" s="3">
        <f t="shared" ref="BD70:BD96" si="140">BC70+AU70</f>
        <v>892</v>
      </c>
      <c r="BE70" s="5">
        <f>IF(BD70=0,"",RANK(BD70,BD$7:BD$287))</f>
        <v>9</v>
      </c>
      <c r="BF70" s="15"/>
      <c r="BG70" s="16"/>
      <c r="BH70" s="16"/>
      <c r="BI70" s="16"/>
      <c r="BJ70" s="4">
        <f t="shared" ref="BJ70:BJ96" si="141">SUM(BG70:BI70)</f>
        <v>0</v>
      </c>
      <c r="BK70" s="5" t="str">
        <f>IF(BF70="","",RANK(BJ70,BJ$7:BJ$287))</f>
        <v/>
      </c>
      <c r="BL70" s="32">
        <f>IF(BK70="",0,BJ$288+1-BK70)</f>
        <v>0</v>
      </c>
      <c r="BM70" s="3">
        <f t="shared" ref="BM70:BM96" si="142">BL70+BD70</f>
        <v>892</v>
      </c>
      <c r="BN70" s="5" t="e">
        <f>IF(BM70=0,"",RANK(BM70,BM$7:BM$287))</f>
        <v>#VALUE!</v>
      </c>
      <c r="BO70" s="15"/>
      <c r="BP70" s="16"/>
      <c r="BQ70" s="16"/>
      <c r="BR70" s="16"/>
      <c r="BS70" s="5">
        <f t="shared" si="97"/>
        <v>0</v>
      </c>
      <c r="BT70" s="5" t="str">
        <f>IF(BO70="","",RANK(BS70,BS$8:BS$287))</f>
        <v/>
      </c>
      <c r="BU70" s="42">
        <f>IF(BT70="",0,BS$288+1-BT70)</f>
        <v>0</v>
      </c>
      <c r="BV70" s="3">
        <f t="shared" si="95"/>
        <v>892</v>
      </c>
      <c r="BW70" s="64" t="e">
        <f>IF(BV70=0,"",RANK(BV70,BV$8:BV$287))</f>
        <v>#VALUE!</v>
      </c>
    </row>
    <row r="71" spans="2:75">
      <c r="B71" s="43" t="s">
        <v>457</v>
      </c>
      <c r="C71" s="48" t="s">
        <v>540</v>
      </c>
      <c r="D71" s="81" t="s">
        <v>606</v>
      </c>
      <c r="E71" s="58" t="s">
        <v>251</v>
      </c>
      <c r="F71" s="4">
        <v>11</v>
      </c>
      <c r="G71" s="4">
        <v>13</v>
      </c>
      <c r="H71" s="4">
        <v>13</v>
      </c>
      <c r="I71" s="4">
        <f>SUM(F71:H71)</f>
        <v>37</v>
      </c>
      <c r="J71" s="4">
        <f>IF(E71="","",RANK(I71,I$6:I$286))</f>
        <v>96</v>
      </c>
      <c r="K71" s="4">
        <f>IF(J71="",0,I$288+1-J71)</f>
        <v>122</v>
      </c>
      <c r="L71" s="64">
        <f>IF(E71="","",RANK(K71,K$6:K$286))</f>
        <v>96</v>
      </c>
      <c r="M71" s="15" t="s">
        <v>765</v>
      </c>
      <c r="N71" s="16">
        <v>14</v>
      </c>
      <c r="O71" s="16">
        <v>11</v>
      </c>
      <c r="P71" s="16">
        <v>13</v>
      </c>
      <c r="Q71" s="4">
        <f t="shared" si="120"/>
        <v>38</v>
      </c>
      <c r="R71" s="5">
        <f t="shared" si="121"/>
        <v>117</v>
      </c>
      <c r="S71" s="32">
        <f t="shared" si="122"/>
        <v>121</v>
      </c>
      <c r="T71" s="3">
        <f t="shared" si="123"/>
        <v>243</v>
      </c>
      <c r="U71" s="64">
        <f t="shared" si="124"/>
        <v>96</v>
      </c>
      <c r="V71" s="15" t="s">
        <v>1077</v>
      </c>
      <c r="W71" s="16">
        <v>13</v>
      </c>
      <c r="X71" s="16">
        <v>14</v>
      </c>
      <c r="Y71" s="16">
        <v>15</v>
      </c>
      <c r="Z71" s="5">
        <f t="shared" si="125"/>
        <v>42</v>
      </c>
      <c r="AA71" s="5">
        <f t="shared" si="126"/>
        <v>58</v>
      </c>
      <c r="AB71" s="32">
        <f t="shared" si="127"/>
        <v>158</v>
      </c>
      <c r="AC71" s="84">
        <f t="shared" si="128"/>
        <v>401</v>
      </c>
      <c r="AD71" s="64">
        <f t="shared" si="129"/>
        <v>73</v>
      </c>
      <c r="AE71" s="36" t="s">
        <v>1298</v>
      </c>
      <c r="AF71" s="37">
        <v>12</v>
      </c>
      <c r="AG71" s="37">
        <v>15</v>
      </c>
      <c r="AH71" s="37">
        <v>17</v>
      </c>
      <c r="AI71" s="4">
        <f t="shared" si="130"/>
        <v>44</v>
      </c>
      <c r="AJ71" s="5">
        <f t="shared" si="131"/>
        <v>36</v>
      </c>
      <c r="AK71" s="32">
        <f t="shared" si="132"/>
        <v>201</v>
      </c>
      <c r="AL71" s="3">
        <f t="shared" si="133"/>
        <v>602</v>
      </c>
      <c r="AM71" s="5">
        <f t="shared" si="134"/>
        <v>45</v>
      </c>
      <c r="AN71" s="15" t="s">
        <v>1593</v>
      </c>
      <c r="AO71" s="16">
        <v>10</v>
      </c>
      <c r="AP71" s="16">
        <v>9</v>
      </c>
      <c r="AQ71" s="16">
        <v>10</v>
      </c>
      <c r="AR71" s="5">
        <f t="shared" si="135"/>
        <v>29</v>
      </c>
      <c r="AS71" s="5">
        <f t="shared" si="136"/>
        <v>217</v>
      </c>
      <c r="AT71" s="32">
        <f t="shared" si="137"/>
        <v>3</v>
      </c>
      <c r="AU71" s="3">
        <f t="shared" si="138"/>
        <v>605</v>
      </c>
      <c r="AV71" s="5">
        <f t="shared" si="139"/>
        <v>90</v>
      </c>
      <c r="AW71" s="15"/>
      <c r="AX71" s="16"/>
      <c r="AY71" s="16"/>
      <c r="AZ71" s="16"/>
      <c r="BA71" s="5">
        <f>SUM(AX71:AZ71)</f>
        <v>0</v>
      </c>
      <c r="BB71" s="5" t="str">
        <f>IF(AW71="","",RANK(BA71,BA$7:BA$287))</f>
        <v/>
      </c>
      <c r="BC71" s="32">
        <f>IF(BB71="",0,BA$288+1-BB71)</f>
        <v>0</v>
      </c>
      <c r="BD71" s="3">
        <f t="shared" si="140"/>
        <v>605</v>
      </c>
      <c r="BE71" s="5">
        <f>IF(BD71=0,"",RANK(BD71,BD$7:BD$287))</f>
        <v>86</v>
      </c>
      <c r="BF71" s="15"/>
      <c r="BG71" s="16"/>
      <c r="BH71" s="16"/>
      <c r="BI71" s="16"/>
      <c r="BJ71" s="4">
        <f t="shared" si="141"/>
        <v>0</v>
      </c>
      <c r="BK71" s="5" t="str">
        <f>IF(BF71="","",RANK(BJ71,BJ$7:BJ$287))</f>
        <v/>
      </c>
      <c r="BL71" s="32">
        <f>IF(BK71="",0,BJ$288+1-BK71)</f>
        <v>0</v>
      </c>
      <c r="BM71" s="3">
        <f t="shared" si="142"/>
        <v>605</v>
      </c>
      <c r="BN71" s="5" t="e">
        <f>IF(BM71=0,"",RANK(BM71,BM$7:BM$287))</f>
        <v>#VALUE!</v>
      </c>
      <c r="BO71" s="15"/>
      <c r="BP71" s="16"/>
      <c r="BQ71" s="16"/>
      <c r="BR71" s="16"/>
      <c r="BS71" s="5">
        <f t="shared" si="97"/>
        <v>0</v>
      </c>
      <c r="BT71" s="5" t="str">
        <f>IF(BO71="","",RANK(BS71,BS$8:BS$287))</f>
        <v/>
      </c>
      <c r="BU71" s="42">
        <f>IF(BT71="",0,BS$288+1-BT71)</f>
        <v>0</v>
      </c>
      <c r="BV71" s="3">
        <f t="shared" si="95"/>
        <v>605</v>
      </c>
      <c r="BW71" s="64" t="e">
        <f>IF(BV71=0,"",RANK(BV71,BV$8:BV$287))</f>
        <v>#VALUE!</v>
      </c>
    </row>
    <row r="72" spans="2:75">
      <c r="B72" s="43" t="s">
        <v>701</v>
      </c>
      <c r="C72" s="48" t="s">
        <v>554</v>
      </c>
      <c r="D72" s="81" t="s">
        <v>575</v>
      </c>
      <c r="E72" s="58" t="s">
        <v>185</v>
      </c>
      <c r="F72" s="4">
        <v>18</v>
      </c>
      <c r="G72" s="4">
        <v>12</v>
      </c>
      <c r="H72" s="4">
        <v>14</v>
      </c>
      <c r="I72" s="4">
        <f>SUM(F72:H72)</f>
        <v>44</v>
      </c>
      <c r="J72" s="4">
        <f>IF(E72="","",RANK(I72,I$6:I$286))</f>
        <v>32</v>
      </c>
      <c r="K72" s="4">
        <f>IF(J72="",0,I$288+1-J72)</f>
        <v>186</v>
      </c>
      <c r="L72" s="64">
        <f>IF(E72="","",RANK(K72,K$6:K$286))</f>
        <v>32</v>
      </c>
      <c r="M72" s="15" t="s">
        <v>766</v>
      </c>
      <c r="N72" s="16">
        <v>13</v>
      </c>
      <c r="O72" s="16">
        <v>11</v>
      </c>
      <c r="P72" s="16">
        <v>16</v>
      </c>
      <c r="Q72" s="4">
        <f t="shared" si="120"/>
        <v>40</v>
      </c>
      <c r="R72" s="5">
        <f t="shared" si="121"/>
        <v>90</v>
      </c>
      <c r="S72" s="32">
        <f t="shared" si="122"/>
        <v>148</v>
      </c>
      <c r="T72" s="3">
        <f t="shared" si="123"/>
        <v>334</v>
      </c>
      <c r="U72" s="64">
        <f t="shared" si="124"/>
        <v>41</v>
      </c>
      <c r="V72" s="15"/>
      <c r="W72" s="16"/>
      <c r="X72" s="16"/>
      <c r="Y72" s="16"/>
      <c r="Z72" s="5">
        <f t="shared" si="125"/>
        <v>0</v>
      </c>
      <c r="AA72" s="5" t="str">
        <f t="shared" si="126"/>
        <v/>
      </c>
      <c r="AB72" s="32">
        <f t="shared" si="127"/>
        <v>0</v>
      </c>
      <c r="AC72" s="84">
        <f t="shared" si="128"/>
        <v>334</v>
      </c>
      <c r="AD72" s="64">
        <f t="shared" si="129"/>
        <v>112</v>
      </c>
      <c r="AE72" s="36" t="s">
        <v>1268</v>
      </c>
      <c r="AF72" s="37">
        <v>17</v>
      </c>
      <c r="AG72" s="37">
        <v>18</v>
      </c>
      <c r="AH72" s="37">
        <v>15</v>
      </c>
      <c r="AI72" s="4">
        <f t="shared" si="130"/>
        <v>50</v>
      </c>
      <c r="AJ72" s="5">
        <f t="shared" si="131"/>
        <v>4</v>
      </c>
      <c r="AK72" s="32">
        <f t="shared" si="132"/>
        <v>233</v>
      </c>
      <c r="AL72" s="3">
        <f t="shared" si="133"/>
        <v>567</v>
      </c>
      <c r="AM72" s="5">
        <f t="shared" si="134"/>
        <v>57</v>
      </c>
      <c r="AN72" s="15" t="s">
        <v>1594</v>
      </c>
      <c r="AO72" s="16">
        <v>13</v>
      </c>
      <c r="AP72" s="16">
        <v>12</v>
      </c>
      <c r="AQ72" s="16">
        <v>16</v>
      </c>
      <c r="AR72" s="5">
        <f t="shared" si="135"/>
        <v>41</v>
      </c>
      <c r="AS72" s="5">
        <f t="shared" si="136"/>
        <v>131</v>
      </c>
      <c r="AT72" s="32">
        <f t="shared" si="137"/>
        <v>89</v>
      </c>
      <c r="AU72" s="3">
        <f t="shared" si="138"/>
        <v>656</v>
      </c>
      <c r="AV72" s="5">
        <f t="shared" si="139"/>
        <v>67</v>
      </c>
      <c r="AW72" s="15"/>
      <c r="AX72" s="16"/>
      <c r="AY72" s="16"/>
      <c r="AZ72" s="16"/>
      <c r="BA72" s="5"/>
      <c r="BB72" s="5" t="str">
        <f>IF(AW72="","",RANK(BA72,BA$7:BA$287))</f>
        <v/>
      </c>
      <c r="BC72" s="32"/>
      <c r="BD72" s="3">
        <f t="shared" si="140"/>
        <v>656</v>
      </c>
      <c r="BE72" s="5">
        <f>IF(BD72=0,"",RANK(BD72,BD$7:BD$287))</f>
        <v>64</v>
      </c>
      <c r="BF72" s="15"/>
      <c r="BG72" s="16"/>
      <c r="BH72" s="16"/>
      <c r="BI72" s="16"/>
      <c r="BJ72" s="4">
        <f t="shared" si="141"/>
        <v>0</v>
      </c>
      <c r="BK72" s="5" t="str">
        <f>IF(BF72="","",RANK(BJ72,BJ$7:BJ$287))</f>
        <v/>
      </c>
      <c r="BL72" s="32">
        <f>IF(BK72="",0,BJ$288+1-BK72)</f>
        <v>0</v>
      </c>
      <c r="BM72" s="3">
        <f t="shared" si="142"/>
        <v>656</v>
      </c>
      <c r="BN72" s="5" t="e">
        <f>IF(BM72=0,"",RANK(BM72,BM$7:BM$287))</f>
        <v>#VALUE!</v>
      </c>
      <c r="BO72" s="15"/>
      <c r="BP72" s="16"/>
      <c r="BQ72" s="16"/>
      <c r="BR72" s="16"/>
      <c r="BS72" s="5">
        <f t="shared" si="97"/>
        <v>0</v>
      </c>
      <c r="BT72" s="5" t="str">
        <f>IF(BO72="","",RANK(BS72,BS$8:BS$287))</f>
        <v/>
      </c>
      <c r="BU72" s="42">
        <f>IF(BT72="",0,BS$288+1-BT72)</f>
        <v>0</v>
      </c>
      <c r="BV72" s="3">
        <f t="shared" si="95"/>
        <v>656</v>
      </c>
      <c r="BW72" s="64" t="e">
        <f>IF(BV72=0,"",RANK(BV72,BV$8:BV$287))</f>
        <v>#VALUE!</v>
      </c>
    </row>
    <row r="73" spans="2:75">
      <c r="B73" s="43" t="s">
        <v>481</v>
      </c>
      <c r="C73" s="48" t="s">
        <v>554</v>
      </c>
      <c r="D73" s="81" t="s">
        <v>627</v>
      </c>
      <c r="E73" s="58" t="s">
        <v>300</v>
      </c>
      <c r="F73" s="4">
        <v>9</v>
      </c>
      <c r="G73" s="4">
        <v>12</v>
      </c>
      <c r="H73" s="4">
        <v>13</v>
      </c>
      <c r="I73" s="4">
        <f>SUM(F73:H73)</f>
        <v>34</v>
      </c>
      <c r="J73" s="4">
        <f>IF(E73="","",RANK(I73,I$6:I$286))</f>
        <v>148</v>
      </c>
      <c r="K73" s="4">
        <f>IF(J73="",0,I$288+1-J73)</f>
        <v>70</v>
      </c>
      <c r="L73" s="64">
        <f>IF(E73="","",RANK(K73,K$6:K$286))</f>
        <v>148</v>
      </c>
      <c r="M73" s="36" t="s">
        <v>767</v>
      </c>
      <c r="N73" s="37">
        <v>10</v>
      </c>
      <c r="O73" s="37">
        <v>13</v>
      </c>
      <c r="P73" s="37">
        <v>11</v>
      </c>
      <c r="Q73" s="4">
        <f t="shared" si="120"/>
        <v>34</v>
      </c>
      <c r="R73" s="5">
        <f t="shared" si="121"/>
        <v>179</v>
      </c>
      <c r="S73" s="32">
        <f t="shared" si="122"/>
        <v>59</v>
      </c>
      <c r="T73" s="3">
        <f t="shared" si="123"/>
        <v>129</v>
      </c>
      <c r="U73" s="64">
        <f t="shared" si="124"/>
        <v>196</v>
      </c>
      <c r="V73" s="15"/>
      <c r="W73" s="16"/>
      <c r="X73" s="16"/>
      <c r="Y73" s="16"/>
      <c r="Z73" s="5">
        <f t="shared" si="125"/>
        <v>0</v>
      </c>
      <c r="AA73" s="5" t="str">
        <f t="shared" si="126"/>
        <v/>
      </c>
      <c r="AB73" s="32">
        <f t="shared" si="127"/>
        <v>0</v>
      </c>
      <c r="AC73" s="84">
        <f t="shared" si="128"/>
        <v>129</v>
      </c>
      <c r="AD73" s="64">
        <f t="shared" si="129"/>
        <v>224</v>
      </c>
      <c r="AE73" s="36"/>
      <c r="AF73" s="37"/>
      <c r="AG73" s="37"/>
      <c r="AH73" s="37"/>
      <c r="AI73" s="4">
        <f t="shared" si="130"/>
        <v>0</v>
      </c>
      <c r="AJ73" s="5" t="str">
        <f t="shared" si="131"/>
        <v/>
      </c>
      <c r="AK73" s="32">
        <f t="shared" si="132"/>
        <v>0</v>
      </c>
      <c r="AL73" s="3">
        <f t="shared" si="133"/>
        <v>129</v>
      </c>
      <c r="AM73" s="5">
        <f t="shared" si="134"/>
        <v>247</v>
      </c>
      <c r="AN73" s="15"/>
      <c r="AO73" s="16"/>
      <c r="AP73" s="16"/>
      <c r="AQ73" s="16"/>
      <c r="AR73" s="5">
        <f t="shared" si="135"/>
        <v>0</v>
      </c>
      <c r="AS73" s="5" t="str">
        <f t="shared" si="136"/>
        <v/>
      </c>
      <c r="AT73" s="32">
        <f t="shared" si="137"/>
        <v>0</v>
      </c>
      <c r="AU73" s="3">
        <f t="shared" si="138"/>
        <v>129</v>
      </c>
      <c r="AV73" s="5">
        <f t="shared" si="139"/>
        <v>259</v>
      </c>
      <c r="AW73" s="15"/>
      <c r="AX73" s="16"/>
      <c r="AY73" s="16"/>
      <c r="AZ73" s="16"/>
      <c r="BA73" s="5">
        <f t="shared" ref="BA73:BA91" si="143">SUM(AX73:AZ73)</f>
        <v>0</v>
      </c>
      <c r="BB73" s="5" t="str">
        <f>IF(AW73="","",RANK(BA73,BA$7:BA$287))</f>
        <v/>
      </c>
      <c r="BC73" s="32">
        <f>IF(BB73="",0,BA$288+1-BB73)</f>
        <v>0</v>
      </c>
      <c r="BD73" s="3">
        <f t="shared" si="140"/>
        <v>129</v>
      </c>
      <c r="BE73" s="5">
        <f>IF(BD73=0,"",RANK(BD73,BD$7:BD$287))</f>
        <v>202</v>
      </c>
      <c r="BF73" s="15"/>
      <c r="BG73" s="16"/>
      <c r="BH73" s="16"/>
      <c r="BI73" s="16"/>
      <c r="BJ73" s="4">
        <f t="shared" si="141"/>
        <v>0</v>
      </c>
      <c r="BK73" s="5" t="str">
        <f>IF(BF73="","",RANK(BJ73,BJ$7:BJ$287))</f>
        <v/>
      </c>
      <c r="BL73" s="32">
        <f>IF(BK73="",0,BJ$288+1-BK73)</f>
        <v>0</v>
      </c>
      <c r="BM73" s="3">
        <f t="shared" si="142"/>
        <v>129</v>
      </c>
      <c r="BN73" s="5" t="e">
        <f>IF(BM73=0,"",RANK(BM73,BM$7:BM$287))</f>
        <v>#VALUE!</v>
      </c>
      <c r="BO73" s="15"/>
      <c r="BP73" s="16"/>
      <c r="BQ73" s="16"/>
      <c r="BR73" s="16"/>
      <c r="BS73" s="5">
        <f t="shared" si="97"/>
        <v>0</v>
      </c>
      <c r="BT73" s="5" t="str">
        <f>IF(BO73="","",RANK(BS73,BS$8:BS$287))</f>
        <v/>
      </c>
      <c r="BU73" s="42">
        <f>IF(BT73="",0,BS$288+1-BT73)</f>
        <v>0</v>
      </c>
      <c r="BV73" s="3">
        <f t="shared" si="95"/>
        <v>129</v>
      </c>
      <c r="BW73" s="64" t="e">
        <f>IF(BV73=0,"",RANK(BV73,BV$8:BV$287))</f>
        <v>#VALUE!</v>
      </c>
    </row>
    <row r="74" spans="2:75">
      <c r="B74" s="43" t="s">
        <v>961</v>
      </c>
      <c r="C74" s="48" t="s">
        <v>554</v>
      </c>
      <c r="D74" s="81" t="s">
        <v>960</v>
      </c>
      <c r="E74" s="58"/>
      <c r="F74" s="4"/>
      <c r="G74" s="4"/>
      <c r="H74" s="4"/>
      <c r="I74" s="4"/>
      <c r="J74" s="4"/>
      <c r="K74" s="4"/>
      <c r="L74" s="64"/>
      <c r="M74" s="36" t="s">
        <v>768</v>
      </c>
      <c r="N74" s="37">
        <v>9</v>
      </c>
      <c r="O74" s="37">
        <v>12</v>
      </c>
      <c r="P74" s="37">
        <v>12</v>
      </c>
      <c r="Q74" s="4">
        <f t="shared" si="120"/>
        <v>33</v>
      </c>
      <c r="R74" s="5">
        <f t="shared" si="121"/>
        <v>188</v>
      </c>
      <c r="S74" s="32">
        <f t="shared" si="122"/>
        <v>50</v>
      </c>
      <c r="T74" s="3">
        <f t="shared" si="123"/>
        <v>50</v>
      </c>
      <c r="U74" s="64">
        <f t="shared" si="124"/>
        <v>236</v>
      </c>
      <c r="V74" s="15" t="s">
        <v>1078</v>
      </c>
      <c r="W74" s="16">
        <v>17</v>
      </c>
      <c r="X74" s="16">
        <v>16</v>
      </c>
      <c r="Y74" s="16">
        <v>16</v>
      </c>
      <c r="Z74" s="5">
        <f t="shared" si="125"/>
        <v>49</v>
      </c>
      <c r="AA74" s="5">
        <f t="shared" si="126"/>
        <v>13</v>
      </c>
      <c r="AB74" s="32">
        <f t="shared" si="127"/>
        <v>203</v>
      </c>
      <c r="AC74" s="84">
        <f t="shared" si="128"/>
        <v>253</v>
      </c>
      <c r="AD74" s="64">
        <f t="shared" si="129"/>
        <v>156</v>
      </c>
      <c r="AE74" s="36" t="s">
        <v>1292</v>
      </c>
      <c r="AF74" s="37">
        <v>13</v>
      </c>
      <c r="AG74" s="37">
        <v>14</v>
      </c>
      <c r="AH74" s="37">
        <v>18</v>
      </c>
      <c r="AI74" s="4">
        <f t="shared" si="130"/>
        <v>45</v>
      </c>
      <c r="AJ74" s="5">
        <f t="shared" si="131"/>
        <v>27</v>
      </c>
      <c r="AK74" s="32">
        <f t="shared" si="132"/>
        <v>210</v>
      </c>
      <c r="AL74" s="3">
        <f t="shared" si="133"/>
        <v>463</v>
      </c>
      <c r="AM74" s="5">
        <f t="shared" si="134"/>
        <v>99</v>
      </c>
      <c r="AN74" s="15" t="s">
        <v>1595</v>
      </c>
      <c r="AO74" s="16">
        <v>15</v>
      </c>
      <c r="AP74" s="16">
        <v>16</v>
      </c>
      <c r="AQ74" s="16">
        <v>12</v>
      </c>
      <c r="AR74" s="5">
        <f t="shared" si="135"/>
        <v>43</v>
      </c>
      <c r="AS74" s="5">
        <f t="shared" si="136"/>
        <v>98</v>
      </c>
      <c r="AT74" s="32">
        <f t="shared" si="137"/>
        <v>122</v>
      </c>
      <c r="AU74" s="3">
        <f t="shared" si="138"/>
        <v>585</v>
      </c>
      <c r="AV74" s="5">
        <f t="shared" si="139"/>
        <v>102</v>
      </c>
      <c r="AW74" s="15"/>
      <c r="AX74" s="16"/>
      <c r="AY74" s="16"/>
      <c r="AZ74" s="16"/>
      <c r="BA74" s="5"/>
      <c r="BB74" s="5"/>
      <c r="BC74" s="32"/>
      <c r="BD74" s="3"/>
      <c r="BE74" s="5"/>
      <c r="BF74" s="15"/>
      <c r="BG74" s="16"/>
      <c r="BH74" s="16"/>
      <c r="BI74" s="16"/>
      <c r="BJ74" s="4"/>
      <c r="BK74" s="5"/>
      <c r="BL74" s="32"/>
      <c r="BM74" s="3"/>
      <c r="BN74" s="5"/>
      <c r="BO74" s="15"/>
      <c r="BP74" s="16"/>
      <c r="BQ74" s="16"/>
      <c r="BR74" s="16"/>
      <c r="BS74" s="5"/>
      <c r="BT74" s="5"/>
      <c r="BU74" s="42"/>
      <c r="BV74" s="3"/>
      <c r="BW74" s="64"/>
    </row>
    <row r="75" spans="2:75">
      <c r="B75" s="43" t="s">
        <v>664</v>
      </c>
      <c r="C75" s="48" t="s">
        <v>554</v>
      </c>
      <c r="D75" s="81" t="s">
        <v>659</v>
      </c>
      <c r="E75" s="58" t="s">
        <v>363</v>
      </c>
      <c r="F75" s="4">
        <v>10</v>
      </c>
      <c r="G75" s="4">
        <v>7</v>
      </c>
      <c r="H75" s="4">
        <v>9</v>
      </c>
      <c r="I75" s="4">
        <f>SUM(F75:H75)</f>
        <v>26</v>
      </c>
      <c r="J75" s="4">
        <f>IF(E75="","",RANK(I75,I$6:I$286))</f>
        <v>211</v>
      </c>
      <c r="K75" s="4">
        <f>IF(J75="",0,I$288+1-J75)</f>
        <v>7</v>
      </c>
      <c r="L75" s="64">
        <f>IF(E75="","",RANK(K75,K$6:K$286))</f>
        <v>211</v>
      </c>
      <c r="M75" s="36" t="s">
        <v>769</v>
      </c>
      <c r="N75" s="37">
        <v>6</v>
      </c>
      <c r="O75" s="37">
        <v>11</v>
      </c>
      <c r="P75" s="37">
        <v>6</v>
      </c>
      <c r="Q75" s="4">
        <f t="shared" si="120"/>
        <v>23</v>
      </c>
      <c r="R75" s="5">
        <f t="shared" si="121"/>
        <v>233</v>
      </c>
      <c r="S75" s="32">
        <f t="shared" si="122"/>
        <v>5</v>
      </c>
      <c r="T75" s="3">
        <f t="shared" si="123"/>
        <v>12</v>
      </c>
      <c r="U75" s="64">
        <f t="shared" si="124"/>
        <v>250</v>
      </c>
      <c r="V75" s="15"/>
      <c r="W75" s="16"/>
      <c r="X75" s="16"/>
      <c r="Y75" s="16"/>
      <c r="Z75" s="5">
        <f t="shared" si="125"/>
        <v>0</v>
      </c>
      <c r="AA75" s="5" t="str">
        <f t="shared" si="126"/>
        <v/>
      </c>
      <c r="AB75" s="32">
        <f t="shared" si="127"/>
        <v>0</v>
      </c>
      <c r="AC75" s="84">
        <f t="shared" si="128"/>
        <v>12</v>
      </c>
      <c r="AD75" s="64">
        <f t="shared" si="129"/>
        <v>266</v>
      </c>
      <c r="AE75" s="36" t="s">
        <v>1323</v>
      </c>
      <c r="AF75" s="37">
        <v>13</v>
      </c>
      <c r="AG75" s="37">
        <v>14</v>
      </c>
      <c r="AH75" s="37">
        <v>14</v>
      </c>
      <c r="AI75" s="4">
        <f t="shared" si="130"/>
        <v>41</v>
      </c>
      <c r="AJ75" s="5">
        <f t="shared" si="131"/>
        <v>56</v>
      </c>
      <c r="AK75" s="32">
        <f t="shared" si="132"/>
        <v>181</v>
      </c>
      <c r="AL75" s="3">
        <f t="shared" si="133"/>
        <v>193</v>
      </c>
      <c r="AM75" s="5">
        <f t="shared" si="134"/>
        <v>226</v>
      </c>
      <c r="AN75" s="15" t="s">
        <v>899</v>
      </c>
      <c r="AO75" s="16">
        <v>17</v>
      </c>
      <c r="AP75" s="16">
        <v>14</v>
      </c>
      <c r="AQ75" s="16">
        <v>17</v>
      </c>
      <c r="AR75" s="5">
        <f t="shared" si="135"/>
        <v>48</v>
      </c>
      <c r="AS75" s="5">
        <f t="shared" si="136"/>
        <v>33</v>
      </c>
      <c r="AT75" s="32">
        <f t="shared" si="137"/>
        <v>187</v>
      </c>
      <c r="AU75" s="3">
        <f t="shared" si="138"/>
        <v>380</v>
      </c>
      <c r="AV75" s="5">
        <f t="shared" si="139"/>
        <v>178</v>
      </c>
      <c r="AW75" s="15"/>
      <c r="AX75" s="16"/>
      <c r="AY75" s="16"/>
      <c r="AZ75" s="16"/>
      <c r="BA75" s="5">
        <f t="shared" si="143"/>
        <v>0</v>
      </c>
      <c r="BB75" s="5" t="str">
        <f>IF(AW75="","",RANK(BA75,BA$7:BA$287))</f>
        <v/>
      </c>
      <c r="BC75" s="32">
        <f>IF(BB75="",0,BA$288+1-BB75)</f>
        <v>0</v>
      </c>
      <c r="BD75" s="3">
        <f t="shared" si="140"/>
        <v>380</v>
      </c>
      <c r="BE75" s="5">
        <f>IF(BD75=0,"",RANK(BD75,BD$7:BD$287))</f>
        <v>152</v>
      </c>
      <c r="BF75" s="15"/>
      <c r="BG75" s="16"/>
      <c r="BH75" s="16"/>
      <c r="BI75" s="16"/>
      <c r="BJ75" s="4">
        <f t="shared" si="141"/>
        <v>0</v>
      </c>
      <c r="BK75" s="5" t="str">
        <f>IF(BF75="","",RANK(BJ75,BJ$7:BJ$287))</f>
        <v/>
      </c>
      <c r="BL75" s="32">
        <f>IF(BK75="",0,BJ$288+1-BK75)</f>
        <v>0</v>
      </c>
      <c r="BM75" s="3">
        <f t="shared" si="142"/>
        <v>380</v>
      </c>
      <c r="BN75" s="5" t="e">
        <f>IF(BM75=0,"",RANK(BM75,BM$7:BM$287))</f>
        <v>#VALUE!</v>
      </c>
      <c r="BO75" s="15"/>
      <c r="BP75" s="16"/>
      <c r="BQ75" s="16"/>
      <c r="BR75" s="16"/>
      <c r="BS75" s="5">
        <f t="shared" si="97"/>
        <v>0</v>
      </c>
      <c r="BT75" s="5" t="str">
        <f>IF(BO75="","",RANK(BS75,BS$8:BS$287))</f>
        <v/>
      </c>
      <c r="BU75" s="42">
        <f>IF(BT75="",0,BS$288+1-BT75)</f>
        <v>0</v>
      </c>
      <c r="BV75" s="3">
        <f t="shared" si="95"/>
        <v>380</v>
      </c>
      <c r="BW75" s="64" t="e">
        <f>IF(BV75=0,"",RANK(BV75,BV$8:BV$287))</f>
        <v>#VALUE!</v>
      </c>
    </row>
    <row r="76" spans="2:75">
      <c r="B76" s="43" t="s">
        <v>964</v>
      </c>
      <c r="C76" s="48" t="s">
        <v>554</v>
      </c>
      <c r="D76" s="81" t="s">
        <v>962</v>
      </c>
      <c r="E76" s="58"/>
      <c r="F76" s="4"/>
      <c r="G76" s="4"/>
      <c r="H76" s="4"/>
      <c r="I76" s="4"/>
      <c r="J76" s="4"/>
      <c r="K76" s="4"/>
      <c r="L76" s="64"/>
      <c r="M76" s="36" t="s">
        <v>770</v>
      </c>
      <c r="N76" s="37">
        <v>15</v>
      </c>
      <c r="O76" s="37">
        <v>12</v>
      </c>
      <c r="P76" s="37">
        <v>14</v>
      </c>
      <c r="Q76" s="4">
        <f t="shared" si="120"/>
        <v>41</v>
      </c>
      <c r="R76" s="5">
        <f t="shared" si="121"/>
        <v>78</v>
      </c>
      <c r="S76" s="32">
        <f t="shared" si="122"/>
        <v>160</v>
      </c>
      <c r="T76" s="3">
        <f t="shared" si="123"/>
        <v>160</v>
      </c>
      <c r="U76" s="64">
        <f t="shared" si="124"/>
        <v>174</v>
      </c>
      <c r="V76" s="15" t="s">
        <v>1079</v>
      </c>
      <c r="W76" s="16">
        <v>19</v>
      </c>
      <c r="X76" s="16">
        <v>16</v>
      </c>
      <c r="Y76" s="16">
        <v>20</v>
      </c>
      <c r="Z76" s="5">
        <f t="shared" si="125"/>
        <v>55</v>
      </c>
      <c r="AA76" s="5">
        <f t="shared" si="126"/>
        <v>1</v>
      </c>
      <c r="AB76" s="32">
        <f t="shared" si="127"/>
        <v>215</v>
      </c>
      <c r="AC76" s="84">
        <f t="shared" si="128"/>
        <v>375</v>
      </c>
      <c r="AD76" s="64">
        <f t="shared" si="129"/>
        <v>87</v>
      </c>
      <c r="AE76" s="36" t="s">
        <v>1372</v>
      </c>
      <c r="AF76" s="37">
        <v>13</v>
      </c>
      <c r="AG76" s="37">
        <v>15</v>
      </c>
      <c r="AH76" s="37">
        <v>10</v>
      </c>
      <c r="AI76" s="4">
        <f t="shared" si="130"/>
        <v>38</v>
      </c>
      <c r="AJ76" s="5">
        <f t="shared" si="131"/>
        <v>103</v>
      </c>
      <c r="AK76" s="32">
        <f t="shared" si="132"/>
        <v>134</v>
      </c>
      <c r="AL76" s="3">
        <f t="shared" si="133"/>
        <v>509</v>
      </c>
      <c r="AM76" s="5">
        <f t="shared" si="134"/>
        <v>86</v>
      </c>
      <c r="AN76" s="15" t="s">
        <v>1596</v>
      </c>
      <c r="AO76" s="16">
        <v>13</v>
      </c>
      <c r="AP76" s="16">
        <v>14</v>
      </c>
      <c r="AQ76" s="16">
        <v>16</v>
      </c>
      <c r="AR76" s="5">
        <f t="shared" si="135"/>
        <v>43</v>
      </c>
      <c r="AS76" s="5">
        <f t="shared" si="136"/>
        <v>98</v>
      </c>
      <c r="AT76" s="32">
        <f t="shared" si="137"/>
        <v>122</v>
      </c>
      <c r="AU76" s="3">
        <f t="shared" si="138"/>
        <v>631</v>
      </c>
      <c r="AV76" s="5">
        <f t="shared" si="139"/>
        <v>79</v>
      </c>
      <c r="AW76" s="15"/>
      <c r="AX76" s="16"/>
      <c r="AY76" s="16"/>
      <c r="AZ76" s="16"/>
      <c r="BA76" s="5"/>
      <c r="BB76" s="5"/>
      <c r="BC76" s="32"/>
      <c r="BD76" s="3"/>
      <c r="BE76" s="5"/>
      <c r="BF76" s="15"/>
      <c r="BG76" s="16"/>
      <c r="BH76" s="16"/>
      <c r="BI76" s="16"/>
      <c r="BJ76" s="4"/>
      <c r="BK76" s="5"/>
      <c r="BL76" s="32"/>
      <c r="BM76" s="3"/>
      <c r="BN76" s="5"/>
      <c r="BO76" s="15"/>
      <c r="BP76" s="16"/>
      <c r="BQ76" s="16"/>
      <c r="BR76" s="16"/>
      <c r="BS76" s="5"/>
      <c r="BT76" s="5"/>
      <c r="BU76" s="42"/>
      <c r="BV76" s="3"/>
      <c r="BW76" s="64"/>
    </row>
    <row r="77" spans="2:75">
      <c r="B77" s="43" t="s">
        <v>965</v>
      </c>
      <c r="C77" s="48" t="s">
        <v>554</v>
      </c>
      <c r="D77" s="81" t="s">
        <v>963</v>
      </c>
      <c r="E77" s="58"/>
      <c r="F77" s="4"/>
      <c r="G77" s="4"/>
      <c r="H77" s="4"/>
      <c r="I77" s="4"/>
      <c r="J77" s="4"/>
      <c r="K77" s="4"/>
      <c r="L77" s="64"/>
      <c r="M77" s="36" t="s">
        <v>771</v>
      </c>
      <c r="N77" s="37">
        <v>19</v>
      </c>
      <c r="O77" s="37">
        <v>13</v>
      </c>
      <c r="P77" s="37">
        <v>14</v>
      </c>
      <c r="Q77" s="4">
        <f t="shared" si="120"/>
        <v>46</v>
      </c>
      <c r="R77" s="5">
        <f t="shared" si="121"/>
        <v>31</v>
      </c>
      <c r="S77" s="32">
        <f t="shared" si="122"/>
        <v>207</v>
      </c>
      <c r="T77" s="3">
        <f t="shared" si="123"/>
        <v>207</v>
      </c>
      <c r="U77" s="64">
        <f t="shared" si="124"/>
        <v>130</v>
      </c>
      <c r="V77" s="15" t="s">
        <v>1080</v>
      </c>
      <c r="W77" s="16">
        <v>13</v>
      </c>
      <c r="X77" s="16">
        <v>13</v>
      </c>
      <c r="Y77" s="16">
        <v>14</v>
      </c>
      <c r="Z77" s="5">
        <f t="shared" si="125"/>
        <v>40</v>
      </c>
      <c r="AA77" s="5">
        <f t="shared" si="126"/>
        <v>79</v>
      </c>
      <c r="AB77" s="32">
        <f t="shared" si="127"/>
        <v>137</v>
      </c>
      <c r="AC77" s="84">
        <f t="shared" si="128"/>
        <v>344</v>
      </c>
      <c r="AD77" s="64">
        <f t="shared" si="129"/>
        <v>103</v>
      </c>
      <c r="AE77" s="36" t="s">
        <v>1467</v>
      </c>
      <c r="AF77" s="37">
        <v>12</v>
      </c>
      <c r="AG77" s="37">
        <v>12</v>
      </c>
      <c r="AH77" s="37">
        <v>8</v>
      </c>
      <c r="AI77" s="4">
        <f t="shared" si="130"/>
        <v>32</v>
      </c>
      <c r="AJ77" s="5">
        <f t="shared" si="131"/>
        <v>203</v>
      </c>
      <c r="AK77" s="32">
        <f t="shared" si="132"/>
        <v>34</v>
      </c>
      <c r="AL77" s="3">
        <f t="shared" si="133"/>
        <v>378</v>
      </c>
      <c r="AM77" s="5">
        <f t="shared" si="134"/>
        <v>147</v>
      </c>
      <c r="AN77" s="15" t="s">
        <v>1597</v>
      </c>
      <c r="AO77" s="16">
        <v>17</v>
      </c>
      <c r="AP77" s="16">
        <v>12</v>
      </c>
      <c r="AQ77" s="16">
        <v>12</v>
      </c>
      <c r="AR77" s="5">
        <f t="shared" si="135"/>
        <v>41</v>
      </c>
      <c r="AS77" s="5">
        <f t="shared" si="136"/>
        <v>131</v>
      </c>
      <c r="AT77" s="32">
        <f t="shared" si="137"/>
        <v>89</v>
      </c>
      <c r="AU77" s="3">
        <f t="shared" si="138"/>
        <v>467</v>
      </c>
      <c r="AV77" s="5">
        <f t="shared" si="139"/>
        <v>149</v>
      </c>
      <c r="AW77" s="15"/>
      <c r="AX77" s="16"/>
      <c r="AY77" s="16"/>
      <c r="AZ77" s="16"/>
      <c r="BA77" s="5"/>
      <c r="BB77" s="5"/>
      <c r="BC77" s="32"/>
      <c r="BD77" s="3"/>
      <c r="BE77" s="5"/>
      <c r="BF77" s="15"/>
      <c r="BG77" s="16"/>
      <c r="BH77" s="16"/>
      <c r="BI77" s="16"/>
      <c r="BJ77" s="4"/>
      <c r="BK77" s="5"/>
      <c r="BL77" s="32"/>
      <c r="BM77" s="3"/>
      <c r="BN77" s="5"/>
      <c r="BO77" s="15"/>
      <c r="BP77" s="16"/>
      <c r="BQ77" s="16"/>
      <c r="BR77" s="16"/>
      <c r="BS77" s="5"/>
      <c r="BT77" s="5"/>
      <c r="BU77" s="42"/>
      <c r="BV77" s="3"/>
      <c r="BW77" s="64"/>
    </row>
    <row r="78" spans="2:75">
      <c r="B78" s="43" t="s">
        <v>455</v>
      </c>
      <c r="C78" s="48" t="s">
        <v>554</v>
      </c>
      <c r="D78" s="81" t="s">
        <v>51</v>
      </c>
      <c r="E78" s="58" t="s">
        <v>264</v>
      </c>
      <c r="F78" s="4">
        <v>13</v>
      </c>
      <c r="G78" s="4">
        <v>11</v>
      </c>
      <c r="H78" s="4">
        <v>13</v>
      </c>
      <c r="I78" s="4">
        <f>SUM(F78:H78)</f>
        <v>37</v>
      </c>
      <c r="J78" s="4">
        <f>IF(E78="","",RANK(I78,I$6:I$286))</f>
        <v>96</v>
      </c>
      <c r="K78" s="4">
        <f>IF(J78="",0,I$288+1-J78)</f>
        <v>122</v>
      </c>
      <c r="L78" s="64">
        <f>IF(E78="","",RANK(K78,K$6:K$286))</f>
        <v>96</v>
      </c>
      <c r="M78" s="36" t="s">
        <v>772</v>
      </c>
      <c r="N78" s="37">
        <v>15</v>
      </c>
      <c r="O78" s="37">
        <v>15</v>
      </c>
      <c r="P78" s="37">
        <v>14</v>
      </c>
      <c r="Q78" s="4">
        <f t="shared" si="120"/>
        <v>44</v>
      </c>
      <c r="R78" s="5">
        <f t="shared" si="121"/>
        <v>48</v>
      </c>
      <c r="S78" s="32">
        <f t="shared" si="122"/>
        <v>190</v>
      </c>
      <c r="T78" s="3">
        <f t="shared" si="123"/>
        <v>312</v>
      </c>
      <c r="U78" s="64">
        <f t="shared" si="124"/>
        <v>57</v>
      </c>
      <c r="V78" s="15" t="s">
        <v>1081</v>
      </c>
      <c r="W78" s="16">
        <v>14</v>
      </c>
      <c r="X78" s="16">
        <v>14</v>
      </c>
      <c r="Y78" s="16">
        <v>16</v>
      </c>
      <c r="Z78" s="5">
        <f t="shared" si="125"/>
        <v>44</v>
      </c>
      <c r="AA78" s="5">
        <f t="shared" si="126"/>
        <v>42</v>
      </c>
      <c r="AB78" s="32">
        <f t="shared" si="127"/>
        <v>174</v>
      </c>
      <c r="AC78" s="84">
        <f t="shared" si="128"/>
        <v>486</v>
      </c>
      <c r="AD78" s="64">
        <f t="shared" si="129"/>
        <v>34</v>
      </c>
      <c r="AE78" s="36" t="s">
        <v>1450</v>
      </c>
      <c r="AF78" s="37">
        <v>11</v>
      </c>
      <c r="AG78" s="37">
        <v>11</v>
      </c>
      <c r="AH78" s="37">
        <v>11</v>
      </c>
      <c r="AI78" s="4">
        <f t="shared" si="130"/>
        <v>33</v>
      </c>
      <c r="AJ78" s="5">
        <f t="shared" si="131"/>
        <v>185</v>
      </c>
      <c r="AK78" s="32">
        <f t="shared" si="132"/>
        <v>52</v>
      </c>
      <c r="AL78" s="3">
        <f t="shared" si="133"/>
        <v>538</v>
      </c>
      <c r="AM78" s="5">
        <f t="shared" si="134"/>
        <v>69</v>
      </c>
      <c r="AN78" s="15" t="s">
        <v>1598</v>
      </c>
      <c r="AO78" s="16">
        <v>13</v>
      </c>
      <c r="AP78" s="16">
        <v>16</v>
      </c>
      <c r="AQ78" s="16">
        <v>15</v>
      </c>
      <c r="AR78" s="5">
        <f t="shared" si="135"/>
        <v>44</v>
      </c>
      <c r="AS78" s="5">
        <f t="shared" si="136"/>
        <v>81</v>
      </c>
      <c r="AT78" s="32">
        <f t="shared" si="137"/>
        <v>139</v>
      </c>
      <c r="AU78" s="3">
        <f t="shared" si="138"/>
        <v>677</v>
      </c>
      <c r="AV78" s="5">
        <f t="shared" si="139"/>
        <v>58</v>
      </c>
      <c r="AW78" s="15"/>
      <c r="AX78" s="16"/>
      <c r="AY78" s="16"/>
      <c r="AZ78" s="16"/>
      <c r="BA78" s="5">
        <f t="shared" si="143"/>
        <v>0</v>
      </c>
      <c r="BB78" s="5" t="str">
        <f>IF(AW78="","",RANK(BA78,BA$7:BA$287))</f>
        <v/>
      </c>
      <c r="BC78" s="32">
        <f>IF(BB78="",0,BA$288+1-BB78)</f>
        <v>0</v>
      </c>
      <c r="BD78" s="3">
        <f t="shared" si="140"/>
        <v>677</v>
      </c>
      <c r="BE78" s="5">
        <f>IF(BD78=0,"",RANK(BD78,BD$7:BD$287))</f>
        <v>55</v>
      </c>
      <c r="BF78" s="15"/>
      <c r="BG78" s="16"/>
      <c r="BH78" s="16"/>
      <c r="BI78" s="16"/>
      <c r="BJ78" s="4">
        <f t="shared" si="141"/>
        <v>0</v>
      </c>
      <c r="BK78" s="5" t="str">
        <f>IF(BF78="","",RANK(BJ78,BJ$7:BJ$287))</f>
        <v/>
      </c>
      <c r="BL78" s="32">
        <f>IF(BK78="",0,BJ$288+1-BK78)</f>
        <v>0</v>
      </c>
      <c r="BM78" s="3">
        <f t="shared" si="142"/>
        <v>677</v>
      </c>
      <c r="BN78" s="5" t="e">
        <f>IF(BM78=0,"",RANK(BM78,BM$7:BM$287))</f>
        <v>#VALUE!</v>
      </c>
      <c r="BO78" s="15"/>
      <c r="BP78" s="16"/>
      <c r="BQ78" s="16"/>
      <c r="BR78" s="16"/>
      <c r="BS78" s="5">
        <f t="shared" si="97"/>
        <v>0</v>
      </c>
      <c r="BT78" s="5" t="str">
        <f>IF(BO78="","",RANK(BS78,BS$8:BS$287))</f>
        <v/>
      </c>
      <c r="BU78" s="42">
        <f>IF(BT78="",0,BS$288+1-BT78)</f>
        <v>0</v>
      </c>
      <c r="BV78" s="3">
        <f t="shared" si="95"/>
        <v>677</v>
      </c>
      <c r="BW78" s="64" t="e">
        <f>IF(BV78=0,"",RANK(BV78,BV$8:BV$287))</f>
        <v>#VALUE!</v>
      </c>
    </row>
    <row r="79" spans="2:75">
      <c r="B79" s="43" t="s">
        <v>1238</v>
      </c>
      <c r="C79" s="48" t="s">
        <v>554</v>
      </c>
      <c r="D79" s="81" t="s">
        <v>1237</v>
      </c>
      <c r="E79" s="58"/>
      <c r="F79" s="4"/>
      <c r="G79" s="4"/>
      <c r="H79" s="4"/>
      <c r="I79" s="4"/>
      <c r="J79" s="4"/>
      <c r="K79" s="4"/>
      <c r="L79" s="64"/>
      <c r="M79" s="36"/>
      <c r="N79" s="37"/>
      <c r="O79" s="37"/>
      <c r="P79" s="37"/>
      <c r="Q79" s="5"/>
      <c r="R79" s="5"/>
      <c r="S79" s="32"/>
      <c r="T79" s="3"/>
      <c r="U79" s="64"/>
      <c r="V79" s="15" t="s">
        <v>1082</v>
      </c>
      <c r="W79" s="16">
        <v>12</v>
      </c>
      <c r="X79" s="16">
        <v>8</v>
      </c>
      <c r="Y79" s="16">
        <v>12</v>
      </c>
      <c r="Z79" s="5">
        <f t="shared" si="125"/>
        <v>32</v>
      </c>
      <c r="AA79" s="5">
        <f t="shared" si="126"/>
        <v>179</v>
      </c>
      <c r="AB79" s="32">
        <f t="shared" si="127"/>
        <v>37</v>
      </c>
      <c r="AC79" s="84">
        <f t="shared" si="128"/>
        <v>37</v>
      </c>
      <c r="AD79" s="64">
        <f t="shared" si="129"/>
        <v>255</v>
      </c>
      <c r="AE79" s="36"/>
      <c r="AF79" s="37"/>
      <c r="AG79" s="37"/>
      <c r="AH79" s="37"/>
      <c r="AI79" s="4">
        <f t="shared" si="130"/>
        <v>0</v>
      </c>
      <c r="AJ79" s="5" t="str">
        <f t="shared" si="131"/>
        <v/>
      </c>
      <c r="AK79" s="32">
        <f t="shared" si="132"/>
        <v>0</v>
      </c>
      <c r="AL79" s="3">
        <f t="shared" si="133"/>
        <v>37</v>
      </c>
      <c r="AM79" s="5">
        <f t="shared" si="134"/>
        <v>267</v>
      </c>
      <c r="AN79" s="15" t="s">
        <v>1599</v>
      </c>
      <c r="AO79" s="16">
        <v>13</v>
      </c>
      <c r="AP79" s="16">
        <v>12</v>
      </c>
      <c r="AQ79" s="16">
        <v>16</v>
      </c>
      <c r="AR79" s="5">
        <f t="shared" si="135"/>
        <v>41</v>
      </c>
      <c r="AS79" s="5">
        <f t="shared" si="136"/>
        <v>131</v>
      </c>
      <c r="AT79" s="32">
        <f t="shared" si="137"/>
        <v>89</v>
      </c>
      <c r="AU79" s="3">
        <f t="shared" si="138"/>
        <v>126</v>
      </c>
      <c r="AV79" s="5">
        <f t="shared" si="139"/>
        <v>260</v>
      </c>
      <c r="AW79" s="15"/>
      <c r="AX79" s="16"/>
      <c r="AY79" s="16"/>
      <c r="AZ79" s="16"/>
      <c r="BA79" s="5"/>
      <c r="BB79" s="5"/>
      <c r="BC79" s="32"/>
      <c r="BD79" s="3"/>
      <c r="BE79" s="5"/>
      <c r="BF79" s="15"/>
      <c r="BG79" s="16"/>
      <c r="BH79" s="16"/>
      <c r="BI79" s="16"/>
      <c r="BJ79" s="4"/>
      <c r="BK79" s="5"/>
      <c r="BL79" s="32"/>
      <c r="BM79" s="3"/>
      <c r="BN79" s="5"/>
      <c r="BO79" s="15"/>
      <c r="BP79" s="16"/>
      <c r="BQ79" s="16"/>
      <c r="BR79" s="16"/>
      <c r="BS79" s="5"/>
      <c r="BT79" s="5"/>
      <c r="BU79" s="42"/>
      <c r="BV79" s="3"/>
      <c r="BW79" s="64"/>
    </row>
    <row r="80" spans="2:75">
      <c r="B80" s="43" t="s">
        <v>1240</v>
      </c>
      <c r="C80" s="48" t="s">
        <v>554</v>
      </c>
      <c r="D80" s="81" t="s">
        <v>1239</v>
      </c>
      <c r="E80" s="58"/>
      <c r="F80" s="4"/>
      <c r="G80" s="4"/>
      <c r="H80" s="4"/>
      <c r="I80" s="4"/>
      <c r="J80" s="4"/>
      <c r="K80" s="4"/>
      <c r="L80" s="64"/>
      <c r="M80" s="36"/>
      <c r="N80" s="37"/>
      <c r="O80" s="37"/>
      <c r="P80" s="37"/>
      <c r="Q80" s="5"/>
      <c r="R80" s="5"/>
      <c r="S80" s="32"/>
      <c r="T80" s="3"/>
      <c r="U80" s="64"/>
      <c r="V80" s="15" t="s">
        <v>1083</v>
      </c>
      <c r="W80" s="16">
        <v>11</v>
      </c>
      <c r="X80" s="16">
        <v>13</v>
      </c>
      <c r="Y80" s="16">
        <v>13</v>
      </c>
      <c r="Z80" s="5">
        <f t="shared" si="125"/>
        <v>37</v>
      </c>
      <c r="AA80" s="5">
        <f t="shared" si="126"/>
        <v>115</v>
      </c>
      <c r="AB80" s="32">
        <f t="shared" si="127"/>
        <v>101</v>
      </c>
      <c r="AC80" s="84">
        <f t="shared" si="128"/>
        <v>101</v>
      </c>
      <c r="AD80" s="64">
        <f t="shared" si="129"/>
        <v>233</v>
      </c>
      <c r="AE80" s="36" t="s">
        <v>1455</v>
      </c>
      <c r="AF80" s="37">
        <v>11</v>
      </c>
      <c r="AG80" s="37">
        <v>10</v>
      </c>
      <c r="AH80" s="37">
        <v>12</v>
      </c>
      <c r="AI80" s="4">
        <f t="shared" si="130"/>
        <v>33</v>
      </c>
      <c r="AJ80" s="5">
        <f t="shared" si="131"/>
        <v>185</v>
      </c>
      <c r="AK80" s="32">
        <f t="shared" si="132"/>
        <v>52</v>
      </c>
      <c r="AL80" s="3">
        <f t="shared" si="133"/>
        <v>153</v>
      </c>
      <c r="AM80" s="5">
        <f t="shared" si="134"/>
        <v>240</v>
      </c>
      <c r="AN80" s="15"/>
      <c r="AO80" s="16"/>
      <c r="AP80" s="16"/>
      <c r="AQ80" s="16"/>
      <c r="AR80" s="5">
        <f t="shared" si="135"/>
        <v>0</v>
      </c>
      <c r="AS80" s="5" t="str">
        <f t="shared" si="136"/>
        <v/>
      </c>
      <c r="AT80" s="32">
        <f t="shared" si="137"/>
        <v>0</v>
      </c>
      <c r="AU80" s="3">
        <f t="shared" si="138"/>
        <v>153</v>
      </c>
      <c r="AV80" s="5">
        <f t="shared" si="139"/>
        <v>252</v>
      </c>
      <c r="AW80" s="15"/>
      <c r="AX80" s="16"/>
      <c r="AY80" s="16"/>
      <c r="AZ80" s="16"/>
      <c r="BA80" s="5"/>
      <c r="BB80" s="5"/>
      <c r="BC80" s="32"/>
      <c r="BD80" s="3"/>
      <c r="BE80" s="5"/>
      <c r="BF80" s="15"/>
      <c r="BG80" s="16"/>
      <c r="BH80" s="16"/>
      <c r="BI80" s="16"/>
      <c r="BJ80" s="4"/>
      <c r="BK80" s="5"/>
      <c r="BL80" s="32"/>
      <c r="BM80" s="3"/>
      <c r="BN80" s="5"/>
      <c r="BO80" s="15"/>
      <c r="BP80" s="16"/>
      <c r="BQ80" s="16"/>
      <c r="BR80" s="16"/>
      <c r="BS80" s="5"/>
      <c r="BT80" s="5"/>
      <c r="BU80" s="42"/>
      <c r="BV80" s="3"/>
      <c r="BW80" s="64"/>
    </row>
    <row r="81" spans="2:75">
      <c r="B81" s="43" t="s">
        <v>427</v>
      </c>
      <c r="C81" s="48" t="s">
        <v>554</v>
      </c>
      <c r="D81" s="81" t="s">
        <v>52</v>
      </c>
      <c r="E81" s="58" t="s">
        <v>223</v>
      </c>
      <c r="F81" s="4">
        <v>15</v>
      </c>
      <c r="G81" s="4">
        <v>12</v>
      </c>
      <c r="H81" s="4">
        <v>13</v>
      </c>
      <c r="I81" s="4">
        <f>SUM(F81:H81)</f>
        <v>40</v>
      </c>
      <c r="J81" s="4">
        <f>IF(E81="","",RANK(I81,I$6:I$286))</f>
        <v>66</v>
      </c>
      <c r="K81" s="4">
        <f>IF(J81="",0,I$288+1-J81)</f>
        <v>152</v>
      </c>
      <c r="L81" s="64">
        <f>IF(E81="","",RANK(K81,K$6:K$286))</f>
        <v>66</v>
      </c>
      <c r="M81" s="15" t="s">
        <v>773</v>
      </c>
      <c r="N81" s="16">
        <v>13</v>
      </c>
      <c r="O81" s="16">
        <v>13</v>
      </c>
      <c r="P81" s="16">
        <v>12</v>
      </c>
      <c r="Q81" s="5">
        <f>SUM(N81:P81)</f>
        <v>38</v>
      </c>
      <c r="R81" s="5">
        <f>IF(M81="","",RANK(Q81,Q$6:Q$287))</f>
        <v>117</v>
      </c>
      <c r="S81" s="32">
        <f>IF(R81="",0,Q$288+1-R81)</f>
        <v>121</v>
      </c>
      <c r="T81" s="3">
        <f>S81+K81</f>
        <v>273</v>
      </c>
      <c r="U81" s="64">
        <f>IF(T81=0,"",RANK(T81,T$6:T$287))</f>
        <v>77</v>
      </c>
      <c r="V81" s="15" t="s">
        <v>1084</v>
      </c>
      <c r="W81" s="16">
        <v>10</v>
      </c>
      <c r="X81" s="16">
        <v>9</v>
      </c>
      <c r="Y81" s="16">
        <v>11</v>
      </c>
      <c r="Z81" s="5">
        <f t="shared" si="125"/>
        <v>30</v>
      </c>
      <c r="AA81" s="5">
        <f t="shared" si="126"/>
        <v>193</v>
      </c>
      <c r="AB81" s="32">
        <f t="shared" si="127"/>
        <v>23</v>
      </c>
      <c r="AC81" s="84">
        <f t="shared" si="128"/>
        <v>296</v>
      </c>
      <c r="AD81" s="64">
        <f t="shared" si="129"/>
        <v>129</v>
      </c>
      <c r="AE81" s="36" t="s">
        <v>1491</v>
      </c>
      <c r="AF81" s="37">
        <v>7</v>
      </c>
      <c r="AG81" s="37">
        <v>6</v>
      </c>
      <c r="AH81" s="37">
        <v>6</v>
      </c>
      <c r="AI81" s="4">
        <f t="shared" si="130"/>
        <v>19</v>
      </c>
      <c r="AJ81" s="5">
        <f t="shared" si="131"/>
        <v>236</v>
      </c>
      <c r="AK81" s="32">
        <f t="shared" si="132"/>
        <v>1</v>
      </c>
      <c r="AL81" s="3">
        <f t="shared" si="133"/>
        <v>297</v>
      </c>
      <c r="AM81" s="5">
        <f t="shared" si="134"/>
        <v>182</v>
      </c>
      <c r="AN81" s="15"/>
      <c r="AO81" s="16"/>
      <c r="AP81" s="16"/>
      <c r="AQ81" s="16"/>
      <c r="AR81" s="5">
        <f t="shared" si="135"/>
        <v>0</v>
      </c>
      <c r="AS81" s="5" t="str">
        <f t="shared" si="136"/>
        <v/>
      </c>
      <c r="AT81" s="32">
        <f t="shared" si="137"/>
        <v>0</v>
      </c>
      <c r="AU81" s="3">
        <f t="shared" si="138"/>
        <v>297</v>
      </c>
      <c r="AV81" s="5">
        <f t="shared" si="139"/>
        <v>205</v>
      </c>
      <c r="AW81" s="15"/>
      <c r="AX81" s="16"/>
      <c r="AY81" s="16"/>
      <c r="AZ81" s="16"/>
      <c r="BA81" s="5">
        <f t="shared" si="143"/>
        <v>0</v>
      </c>
      <c r="BB81" s="5" t="str">
        <f>IF(AW81="","",RANK(BA81,BA$7:BA$287))</f>
        <v/>
      </c>
      <c r="BC81" s="32">
        <f>IF(BB81="",0,BA$288+1-BB81)</f>
        <v>0</v>
      </c>
      <c r="BD81" s="3">
        <f t="shared" si="140"/>
        <v>297</v>
      </c>
      <c r="BE81" s="5">
        <f>IF(BD81=0,"",RANK(BD81,BD$7:BD$287))</f>
        <v>172</v>
      </c>
      <c r="BF81" s="15"/>
      <c r="BG81" s="16"/>
      <c r="BH81" s="16"/>
      <c r="BI81" s="16"/>
      <c r="BJ81" s="4">
        <f t="shared" si="141"/>
        <v>0</v>
      </c>
      <c r="BK81" s="5" t="str">
        <f>IF(BF81="","",RANK(BJ81,BJ$7:BJ$287))</f>
        <v/>
      </c>
      <c r="BL81" s="32">
        <f>IF(BK81="",0,BJ$288+1-BK81)</f>
        <v>0</v>
      </c>
      <c r="BM81" s="3">
        <f t="shared" si="142"/>
        <v>297</v>
      </c>
      <c r="BN81" s="5" t="e">
        <f>IF(BM81=0,"",RANK(BM81,BM$7:BM$287))</f>
        <v>#VALUE!</v>
      </c>
      <c r="BO81" s="15"/>
      <c r="BP81" s="16"/>
      <c r="BQ81" s="16"/>
      <c r="BR81" s="16"/>
      <c r="BS81" s="5">
        <f t="shared" si="97"/>
        <v>0</v>
      </c>
      <c r="BT81" s="5" t="str">
        <f>IF(BO81="","",RANK(BS81,BS$8:BS$287))</f>
        <v/>
      </c>
      <c r="BU81" s="42">
        <f>IF(BT81="",0,BS$288+1-BT81)</f>
        <v>0</v>
      </c>
      <c r="BV81" s="3">
        <f t="shared" si="95"/>
        <v>297</v>
      </c>
      <c r="BW81" s="64" t="e">
        <f>IF(BV81=0,"",RANK(BV81,BV$8:BV$287))</f>
        <v>#VALUE!</v>
      </c>
    </row>
    <row r="82" spans="2:75">
      <c r="B82" s="43" t="s">
        <v>1244</v>
      </c>
      <c r="C82" s="48" t="s">
        <v>554</v>
      </c>
      <c r="D82" s="81" t="s">
        <v>1241</v>
      </c>
      <c r="E82" s="58"/>
      <c r="F82" s="4"/>
      <c r="G82" s="4"/>
      <c r="H82" s="4"/>
      <c r="I82" s="4"/>
      <c r="J82" s="4"/>
      <c r="K82" s="4"/>
      <c r="L82" s="64"/>
      <c r="M82" s="15"/>
      <c r="N82" s="16"/>
      <c r="O82" s="16"/>
      <c r="P82" s="16"/>
      <c r="Q82" s="5"/>
      <c r="R82" s="5"/>
      <c r="S82" s="32"/>
      <c r="T82" s="3"/>
      <c r="U82" s="64"/>
      <c r="V82" s="15" t="s">
        <v>1085</v>
      </c>
      <c r="W82" s="16">
        <v>11</v>
      </c>
      <c r="X82" s="16">
        <v>13</v>
      </c>
      <c r="Y82" s="16">
        <v>13</v>
      </c>
      <c r="Z82" s="5">
        <f t="shared" si="125"/>
        <v>37</v>
      </c>
      <c r="AA82" s="5">
        <f t="shared" si="126"/>
        <v>115</v>
      </c>
      <c r="AB82" s="32">
        <f t="shared" si="127"/>
        <v>101</v>
      </c>
      <c r="AC82" s="84">
        <f t="shared" si="128"/>
        <v>101</v>
      </c>
      <c r="AD82" s="64">
        <f t="shared" si="129"/>
        <v>233</v>
      </c>
      <c r="AE82" s="36"/>
      <c r="AF82" s="37"/>
      <c r="AG82" s="37"/>
      <c r="AH82" s="37"/>
      <c r="AI82" s="4">
        <f t="shared" si="130"/>
        <v>0</v>
      </c>
      <c r="AJ82" s="5" t="str">
        <f t="shared" si="131"/>
        <v/>
      </c>
      <c r="AK82" s="32">
        <f t="shared" si="132"/>
        <v>0</v>
      </c>
      <c r="AL82" s="3">
        <f t="shared" si="133"/>
        <v>101</v>
      </c>
      <c r="AM82" s="5">
        <f t="shared" si="134"/>
        <v>256</v>
      </c>
      <c r="AN82" s="15" t="s">
        <v>1600</v>
      </c>
      <c r="AO82" s="16">
        <v>20</v>
      </c>
      <c r="AP82" s="16">
        <v>16</v>
      </c>
      <c r="AQ82" s="16">
        <v>18</v>
      </c>
      <c r="AR82" s="5">
        <f t="shared" si="135"/>
        <v>54</v>
      </c>
      <c r="AS82" s="5">
        <f t="shared" si="136"/>
        <v>2</v>
      </c>
      <c r="AT82" s="32">
        <f t="shared" si="137"/>
        <v>218</v>
      </c>
      <c r="AU82" s="3">
        <f t="shared" si="138"/>
        <v>319</v>
      </c>
      <c r="AV82" s="5">
        <f t="shared" si="139"/>
        <v>199</v>
      </c>
      <c r="AW82" s="15"/>
      <c r="AX82" s="16"/>
      <c r="AY82" s="16"/>
      <c r="AZ82" s="16"/>
      <c r="BA82" s="5"/>
      <c r="BB82" s="5"/>
      <c r="BC82" s="32"/>
      <c r="BD82" s="3"/>
      <c r="BE82" s="5"/>
      <c r="BF82" s="15"/>
      <c r="BG82" s="16"/>
      <c r="BH82" s="16"/>
      <c r="BI82" s="16"/>
      <c r="BJ82" s="4"/>
      <c r="BK82" s="5"/>
      <c r="BL82" s="32"/>
      <c r="BM82" s="3"/>
      <c r="BN82" s="5"/>
      <c r="BO82" s="15"/>
      <c r="BP82" s="16"/>
      <c r="BQ82" s="16"/>
      <c r="BR82" s="16"/>
      <c r="BS82" s="5"/>
      <c r="BT82" s="5"/>
      <c r="BU82" s="42"/>
      <c r="BV82" s="3"/>
      <c r="BW82" s="64"/>
    </row>
    <row r="83" spans="2:75">
      <c r="B83" s="43" t="s">
        <v>1245</v>
      </c>
      <c r="C83" s="48" t="s">
        <v>554</v>
      </c>
      <c r="D83" s="81" t="s">
        <v>1242</v>
      </c>
      <c r="E83" s="58"/>
      <c r="F83" s="4"/>
      <c r="G83" s="4"/>
      <c r="H83" s="4"/>
      <c r="I83" s="4"/>
      <c r="J83" s="4"/>
      <c r="K83" s="4"/>
      <c r="L83" s="64"/>
      <c r="M83" s="15"/>
      <c r="N83" s="16"/>
      <c r="O83" s="16"/>
      <c r="P83" s="16"/>
      <c r="Q83" s="5"/>
      <c r="R83" s="5"/>
      <c r="S83" s="32"/>
      <c r="T83" s="3"/>
      <c r="U83" s="64"/>
      <c r="V83" s="15" t="s">
        <v>1086</v>
      </c>
      <c r="W83" s="16">
        <v>12</v>
      </c>
      <c r="X83" s="16">
        <v>7</v>
      </c>
      <c r="Y83" s="16">
        <v>10</v>
      </c>
      <c r="Z83" s="5">
        <f t="shared" si="125"/>
        <v>29</v>
      </c>
      <c r="AA83" s="5">
        <f t="shared" si="126"/>
        <v>199</v>
      </c>
      <c r="AB83" s="32">
        <f t="shared" si="127"/>
        <v>17</v>
      </c>
      <c r="AC83" s="84">
        <f t="shared" si="128"/>
        <v>17</v>
      </c>
      <c r="AD83" s="64">
        <f t="shared" si="129"/>
        <v>263</v>
      </c>
      <c r="AE83" s="36" t="s">
        <v>1296</v>
      </c>
      <c r="AF83" s="37">
        <v>14</v>
      </c>
      <c r="AG83" s="37">
        <v>17</v>
      </c>
      <c r="AH83" s="37">
        <v>14</v>
      </c>
      <c r="AI83" s="4">
        <f t="shared" si="130"/>
        <v>45</v>
      </c>
      <c r="AJ83" s="5">
        <f t="shared" si="131"/>
        <v>27</v>
      </c>
      <c r="AK83" s="32">
        <f t="shared" si="132"/>
        <v>210</v>
      </c>
      <c r="AL83" s="3">
        <f t="shared" si="133"/>
        <v>227</v>
      </c>
      <c r="AM83" s="5">
        <f t="shared" si="134"/>
        <v>214</v>
      </c>
      <c r="AN83" s="15" t="s">
        <v>1601</v>
      </c>
      <c r="AO83" s="16">
        <v>9</v>
      </c>
      <c r="AP83" s="16">
        <v>10</v>
      </c>
      <c r="AQ83" s="16">
        <v>12</v>
      </c>
      <c r="AR83" s="5">
        <f t="shared" si="135"/>
        <v>31</v>
      </c>
      <c r="AS83" s="5">
        <f t="shared" si="136"/>
        <v>212</v>
      </c>
      <c r="AT83" s="32">
        <f t="shared" si="137"/>
        <v>8</v>
      </c>
      <c r="AU83" s="3">
        <f t="shared" si="138"/>
        <v>235</v>
      </c>
      <c r="AV83" s="5">
        <f t="shared" si="139"/>
        <v>223</v>
      </c>
      <c r="AW83" s="15"/>
      <c r="AX83" s="16"/>
      <c r="AY83" s="16"/>
      <c r="AZ83" s="16"/>
      <c r="BA83" s="5"/>
      <c r="BB83" s="5"/>
      <c r="BC83" s="32"/>
      <c r="BD83" s="3"/>
      <c r="BE83" s="5"/>
      <c r="BF83" s="15"/>
      <c r="BG83" s="16"/>
      <c r="BH83" s="16"/>
      <c r="BI83" s="16"/>
      <c r="BJ83" s="4"/>
      <c r="BK83" s="5"/>
      <c r="BL83" s="32"/>
      <c r="BM83" s="3"/>
      <c r="BN83" s="5"/>
      <c r="BO83" s="15"/>
      <c r="BP83" s="16"/>
      <c r="BQ83" s="16"/>
      <c r="BR83" s="16"/>
      <c r="BS83" s="5"/>
      <c r="BT83" s="5"/>
      <c r="BU83" s="42"/>
      <c r="BV83" s="3"/>
      <c r="BW83" s="64"/>
    </row>
    <row r="84" spans="2:75">
      <c r="B84" s="43" t="s">
        <v>1246</v>
      </c>
      <c r="C84" s="48" t="s">
        <v>554</v>
      </c>
      <c r="D84" s="81" t="s">
        <v>1243</v>
      </c>
      <c r="E84" s="58"/>
      <c r="F84" s="4"/>
      <c r="G84" s="4"/>
      <c r="H84" s="4"/>
      <c r="I84" s="4"/>
      <c r="J84" s="4"/>
      <c r="K84" s="4"/>
      <c r="L84" s="64"/>
      <c r="M84" s="15"/>
      <c r="N84" s="16"/>
      <c r="O84" s="16"/>
      <c r="P84" s="16"/>
      <c r="Q84" s="5"/>
      <c r="R84" s="5"/>
      <c r="S84" s="32"/>
      <c r="T84" s="3"/>
      <c r="U84" s="64"/>
      <c r="V84" s="15" t="s">
        <v>1087</v>
      </c>
      <c r="W84" s="16">
        <v>6</v>
      </c>
      <c r="X84" s="16">
        <v>6</v>
      </c>
      <c r="Y84" s="16">
        <v>8</v>
      </c>
      <c r="Z84" s="5">
        <f t="shared" si="125"/>
        <v>20</v>
      </c>
      <c r="AA84" s="5">
        <f t="shared" si="126"/>
        <v>215</v>
      </c>
      <c r="AB84" s="32">
        <f t="shared" si="127"/>
        <v>1</v>
      </c>
      <c r="AC84" s="84">
        <f t="shared" si="128"/>
        <v>1</v>
      </c>
      <c r="AD84" s="64">
        <f t="shared" si="129"/>
        <v>271</v>
      </c>
      <c r="AE84" s="36" t="s">
        <v>1461</v>
      </c>
      <c r="AF84" s="37">
        <v>11</v>
      </c>
      <c r="AG84" s="37">
        <v>10</v>
      </c>
      <c r="AH84" s="37">
        <v>11</v>
      </c>
      <c r="AI84" s="4">
        <f t="shared" si="130"/>
        <v>32</v>
      </c>
      <c r="AJ84" s="5">
        <f t="shared" si="131"/>
        <v>203</v>
      </c>
      <c r="AK84" s="32">
        <f t="shared" si="132"/>
        <v>34</v>
      </c>
      <c r="AL84" s="3">
        <f t="shared" si="133"/>
        <v>35</v>
      </c>
      <c r="AM84" s="5">
        <f t="shared" si="134"/>
        <v>268</v>
      </c>
      <c r="AN84" s="15" t="s">
        <v>1602</v>
      </c>
      <c r="AO84" s="16">
        <v>9</v>
      </c>
      <c r="AP84" s="16">
        <v>11</v>
      </c>
      <c r="AQ84" s="16">
        <v>12</v>
      </c>
      <c r="AR84" s="5">
        <f t="shared" si="135"/>
        <v>32</v>
      </c>
      <c r="AS84" s="5">
        <f t="shared" si="136"/>
        <v>210</v>
      </c>
      <c r="AT84" s="32">
        <f t="shared" si="137"/>
        <v>10</v>
      </c>
      <c r="AU84" s="3">
        <f t="shared" si="138"/>
        <v>45</v>
      </c>
      <c r="AV84" s="5">
        <f t="shared" si="139"/>
        <v>273</v>
      </c>
      <c r="AW84" s="15"/>
      <c r="AX84" s="16"/>
      <c r="AY84" s="16"/>
      <c r="AZ84" s="16"/>
      <c r="BA84" s="5"/>
      <c r="BB84" s="5"/>
      <c r="BC84" s="32"/>
      <c r="BD84" s="3"/>
      <c r="BE84" s="5"/>
      <c r="BF84" s="15"/>
      <c r="BG84" s="16"/>
      <c r="BH84" s="16"/>
      <c r="BI84" s="16"/>
      <c r="BJ84" s="4"/>
      <c r="BK84" s="5"/>
      <c r="BL84" s="32"/>
      <c r="BM84" s="3"/>
      <c r="BN84" s="5"/>
      <c r="BO84" s="15"/>
      <c r="BP84" s="16"/>
      <c r="BQ84" s="16"/>
      <c r="BR84" s="16"/>
      <c r="BS84" s="5"/>
      <c r="BT84" s="5"/>
      <c r="BU84" s="42"/>
      <c r="BV84" s="3"/>
      <c r="BW84" s="64"/>
    </row>
    <row r="85" spans="2:75">
      <c r="B85" s="43" t="s">
        <v>1248</v>
      </c>
      <c r="C85" s="48" t="s">
        <v>554</v>
      </c>
      <c r="D85" s="81" t="s">
        <v>1247</v>
      </c>
      <c r="E85" s="58"/>
      <c r="F85" s="4"/>
      <c r="G85" s="4"/>
      <c r="H85" s="4"/>
      <c r="I85" s="4"/>
      <c r="J85" s="4"/>
      <c r="K85" s="4"/>
      <c r="L85" s="64"/>
      <c r="M85" s="15"/>
      <c r="N85" s="16"/>
      <c r="O85" s="16"/>
      <c r="P85" s="16"/>
      <c r="Q85" s="5"/>
      <c r="R85" s="5"/>
      <c r="S85" s="32"/>
      <c r="T85" s="3"/>
      <c r="U85" s="64"/>
      <c r="V85" s="15" t="s">
        <v>1088</v>
      </c>
      <c r="W85" s="16">
        <v>8</v>
      </c>
      <c r="X85" s="16">
        <v>12</v>
      </c>
      <c r="Y85" s="16">
        <v>12</v>
      </c>
      <c r="Z85" s="5">
        <f t="shared" si="125"/>
        <v>32</v>
      </c>
      <c r="AA85" s="5">
        <f t="shared" si="126"/>
        <v>179</v>
      </c>
      <c r="AB85" s="32">
        <f t="shared" si="127"/>
        <v>37</v>
      </c>
      <c r="AC85" s="84">
        <f t="shared" si="128"/>
        <v>37</v>
      </c>
      <c r="AD85" s="64">
        <f t="shared" si="129"/>
        <v>255</v>
      </c>
      <c r="AE85" s="36" t="s">
        <v>1419</v>
      </c>
      <c r="AF85" s="37">
        <v>12</v>
      </c>
      <c r="AG85" s="37">
        <v>14</v>
      </c>
      <c r="AH85" s="37">
        <v>9</v>
      </c>
      <c r="AI85" s="4">
        <f t="shared" si="130"/>
        <v>35</v>
      </c>
      <c r="AJ85" s="5">
        <f t="shared" si="131"/>
        <v>156</v>
      </c>
      <c r="AK85" s="32">
        <f t="shared" si="132"/>
        <v>81</v>
      </c>
      <c r="AL85" s="3">
        <f t="shared" si="133"/>
        <v>118</v>
      </c>
      <c r="AM85" s="5">
        <f t="shared" si="134"/>
        <v>250</v>
      </c>
      <c r="AN85" s="15" t="s">
        <v>1603</v>
      </c>
      <c r="AO85" s="16">
        <v>16</v>
      </c>
      <c r="AP85" s="16">
        <v>13</v>
      </c>
      <c r="AQ85" s="16">
        <v>12</v>
      </c>
      <c r="AR85" s="5">
        <f t="shared" si="135"/>
        <v>41</v>
      </c>
      <c r="AS85" s="5">
        <f t="shared" si="136"/>
        <v>131</v>
      </c>
      <c r="AT85" s="32">
        <f t="shared" si="137"/>
        <v>89</v>
      </c>
      <c r="AU85" s="3">
        <f t="shared" si="138"/>
        <v>207</v>
      </c>
      <c r="AV85" s="5">
        <f t="shared" si="139"/>
        <v>234</v>
      </c>
      <c r="AW85" s="15"/>
      <c r="AX85" s="16"/>
      <c r="AY85" s="16"/>
      <c r="AZ85" s="16"/>
      <c r="BA85" s="5"/>
      <c r="BB85" s="5"/>
      <c r="BC85" s="32"/>
      <c r="BD85" s="3"/>
      <c r="BE85" s="5"/>
      <c r="BF85" s="15"/>
      <c r="BG85" s="16"/>
      <c r="BH85" s="16"/>
      <c r="BI85" s="16"/>
      <c r="BJ85" s="4"/>
      <c r="BK85" s="5"/>
      <c r="BL85" s="32"/>
      <c r="BM85" s="3"/>
      <c r="BN85" s="5"/>
      <c r="BO85" s="15"/>
      <c r="BP85" s="16"/>
      <c r="BQ85" s="16"/>
      <c r="BR85" s="16"/>
      <c r="BS85" s="5"/>
      <c r="BT85" s="5"/>
      <c r="BU85" s="42"/>
      <c r="BV85" s="3"/>
      <c r="BW85" s="64"/>
    </row>
    <row r="86" spans="2:75">
      <c r="B86" s="43" t="s">
        <v>967</v>
      </c>
      <c r="C86" s="48" t="s">
        <v>554</v>
      </c>
      <c r="D86" s="81" t="s">
        <v>966</v>
      </c>
      <c r="E86" s="58"/>
      <c r="F86" s="4"/>
      <c r="G86" s="4"/>
      <c r="H86" s="4"/>
      <c r="I86" s="4"/>
      <c r="J86" s="4"/>
      <c r="K86" s="4"/>
      <c r="L86" s="64"/>
      <c r="M86" s="15" t="s">
        <v>774</v>
      </c>
      <c r="N86" s="16">
        <v>11</v>
      </c>
      <c r="O86" s="16">
        <v>13</v>
      </c>
      <c r="P86" s="16">
        <v>6</v>
      </c>
      <c r="Q86" s="5">
        <f t="shared" ref="Q86:Q94" si="144">SUM(N86:P86)</f>
        <v>30</v>
      </c>
      <c r="R86" s="5">
        <f t="shared" ref="R86:R94" si="145">IF(M86="","",RANK(Q86,Q$6:Q$287))</f>
        <v>207</v>
      </c>
      <c r="S86" s="32">
        <f t="shared" ref="S86:S94" si="146">IF(R86="",0,Q$288+1-R86)</f>
        <v>31</v>
      </c>
      <c r="T86" s="3">
        <f t="shared" ref="T86:T94" si="147">S86+K86</f>
        <v>31</v>
      </c>
      <c r="U86" s="64">
        <f t="shared" ref="U86:U94" si="148">IF(T86=0,"",RANK(T86,T$6:T$287))</f>
        <v>241</v>
      </c>
      <c r="V86" s="15"/>
      <c r="W86" s="16"/>
      <c r="X86" s="16"/>
      <c r="Y86" s="16"/>
      <c r="Z86" s="5"/>
      <c r="AA86" s="5" t="str">
        <f t="shared" si="126"/>
        <v/>
      </c>
      <c r="AB86" s="32">
        <f t="shared" si="127"/>
        <v>0</v>
      </c>
      <c r="AC86" s="84">
        <f t="shared" si="128"/>
        <v>31</v>
      </c>
      <c r="AD86" s="64">
        <f t="shared" si="129"/>
        <v>257</v>
      </c>
      <c r="AE86" s="36"/>
      <c r="AF86" s="37"/>
      <c r="AG86" s="37"/>
      <c r="AH86" s="37"/>
      <c r="AI86" s="4">
        <f t="shared" si="130"/>
        <v>0</v>
      </c>
      <c r="AJ86" s="5" t="str">
        <f t="shared" si="131"/>
        <v/>
      </c>
      <c r="AK86" s="32">
        <f t="shared" si="132"/>
        <v>0</v>
      </c>
      <c r="AL86" s="3">
        <f t="shared" si="133"/>
        <v>31</v>
      </c>
      <c r="AM86" s="5">
        <f t="shared" si="134"/>
        <v>270</v>
      </c>
      <c r="AN86" s="15" t="s">
        <v>1604</v>
      </c>
      <c r="AO86" s="16">
        <v>13</v>
      </c>
      <c r="AP86" s="16">
        <v>13</v>
      </c>
      <c r="AQ86" s="16">
        <v>16</v>
      </c>
      <c r="AR86" s="5">
        <f t="shared" si="135"/>
        <v>42</v>
      </c>
      <c r="AS86" s="5">
        <f t="shared" si="136"/>
        <v>111</v>
      </c>
      <c r="AT86" s="32">
        <f t="shared" si="137"/>
        <v>109</v>
      </c>
      <c r="AU86" s="3">
        <f t="shared" si="138"/>
        <v>140</v>
      </c>
      <c r="AV86" s="5">
        <f t="shared" si="139"/>
        <v>258</v>
      </c>
      <c r="AW86" s="15"/>
      <c r="AX86" s="16"/>
      <c r="AY86" s="16"/>
      <c r="AZ86" s="16"/>
      <c r="BA86" s="5"/>
      <c r="BB86" s="5"/>
      <c r="BC86" s="32"/>
      <c r="BD86" s="3"/>
      <c r="BE86" s="5"/>
      <c r="BF86" s="15"/>
      <c r="BG86" s="16"/>
      <c r="BH86" s="16"/>
      <c r="BI86" s="16"/>
      <c r="BJ86" s="4"/>
      <c r="BK86" s="5"/>
      <c r="BL86" s="32"/>
      <c r="BM86" s="3"/>
      <c r="BN86" s="5"/>
      <c r="BO86" s="15"/>
      <c r="BP86" s="16"/>
      <c r="BQ86" s="16"/>
      <c r="BR86" s="16"/>
      <c r="BS86" s="5"/>
      <c r="BT86" s="5"/>
      <c r="BU86" s="42"/>
      <c r="BV86" s="3"/>
      <c r="BW86" s="64"/>
    </row>
    <row r="87" spans="2:75">
      <c r="B87" s="43" t="s">
        <v>474</v>
      </c>
      <c r="C87" s="48" t="s">
        <v>554</v>
      </c>
      <c r="D87" s="81" t="s">
        <v>620</v>
      </c>
      <c r="E87" s="58" t="s">
        <v>280</v>
      </c>
      <c r="F87" s="4">
        <v>13</v>
      </c>
      <c r="G87" s="4">
        <v>8</v>
      </c>
      <c r="H87" s="4">
        <v>14</v>
      </c>
      <c r="I87" s="4">
        <f>SUM(F87:H87)</f>
        <v>35</v>
      </c>
      <c r="J87" s="4">
        <f>IF(E87="","",RANK(I87,I$6:I$286))</f>
        <v>128</v>
      </c>
      <c r="K87" s="4">
        <f>IF(J87="",0,I$288+1-J87)</f>
        <v>90</v>
      </c>
      <c r="L87" s="64">
        <f>IF(E87="","",RANK(K87,K$6:K$286))</f>
        <v>128</v>
      </c>
      <c r="M87" s="15" t="s">
        <v>775</v>
      </c>
      <c r="N87" s="16">
        <v>12</v>
      </c>
      <c r="O87" s="16">
        <v>11</v>
      </c>
      <c r="P87" s="16">
        <v>14</v>
      </c>
      <c r="Q87" s="5">
        <f t="shared" si="144"/>
        <v>37</v>
      </c>
      <c r="R87" s="5">
        <f t="shared" si="145"/>
        <v>132</v>
      </c>
      <c r="S87" s="32">
        <f t="shared" si="146"/>
        <v>106</v>
      </c>
      <c r="T87" s="3">
        <f t="shared" si="147"/>
        <v>196</v>
      </c>
      <c r="U87" s="64">
        <f t="shared" si="148"/>
        <v>134</v>
      </c>
      <c r="V87" s="15"/>
      <c r="W87" s="16"/>
      <c r="X87" s="16"/>
      <c r="Y87" s="16"/>
      <c r="Z87" s="5">
        <f t="shared" ref="Z87:Z94" si="149">SUM(W87:Y87)</f>
        <v>0</v>
      </c>
      <c r="AA87" s="5" t="str">
        <f t="shared" si="126"/>
        <v/>
      </c>
      <c r="AB87" s="32">
        <f t="shared" si="127"/>
        <v>0</v>
      </c>
      <c r="AC87" s="84">
        <f t="shared" si="128"/>
        <v>196</v>
      </c>
      <c r="AD87" s="64">
        <f t="shared" si="129"/>
        <v>188</v>
      </c>
      <c r="AE87" s="36" t="s">
        <v>1418</v>
      </c>
      <c r="AF87" s="37">
        <v>12</v>
      </c>
      <c r="AG87" s="37">
        <v>12</v>
      </c>
      <c r="AH87" s="37">
        <v>11</v>
      </c>
      <c r="AI87" s="4">
        <f t="shared" si="130"/>
        <v>35</v>
      </c>
      <c r="AJ87" s="5">
        <f t="shared" si="131"/>
        <v>156</v>
      </c>
      <c r="AK87" s="32">
        <f t="shared" si="132"/>
        <v>81</v>
      </c>
      <c r="AL87" s="3">
        <f t="shared" si="133"/>
        <v>277</v>
      </c>
      <c r="AM87" s="5">
        <f t="shared" si="134"/>
        <v>191</v>
      </c>
      <c r="AN87" s="15"/>
      <c r="AO87" s="16"/>
      <c r="AP87" s="16"/>
      <c r="AQ87" s="16"/>
      <c r="AR87" s="5">
        <f t="shared" si="135"/>
        <v>0</v>
      </c>
      <c r="AS87" s="5" t="str">
        <f t="shared" si="136"/>
        <v/>
      </c>
      <c r="AT87" s="32">
        <f t="shared" si="137"/>
        <v>0</v>
      </c>
      <c r="AU87" s="3">
        <f t="shared" si="138"/>
        <v>277</v>
      </c>
      <c r="AV87" s="5">
        <f t="shared" si="139"/>
        <v>211</v>
      </c>
      <c r="AW87" s="15"/>
      <c r="AX87" s="16"/>
      <c r="AY87" s="16"/>
      <c r="AZ87" s="16"/>
      <c r="BA87" s="5">
        <f t="shared" si="143"/>
        <v>0</v>
      </c>
      <c r="BB87" s="5" t="str">
        <f>IF(AW87="","",RANK(BA87,BA$7:BA$287))</f>
        <v/>
      </c>
      <c r="BC87" s="32">
        <f>IF(BB87="",0,BA$288+1-BB87)</f>
        <v>0</v>
      </c>
      <c r="BD87" s="3">
        <f t="shared" si="140"/>
        <v>277</v>
      </c>
      <c r="BE87" s="5">
        <f>IF(BD87=0,"",RANK(BD87,BD$7:BD$287))</f>
        <v>176</v>
      </c>
      <c r="BF87" s="15"/>
      <c r="BG87" s="16"/>
      <c r="BH87" s="16"/>
      <c r="BI87" s="16"/>
      <c r="BJ87" s="4">
        <f t="shared" si="141"/>
        <v>0</v>
      </c>
      <c r="BK87" s="5" t="str">
        <f>IF(BF87="","",RANK(BJ87,BJ$7:BJ$287))</f>
        <v/>
      </c>
      <c r="BL87" s="32">
        <f>IF(BK87="",0,BJ$288+1-BK87)</f>
        <v>0</v>
      </c>
      <c r="BM87" s="3">
        <f t="shared" si="142"/>
        <v>277</v>
      </c>
      <c r="BN87" s="5" t="e">
        <f>IF(BM87=0,"",RANK(BM87,BM$7:BM$287))</f>
        <v>#VALUE!</v>
      </c>
      <c r="BO87" s="15"/>
      <c r="BP87" s="16"/>
      <c r="BQ87" s="16"/>
      <c r="BR87" s="16"/>
      <c r="BS87" s="5">
        <f t="shared" si="97"/>
        <v>0</v>
      </c>
      <c r="BT87" s="5" t="str">
        <f>IF(BO87="","",RANK(BS87,BS$8:BS$287))</f>
        <v/>
      </c>
      <c r="BU87" s="42">
        <f>IF(BT87="",0,BS$288+1-BT87)</f>
        <v>0</v>
      </c>
      <c r="BV87" s="3">
        <f t="shared" si="95"/>
        <v>277</v>
      </c>
      <c r="BW87" s="64" t="e">
        <f>IF(BV87=0,"",RANK(BV87,BV$8:BV$287))</f>
        <v>#VALUE!</v>
      </c>
    </row>
    <row r="88" spans="2:75">
      <c r="B88" s="43" t="s">
        <v>453</v>
      </c>
      <c r="C88" s="48" t="s">
        <v>563</v>
      </c>
      <c r="D88" s="81" t="s">
        <v>610</v>
      </c>
      <c r="E88" s="58" t="s">
        <v>259</v>
      </c>
      <c r="F88" s="4">
        <v>11</v>
      </c>
      <c r="G88" s="4">
        <v>12</v>
      </c>
      <c r="H88" s="4">
        <v>14</v>
      </c>
      <c r="I88" s="4">
        <f>SUM(F88:H88)</f>
        <v>37</v>
      </c>
      <c r="J88" s="4">
        <f>IF(E88="","",RANK(I88,I$6:I$286))</f>
        <v>96</v>
      </c>
      <c r="K88" s="4">
        <f>IF(J88="",0,I$288+1-J88)</f>
        <v>122</v>
      </c>
      <c r="L88" s="64">
        <f>IF(E88="","",RANK(K88,K$6:K$286))</f>
        <v>96</v>
      </c>
      <c r="M88" s="15" t="s">
        <v>776</v>
      </c>
      <c r="N88" s="16">
        <v>17</v>
      </c>
      <c r="O88" s="16">
        <v>13</v>
      </c>
      <c r="P88" s="16">
        <v>13</v>
      </c>
      <c r="Q88" s="5">
        <f t="shared" si="144"/>
        <v>43</v>
      </c>
      <c r="R88" s="5">
        <f t="shared" si="145"/>
        <v>60</v>
      </c>
      <c r="S88" s="32">
        <f t="shared" si="146"/>
        <v>178</v>
      </c>
      <c r="T88" s="3">
        <f t="shared" si="147"/>
        <v>300</v>
      </c>
      <c r="U88" s="64">
        <f t="shared" si="148"/>
        <v>68</v>
      </c>
      <c r="V88" s="15" t="s">
        <v>1089</v>
      </c>
      <c r="W88" s="16">
        <v>11</v>
      </c>
      <c r="X88" s="16">
        <v>11</v>
      </c>
      <c r="Y88" s="16">
        <v>12</v>
      </c>
      <c r="Z88" s="5">
        <f t="shared" si="149"/>
        <v>34</v>
      </c>
      <c r="AA88" s="5">
        <f t="shared" si="126"/>
        <v>158</v>
      </c>
      <c r="AB88" s="32">
        <f t="shared" si="127"/>
        <v>58</v>
      </c>
      <c r="AC88" s="84">
        <f t="shared" si="128"/>
        <v>358</v>
      </c>
      <c r="AD88" s="64">
        <f t="shared" si="129"/>
        <v>97</v>
      </c>
      <c r="AE88" s="36" t="s">
        <v>1315</v>
      </c>
      <c r="AF88" s="37">
        <v>12</v>
      </c>
      <c r="AG88" s="37">
        <v>17</v>
      </c>
      <c r="AH88" s="37">
        <v>13</v>
      </c>
      <c r="AI88" s="4">
        <f t="shared" si="130"/>
        <v>42</v>
      </c>
      <c r="AJ88" s="5">
        <f t="shared" si="131"/>
        <v>47</v>
      </c>
      <c r="AK88" s="32">
        <f t="shared" si="132"/>
        <v>190</v>
      </c>
      <c r="AL88" s="3">
        <f t="shared" si="133"/>
        <v>548</v>
      </c>
      <c r="AM88" s="5">
        <f t="shared" si="134"/>
        <v>65</v>
      </c>
      <c r="AN88" s="15" t="s">
        <v>1605</v>
      </c>
      <c r="AO88" s="16">
        <v>18</v>
      </c>
      <c r="AP88" s="16">
        <v>13</v>
      </c>
      <c r="AQ88" s="16">
        <v>20</v>
      </c>
      <c r="AR88" s="5">
        <f t="shared" si="135"/>
        <v>51</v>
      </c>
      <c r="AS88" s="5">
        <f t="shared" si="136"/>
        <v>13</v>
      </c>
      <c r="AT88" s="32">
        <f t="shared" si="137"/>
        <v>207</v>
      </c>
      <c r="AU88" s="3">
        <f t="shared" si="138"/>
        <v>755</v>
      </c>
      <c r="AV88" s="5">
        <f t="shared" si="139"/>
        <v>40</v>
      </c>
      <c r="AW88" s="15"/>
      <c r="AX88" s="16"/>
      <c r="AY88" s="16"/>
      <c r="AZ88" s="16"/>
      <c r="BA88" s="5">
        <f t="shared" si="143"/>
        <v>0</v>
      </c>
      <c r="BB88" s="5" t="str">
        <f>IF(AW88="","",RANK(BA88,BA$7:BA$287))</f>
        <v/>
      </c>
      <c r="BC88" s="32">
        <f>IF(BB88="",0,BA$288+1-BB88)</f>
        <v>0</v>
      </c>
      <c r="BD88" s="3">
        <f t="shared" si="140"/>
        <v>755</v>
      </c>
      <c r="BE88" s="5">
        <f>IF(BD88=0,"",RANK(BD88,BD$7:BD$287))</f>
        <v>38</v>
      </c>
      <c r="BF88" s="15"/>
      <c r="BG88" s="16"/>
      <c r="BH88" s="16"/>
      <c r="BI88" s="16"/>
      <c r="BJ88" s="4">
        <f t="shared" si="141"/>
        <v>0</v>
      </c>
      <c r="BK88" s="5" t="str">
        <f>IF(BF88="","",RANK(BJ88,BJ$7:BJ$287))</f>
        <v/>
      </c>
      <c r="BL88" s="32">
        <f>IF(BK88="",0,BJ$288+1-BK88)</f>
        <v>0</v>
      </c>
      <c r="BM88" s="3">
        <f t="shared" si="142"/>
        <v>755</v>
      </c>
      <c r="BN88" s="5" t="e">
        <f>IF(BM88=0,"",RANK(BM88,BM$7:BM$287))</f>
        <v>#VALUE!</v>
      </c>
      <c r="BO88" s="15"/>
      <c r="BP88" s="16"/>
      <c r="BQ88" s="16"/>
      <c r="BR88" s="16"/>
      <c r="BS88" s="5">
        <f t="shared" si="97"/>
        <v>0</v>
      </c>
      <c r="BT88" s="5" t="str">
        <f>IF(BO88="","",RANK(BS88,BS$8:BS$287))</f>
        <v/>
      </c>
      <c r="BU88" s="42">
        <f>IF(BT88="",0,BS$288+1-BT88)</f>
        <v>0</v>
      </c>
      <c r="BV88" s="3">
        <f t="shared" si="95"/>
        <v>755</v>
      </c>
      <c r="BW88" s="64" t="e">
        <f>IF(BV88=0,"",RANK(BV88,BV$8:BV$287))</f>
        <v>#VALUE!</v>
      </c>
    </row>
    <row r="89" spans="2:75">
      <c r="B89" s="43" t="s">
        <v>531</v>
      </c>
      <c r="C89" s="48" t="s">
        <v>542</v>
      </c>
      <c r="D89" s="81" t="s">
        <v>53</v>
      </c>
      <c r="E89" s="58" t="s">
        <v>360</v>
      </c>
      <c r="F89" s="4">
        <v>10</v>
      </c>
      <c r="G89" s="4">
        <v>7</v>
      </c>
      <c r="H89" s="4">
        <v>11</v>
      </c>
      <c r="I89" s="4">
        <f>SUM(F89:H89)</f>
        <v>28</v>
      </c>
      <c r="J89" s="4">
        <f>IF(E89="","",RANK(I89,I$6:I$286))</f>
        <v>209</v>
      </c>
      <c r="K89" s="4">
        <f>IF(J89="",0,I$288+1-J89)</f>
        <v>9</v>
      </c>
      <c r="L89" s="64">
        <f>IF(E89="","",RANK(K89,K$6:K$286))</f>
        <v>209</v>
      </c>
      <c r="M89" s="15"/>
      <c r="N89" s="16"/>
      <c r="O89" s="16"/>
      <c r="P89" s="16"/>
      <c r="Q89" s="5">
        <f t="shared" si="144"/>
        <v>0</v>
      </c>
      <c r="R89" s="5" t="str">
        <f t="shared" si="145"/>
        <v/>
      </c>
      <c r="S89" s="32">
        <f t="shared" si="146"/>
        <v>0</v>
      </c>
      <c r="T89" s="3">
        <f t="shared" si="147"/>
        <v>9</v>
      </c>
      <c r="U89" s="64">
        <f t="shared" si="148"/>
        <v>251</v>
      </c>
      <c r="V89" s="15"/>
      <c r="W89" s="16"/>
      <c r="X89" s="16"/>
      <c r="Y89" s="16"/>
      <c r="Z89" s="5">
        <f t="shared" si="149"/>
        <v>0</v>
      </c>
      <c r="AA89" s="5" t="str">
        <f t="shared" si="126"/>
        <v/>
      </c>
      <c r="AB89" s="32">
        <f t="shared" si="127"/>
        <v>0</v>
      </c>
      <c r="AC89" s="84">
        <f t="shared" si="128"/>
        <v>9</v>
      </c>
      <c r="AD89" s="64">
        <f t="shared" si="129"/>
        <v>267</v>
      </c>
      <c r="AE89" s="36" t="s">
        <v>1474</v>
      </c>
      <c r="AF89" s="37">
        <v>11</v>
      </c>
      <c r="AG89" s="37">
        <v>11</v>
      </c>
      <c r="AH89" s="37">
        <v>9</v>
      </c>
      <c r="AI89" s="4">
        <f t="shared" si="130"/>
        <v>31</v>
      </c>
      <c r="AJ89" s="5">
        <f t="shared" si="131"/>
        <v>212</v>
      </c>
      <c r="AK89" s="32">
        <f t="shared" si="132"/>
        <v>25</v>
      </c>
      <c r="AL89" s="3">
        <f t="shared" si="133"/>
        <v>34</v>
      </c>
      <c r="AM89" s="5">
        <f t="shared" si="134"/>
        <v>269</v>
      </c>
      <c r="AN89" s="15" t="s">
        <v>1606</v>
      </c>
      <c r="AO89" s="16">
        <v>14</v>
      </c>
      <c r="AP89" s="16">
        <v>13</v>
      </c>
      <c r="AQ89" s="16">
        <v>15</v>
      </c>
      <c r="AR89" s="5">
        <f t="shared" si="135"/>
        <v>42</v>
      </c>
      <c r="AS89" s="5">
        <f t="shared" si="136"/>
        <v>111</v>
      </c>
      <c r="AT89" s="32">
        <f t="shared" si="137"/>
        <v>109</v>
      </c>
      <c r="AU89" s="3">
        <f t="shared" si="138"/>
        <v>143</v>
      </c>
      <c r="AV89" s="5">
        <f t="shared" si="139"/>
        <v>256</v>
      </c>
      <c r="AW89" s="15"/>
      <c r="AX89" s="16"/>
      <c r="AY89" s="16"/>
      <c r="AZ89" s="16"/>
      <c r="BA89" s="5">
        <f t="shared" si="143"/>
        <v>0</v>
      </c>
      <c r="BB89" s="5" t="str">
        <f>IF(AW89="","",RANK(BA89,BA$7:BA$287))</f>
        <v/>
      </c>
      <c r="BC89" s="32">
        <f>IF(BB89="",0,BA$288+1-BB89)</f>
        <v>0</v>
      </c>
      <c r="BD89" s="3">
        <f t="shared" si="140"/>
        <v>143</v>
      </c>
      <c r="BE89" s="5">
        <f>IF(BD89=0,"",RANK(BD89,BD$7:BD$287))</f>
        <v>201</v>
      </c>
      <c r="BF89" s="15"/>
      <c r="BG89" s="16"/>
      <c r="BH89" s="16"/>
      <c r="BI89" s="16"/>
      <c r="BJ89" s="4">
        <f t="shared" si="141"/>
        <v>0</v>
      </c>
      <c r="BK89" s="5" t="str">
        <f>IF(BF89="","",RANK(BJ89,BJ$7:BJ$287))</f>
        <v/>
      </c>
      <c r="BL89" s="32">
        <f>IF(BK89="",0,BJ$288+1-BK89)</f>
        <v>0</v>
      </c>
      <c r="BM89" s="3">
        <f t="shared" si="142"/>
        <v>143</v>
      </c>
      <c r="BN89" s="5" t="e">
        <f>IF(BM89=0,"",RANK(BM89,BM$7:BM$287))</f>
        <v>#VALUE!</v>
      </c>
      <c r="BO89" s="15"/>
      <c r="BP89" s="16"/>
      <c r="BQ89" s="16"/>
      <c r="BR89" s="16"/>
      <c r="BS89" s="5">
        <f t="shared" si="97"/>
        <v>0</v>
      </c>
      <c r="BT89" s="5" t="str">
        <f>IF(BO89="","",RANK(BS89,BS$8:BS$287))</f>
        <v/>
      </c>
      <c r="BU89" s="42">
        <f>IF(BT89="",0,BS$288+1-BT89)</f>
        <v>0</v>
      </c>
      <c r="BV89" s="3">
        <f t="shared" si="95"/>
        <v>143</v>
      </c>
      <c r="BW89" s="64" t="e">
        <f>IF(BV89=0,"",RANK(BV89,BV$8:BV$287))</f>
        <v>#VALUE!</v>
      </c>
    </row>
    <row r="90" spans="2:75">
      <c r="B90" s="43" t="s">
        <v>969</v>
      </c>
      <c r="C90" s="48" t="s">
        <v>542</v>
      </c>
      <c r="D90" s="81" t="s">
        <v>968</v>
      </c>
      <c r="E90" s="58"/>
      <c r="F90" s="4"/>
      <c r="G90" s="4"/>
      <c r="H90" s="4"/>
      <c r="I90" s="4"/>
      <c r="J90" s="4"/>
      <c r="K90" s="4"/>
      <c r="L90" s="64"/>
      <c r="M90" s="15" t="s">
        <v>777</v>
      </c>
      <c r="N90" s="16">
        <v>17</v>
      </c>
      <c r="O90" s="16">
        <v>13</v>
      </c>
      <c r="P90" s="16">
        <v>14</v>
      </c>
      <c r="Q90" s="5">
        <f t="shared" si="144"/>
        <v>44</v>
      </c>
      <c r="R90" s="5">
        <f t="shared" si="145"/>
        <v>48</v>
      </c>
      <c r="S90" s="32">
        <f t="shared" si="146"/>
        <v>190</v>
      </c>
      <c r="T90" s="3">
        <f t="shared" si="147"/>
        <v>190</v>
      </c>
      <c r="U90" s="64">
        <f t="shared" si="148"/>
        <v>141</v>
      </c>
      <c r="V90" s="15" t="s">
        <v>1090</v>
      </c>
      <c r="W90" s="16">
        <v>8</v>
      </c>
      <c r="X90" s="16">
        <v>10</v>
      </c>
      <c r="Y90" s="16">
        <v>13</v>
      </c>
      <c r="Z90" s="5">
        <f t="shared" si="149"/>
        <v>31</v>
      </c>
      <c r="AA90" s="5">
        <f t="shared" si="126"/>
        <v>188</v>
      </c>
      <c r="AB90" s="32">
        <f t="shared" si="127"/>
        <v>28</v>
      </c>
      <c r="AC90" s="84">
        <f t="shared" si="128"/>
        <v>218</v>
      </c>
      <c r="AD90" s="64">
        <f t="shared" si="129"/>
        <v>175</v>
      </c>
      <c r="AE90" s="36" t="s">
        <v>1384</v>
      </c>
      <c r="AF90" s="37">
        <v>11</v>
      </c>
      <c r="AG90" s="37">
        <v>13</v>
      </c>
      <c r="AH90" s="37">
        <v>13</v>
      </c>
      <c r="AI90" s="4">
        <f t="shared" si="130"/>
        <v>37</v>
      </c>
      <c r="AJ90" s="5">
        <f t="shared" si="131"/>
        <v>115</v>
      </c>
      <c r="AK90" s="32">
        <f t="shared" si="132"/>
        <v>122</v>
      </c>
      <c r="AL90" s="3">
        <f t="shared" si="133"/>
        <v>340</v>
      </c>
      <c r="AM90" s="5">
        <f t="shared" si="134"/>
        <v>164</v>
      </c>
      <c r="AN90" s="15" t="s">
        <v>1607</v>
      </c>
      <c r="AO90" s="16">
        <v>11</v>
      </c>
      <c r="AP90" s="16">
        <v>12</v>
      </c>
      <c r="AQ90" s="16">
        <v>16</v>
      </c>
      <c r="AR90" s="5">
        <f t="shared" si="135"/>
        <v>39</v>
      </c>
      <c r="AS90" s="5">
        <f t="shared" si="136"/>
        <v>158</v>
      </c>
      <c r="AT90" s="32">
        <f t="shared" si="137"/>
        <v>62</v>
      </c>
      <c r="AU90" s="3">
        <f t="shared" si="138"/>
        <v>402</v>
      </c>
      <c r="AV90" s="5">
        <f t="shared" si="139"/>
        <v>168</v>
      </c>
      <c r="AW90" s="15"/>
      <c r="AX90" s="16"/>
      <c r="AY90" s="16"/>
      <c r="AZ90" s="16"/>
      <c r="BA90" s="5"/>
      <c r="BB90" s="5"/>
      <c r="BC90" s="32"/>
      <c r="BD90" s="3"/>
      <c r="BE90" s="5"/>
      <c r="BF90" s="15"/>
      <c r="BG90" s="16"/>
      <c r="BH90" s="16"/>
      <c r="BI90" s="16"/>
      <c r="BJ90" s="4"/>
      <c r="BK90" s="5"/>
      <c r="BL90" s="32"/>
      <c r="BM90" s="3"/>
      <c r="BN90" s="5"/>
      <c r="BO90" s="15"/>
      <c r="BP90" s="16"/>
      <c r="BQ90" s="16"/>
      <c r="BR90" s="16"/>
      <c r="BS90" s="5"/>
      <c r="BT90" s="5"/>
      <c r="BU90" s="42"/>
      <c r="BV90" s="3"/>
      <c r="BW90" s="64"/>
    </row>
    <row r="91" spans="2:75">
      <c r="B91" s="43" t="s">
        <v>442</v>
      </c>
      <c r="C91" s="48" t="s">
        <v>542</v>
      </c>
      <c r="D91" s="81" t="s">
        <v>54</v>
      </c>
      <c r="E91" s="58" t="s">
        <v>235</v>
      </c>
      <c r="F91" s="4">
        <v>13</v>
      </c>
      <c r="G91" s="4">
        <v>11</v>
      </c>
      <c r="H91" s="4">
        <v>14</v>
      </c>
      <c r="I91" s="4">
        <f>SUM(F91:H91)</f>
        <v>38</v>
      </c>
      <c r="J91" s="4">
        <f>IF(E91="","",RANK(I91,I$6:I$286))</f>
        <v>81</v>
      </c>
      <c r="K91" s="4">
        <f>IF(J91="",0,I$288+1-J91)</f>
        <v>137</v>
      </c>
      <c r="L91" s="64">
        <f>IF(E91="","",RANK(K91,K$6:K$286))</f>
        <v>81</v>
      </c>
      <c r="M91" s="15" t="s">
        <v>778</v>
      </c>
      <c r="N91" s="16">
        <v>13</v>
      </c>
      <c r="O91" s="16">
        <v>10</v>
      </c>
      <c r="P91" s="16">
        <v>7</v>
      </c>
      <c r="Q91" s="5">
        <f t="shared" si="144"/>
        <v>30</v>
      </c>
      <c r="R91" s="5">
        <f t="shared" si="145"/>
        <v>207</v>
      </c>
      <c r="S91" s="32">
        <f t="shared" si="146"/>
        <v>31</v>
      </c>
      <c r="T91" s="3">
        <f t="shared" si="147"/>
        <v>168</v>
      </c>
      <c r="U91" s="64">
        <f t="shared" si="148"/>
        <v>165</v>
      </c>
      <c r="V91" s="15"/>
      <c r="W91" s="16"/>
      <c r="X91" s="16"/>
      <c r="Y91" s="16"/>
      <c r="Z91" s="5">
        <f t="shared" si="149"/>
        <v>0</v>
      </c>
      <c r="AA91" s="5" t="str">
        <f t="shared" si="126"/>
        <v/>
      </c>
      <c r="AB91" s="32">
        <f t="shared" si="127"/>
        <v>0</v>
      </c>
      <c r="AC91" s="84">
        <f t="shared" si="128"/>
        <v>168</v>
      </c>
      <c r="AD91" s="64">
        <f t="shared" si="129"/>
        <v>202</v>
      </c>
      <c r="AE91" s="36"/>
      <c r="AF91" s="37"/>
      <c r="AG91" s="37"/>
      <c r="AH91" s="37"/>
      <c r="AI91" s="4">
        <f t="shared" si="130"/>
        <v>0</v>
      </c>
      <c r="AJ91" s="5" t="str">
        <f t="shared" si="131"/>
        <v/>
      </c>
      <c r="AK91" s="32">
        <f t="shared" si="132"/>
        <v>0</v>
      </c>
      <c r="AL91" s="3">
        <f t="shared" si="133"/>
        <v>168</v>
      </c>
      <c r="AM91" s="5">
        <f t="shared" si="134"/>
        <v>235</v>
      </c>
      <c r="AN91" s="15"/>
      <c r="AO91" s="16"/>
      <c r="AP91" s="16"/>
      <c r="AQ91" s="16"/>
      <c r="AR91" s="5">
        <f t="shared" si="135"/>
        <v>0</v>
      </c>
      <c r="AS91" s="5" t="str">
        <f t="shared" si="136"/>
        <v/>
      </c>
      <c r="AT91" s="32">
        <f t="shared" si="137"/>
        <v>0</v>
      </c>
      <c r="AU91" s="3">
        <f t="shared" si="138"/>
        <v>168</v>
      </c>
      <c r="AV91" s="5">
        <f t="shared" si="139"/>
        <v>247</v>
      </c>
      <c r="AW91" s="15"/>
      <c r="AX91" s="16"/>
      <c r="AY91" s="16"/>
      <c r="AZ91" s="16"/>
      <c r="BA91" s="5">
        <f t="shared" si="143"/>
        <v>0</v>
      </c>
      <c r="BB91" s="5" t="str">
        <f>IF(AW91="","",RANK(BA91,BA$7:BA$287))</f>
        <v/>
      </c>
      <c r="BC91" s="32">
        <f>IF(BB91="",0,BA$288+1-BB91)</f>
        <v>0</v>
      </c>
      <c r="BD91" s="3">
        <f t="shared" si="140"/>
        <v>168</v>
      </c>
      <c r="BE91" s="5">
        <f>IF(BD91=0,"",RANK(BD91,BD$7:BD$287))</f>
        <v>196</v>
      </c>
      <c r="BF91" s="15"/>
      <c r="BG91" s="16"/>
      <c r="BH91" s="16"/>
      <c r="BI91" s="16"/>
      <c r="BJ91" s="4">
        <f t="shared" si="141"/>
        <v>0</v>
      </c>
      <c r="BK91" s="5" t="str">
        <f>IF(BF91="","",RANK(BJ91,BJ$7:BJ$287))</f>
        <v/>
      </c>
      <c r="BL91" s="32">
        <f>IF(BK91="",0,BJ$288+1-BK91)</f>
        <v>0</v>
      </c>
      <c r="BM91" s="3">
        <f t="shared" si="142"/>
        <v>168</v>
      </c>
      <c r="BN91" s="5" t="e">
        <f>IF(BM91=0,"",RANK(BM91,BM$7:BM$287))</f>
        <v>#VALUE!</v>
      </c>
      <c r="BO91" s="15"/>
      <c r="BP91" s="16"/>
      <c r="BQ91" s="16"/>
      <c r="BR91" s="16"/>
      <c r="BS91" s="5">
        <f t="shared" si="97"/>
        <v>0</v>
      </c>
      <c r="BT91" s="5" t="str">
        <f>IF(BO91="","",RANK(BS91,BS$8:BS$287))</f>
        <v/>
      </c>
      <c r="BU91" s="42">
        <f>IF(BT91="",0,BS$288+1-BT91)</f>
        <v>0</v>
      </c>
      <c r="BV91" s="3">
        <f t="shared" si="95"/>
        <v>168</v>
      </c>
      <c r="BW91" s="64" t="e">
        <f>IF(BV91=0,"",RANK(BV91,BV$8:BV$287))</f>
        <v>#VALUE!</v>
      </c>
    </row>
    <row r="92" spans="2:75">
      <c r="B92" s="43" t="s">
        <v>708</v>
      </c>
      <c r="C92" s="48" t="s">
        <v>542</v>
      </c>
      <c r="D92" s="81" t="s">
        <v>55</v>
      </c>
      <c r="E92" s="58" t="s">
        <v>157</v>
      </c>
      <c r="F92" s="4">
        <v>20</v>
      </c>
      <c r="G92" s="4">
        <v>15</v>
      </c>
      <c r="H92" s="4">
        <v>16</v>
      </c>
      <c r="I92" s="4">
        <f>SUM(F92:H92)</f>
        <v>51</v>
      </c>
      <c r="J92" s="4">
        <f>IF(E92="","",RANK(I92,I$6:I$286))</f>
        <v>5</v>
      </c>
      <c r="K92" s="4">
        <f>IF(J92="",0,I$288+1-J92)</f>
        <v>213</v>
      </c>
      <c r="L92" s="64">
        <f>IF(E92="","",RANK(K92,K$6:K$286))</f>
        <v>5</v>
      </c>
      <c r="M92" s="15" t="s">
        <v>779</v>
      </c>
      <c r="N92" s="16">
        <v>14</v>
      </c>
      <c r="O92" s="16">
        <v>12</v>
      </c>
      <c r="P92" s="16">
        <v>13</v>
      </c>
      <c r="Q92" s="5">
        <f t="shared" si="144"/>
        <v>39</v>
      </c>
      <c r="R92" s="5">
        <f t="shared" si="145"/>
        <v>106</v>
      </c>
      <c r="S92" s="32">
        <f t="shared" si="146"/>
        <v>132</v>
      </c>
      <c r="T92" s="3">
        <f t="shared" si="147"/>
        <v>345</v>
      </c>
      <c r="U92" s="64">
        <f t="shared" si="148"/>
        <v>38</v>
      </c>
      <c r="V92" s="15" t="s">
        <v>1091</v>
      </c>
      <c r="W92" s="16">
        <v>14</v>
      </c>
      <c r="X92" s="16">
        <v>6</v>
      </c>
      <c r="Y92" s="16">
        <v>17</v>
      </c>
      <c r="Z92" s="5">
        <f t="shared" si="149"/>
        <v>37</v>
      </c>
      <c r="AA92" s="5">
        <f t="shared" si="126"/>
        <v>115</v>
      </c>
      <c r="AB92" s="32">
        <f t="shared" si="127"/>
        <v>101</v>
      </c>
      <c r="AC92" s="84">
        <f t="shared" si="128"/>
        <v>446</v>
      </c>
      <c r="AD92" s="64">
        <f t="shared" si="129"/>
        <v>52</v>
      </c>
      <c r="AE92" s="36" t="s">
        <v>1402</v>
      </c>
      <c r="AF92" s="37">
        <v>12</v>
      </c>
      <c r="AG92" s="37">
        <v>16</v>
      </c>
      <c r="AH92" s="37">
        <v>8</v>
      </c>
      <c r="AI92" s="4">
        <f t="shared" si="130"/>
        <v>36</v>
      </c>
      <c r="AJ92" s="5">
        <f t="shared" si="131"/>
        <v>134</v>
      </c>
      <c r="AK92" s="32">
        <f t="shared" si="132"/>
        <v>103</v>
      </c>
      <c r="AL92" s="3">
        <f t="shared" si="133"/>
        <v>549</v>
      </c>
      <c r="AM92" s="5">
        <f t="shared" si="134"/>
        <v>64</v>
      </c>
      <c r="AN92" s="15" t="s">
        <v>1608</v>
      </c>
      <c r="AO92" s="16">
        <v>11</v>
      </c>
      <c r="AP92" s="16">
        <v>14</v>
      </c>
      <c r="AQ92" s="16">
        <v>17</v>
      </c>
      <c r="AR92" s="5">
        <f t="shared" si="135"/>
        <v>42</v>
      </c>
      <c r="AS92" s="5">
        <f t="shared" si="136"/>
        <v>111</v>
      </c>
      <c r="AT92" s="32">
        <f t="shared" si="137"/>
        <v>109</v>
      </c>
      <c r="AU92" s="3">
        <f t="shared" si="138"/>
        <v>658</v>
      </c>
      <c r="AV92" s="5">
        <f t="shared" si="139"/>
        <v>66</v>
      </c>
      <c r="AW92" s="15"/>
      <c r="AX92" s="16"/>
      <c r="AY92" s="16"/>
      <c r="AZ92" s="16"/>
      <c r="BA92" s="5"/>
      <c r="BB92" s="5" t="str">
        <f>IF(AW92="","",RANK(BA92,BA$7:BA$287))</f>
        <v/>
      </c>
      <c r="BC92" s="32"/>
      <c r="BD92" s="3">
        <f t="shared" si="140"/>
        <v>658</v>
      </c>
      <c r="BE92" s="5">
        <f>IF(BD92=0,"",RANK(BD92,BD$7:BD$287))</f>
        <v>63</v>
      </c>
      <c r="BF92" s="15"/>
      <c r="BG92" s="16"/>
      <c r="BH92" s="16"/>
      <c r="BI92" s="16"/>
      <c r="BJ92" s="4">
        <f t="shared" si="141"/>
        <v>0</v>
      </c>
      <c r="BK92" s="5" t="str">
        <f>IF(BF92="","",RANK(BJ92,BJ$7:BJ$287))</f>
        <v/>
      </c>
      <c r="BL92" s="32">
        <f>IF(BK92="",0,BJ$288+1-BK92)</f>
        <v>0</v>
      </c>
      <c r="BM92" s="3">
        <f t="shared" si="142"/>
        <v>658</v>
      </c>
      <c r="BN92" s="5" t="e">
        <f>IF(BM92=0,"",RANK(BM92,BM$7:BM$287))</f>
        <v>#VALUE!</v>
      </c>
      <c r="BO92" s="15"/>
      <c r="BP92" s="16"/>
      <c r="BQ92" s="16"/>
      <c r="BR92" s="16"/>
      <c r="BS92" s="5">
        <f t="shared" si="97"/>
        <v>0</v>
      </c>
      <c r="BT92" s="5" t="str">
        <f>IF(BO92="","",RANK(BS92,BS$8:BS$287))</f>
        <v/>
      </c>
      <c r="BU92" s="42">
        <f>IF(BT92="",0,BS$288+1-BT92)</f>
        <v>0</v>
      </c>
      <c r="BV92" s="3">
        <f t="shared" si="95"/>
        <v>658</v>
      </c>
      <c r="BW92" s="64" t="e">
        <f>IF(BV92=0,"",RANK(BV92,BV$8:BV$287))</f>
        <v>#VALUE!</v>
      </c>
    </row>
    <row r="93" spans="2:75">
      <c r="B93" s="43" t="s">
        <v>702</v>
      </c>
      <c r="C93" s="48" t="s">
        <v>542</v>
      </c>
      <c r="D93" s="81" t="s">
        <v>56</v>
      </c>
      <c r="E93" s="58" t="s">
        <v>184</v>
      </c>
      <c r="F93" s="4">
        <v>20</v>
      </c>
      <c r="G93" s="4">
        <v>9</v>
      </c>
      <c r="H93" s="4">
        <v>15</v>
      </c>
      <c r="I93" s="4">
        <f>SUM(F93:H93)</f>
        <v>44</v>
      </c>
      <c r="J93" s="4">
        <f>IF(E93="","",RANK(I93,I$6:I$286))</f>
        <v>32</v>
      </c>
      <c r="K93" s="4">
        <f>IF(J93="",0,I$288+1-J93)</f>
        <v>186</v>
      </c>
      <c r="L93" s="64">
        <f>IF(E93="","",RANK(K93,K$6:K$286))</f>
        <v>32</v>
      </c>
      <c r="M93" s="15" t="s">
        <v>780</v>
      </c>
      <c r="N93" s="16">
        <v>13</v>
      </c>
      <c r="O93" s="16">
        <v>14</v>
      </c>
      <c r="P93" s="16">
        <v>9</v>
      </c>
      <c r="Q93" s="5">
        <f t="shared" si="144"/>
        <v>36</v>
      </c>
      <c r="R93" s="5">
        <f t="shared" si="145"/>
        <v>148</v>
      </c>
      <c r="S93" s="32">
        <f t="shared" si="146"/>
        <v>90</v>
      </c>
      <c r="T93" s="3">
        <f t="shared" si="147"/>
        <v>276</v>
      </c>
      <c r="U93" s="64">
        <f t="shared" si="148"/>
        <v>76</v>
      </c>
      <c r="V93" s="15" t="s">
        <v>1092</v>
      </c>
      <c r="W93" s="16">
        <v>16</v>
      </c>
      <c r="X93" s="16">
        <v>20</v>
      </c>
      <c r="Y93" s="16">
        <v>16</v>
      </c>
      <c r="Z93" s="5">
        <f t="shared" si="149"/>
        <v>52</v>
      </c>
      <c r="AA93" s="5">
        <f t="shared" si="126"/>
        <v>6</v>
      </c>
      <c r="AB93" s="32">
        <f t="shared" si="127"/>
        <v>210</v>
      </c>
      <c r="AC93" s="84">
        <f t="shared" si="128"/>
        <v>486</v>
      </c>
      <c r="AD93" s="64">
        <f t="shared" si="129"/>
        <v>34</v>
      </c>
      <c r="AE93" s="36" t="s">
        <v>1316</v>
      </c>
      <c r="AF93" s="37">
        <v>13</v>
      </c>
      <c r="AG93" s="37">
        <v>15</v>
      </c>
      <c r="AH93" s="37">
        <v>14</v>
      </c>
      <c r="AI93" s="4">
        <f t="shared" si="130"/>
        <v>42</v>
      </c>
      <c r="AJ93" s="5">
        <f t="shared" si="131"/>
        <v>47</v>
      </c>
      <c r="AK93" s="32">
        <f t="shared" si="132"/>
        <v>190</v>
      </c>
      <c r="AL93" s="3">
        <f t="shared" si="133"/>
        <v>676</v>
      </c>
      <c r="AM93" s="5">
        <f t="shared" si="134"/>
        <v>23</v>
      </c>
      <c r="AN93" s="15" t="s">
        <v>1609</v>
      </c>
      <c r="AO93" s="16">
        <v>16</v>
      </c>
      <c r="AP93" s="16">
        <v>14</v>
      </c>
      <c r="AQ93" s="16">
        <v>16</v>
      </c>
      <c r="AR93" s="5">
        <f t="shared" si="135"/>
        <v>46</v>
      </c>
      <c r="AS93" s="5">
        <f t="shared" si="136"/>
        <v>56</v>
      </c>
      <c r="AT93" s="32">
        <f t="shared" si="137"/>
        <v>164</v>
      </c>
      <c r="AU93" s="3">
        <f t="shared" si="138"/>
        <v>840</v>
      </c>
      <c r="AV93" s="5">
        <f t="shared" si="139"/>
        <v>21</v>
      </c>
      <c r="AW93" s="15"/>
      <c r="AX93" s="16"/>
      <c r="AY93" s="16"/>
      <c r="AZ93" s="16"/>
      <c r="BA93" s="5">
        <f>SUM(AX93:AZ93)</f>
        <v>0</v>
      </c>
      <c r="BB93" s="5" t="str">
        <f>IF(AW93="","",RANK(BA93,BA$7:BA$287))</f>
        <v/>
      </c>
      <c r="BC93" s="32">
        <f>IF(BB93="",0,BA$288+1-BB93)</f>
        <v>0</v>
      </c>
      <c r="BD93" s="3">
        <f t="shared" si="140"/>
        <v>840</v>
      </c>
      <c r="BE93" s="5">
        <f>IF(BD93=0,"",RANK(BD93,BD$7:BD$287))</f>
        <v>20</v>
      </c>
      <c r="BF93" s="15"/>
      <c r="BG93" s="16"/>
      <c r="BH93" s="16"/>
      <c r="BI93" s="16"/>
      <c r="BJ93" s="4">
        <f t="shared" si="141"/>
        <v>0</v>
      </c>
      <c r="BK93" s="5" t="str">
        <f>IF(BF93="","",RANK(BJ93,BJ$7:BJ$287))</f>
        <v/>
      </c>
      <c r="BL93" s="32">
        <f>IF(BK93="",0,BJ$288+1-BK93)</f>
        <v>0</v>
      </c>
      <c r="BM93" s="3">
        <f t="shared" si="142"/>
        <v>840</v>
      </c>
      <c r="BN93" s="5" t="e">
        <f>IF(BM93=0,"",RANK(BM93,BM$7:BM$287))</f>
        <v>#VALUE!</v>
      </c>
      <c r="BO93" s="15"/>
      <c r="BP93" s="16"/>
      <c r="BQ93" s="16"/>
      <c r="BR93" s="16"/>
      <c r="BS93" s="5">
        <f t="shared" si="97"/>
        <v>0</v>
      </c>
      <c r="BT93" s="5" t="str">
        <f>IF(BO93="","",RANK(BS93,BS$8:BS$287))</f>
        <v/>
      </c>
      <c r="BU93" s="42">
        <f>IF(BT93="",0,BS$288+1-BT93)</f>
        <v>0</v>
      </c>
      <c r="BV93" s="3">
        <f t="shared" si="95"/>
        <v>840</v>
      </c>
      <c r="BW93" s="64" t="e">
        <f>IF(BV93=0,"",RANK(BV93,BV$8:BV$287))</f>
        <v>#VALUE!</v>
      </c>
    </row>
    <row r="94" spans="2:75">
      <c r="B94" s="43" t="s">
        <v>971</v>
      </c>
      <c r="C94" s="48" t="s">
        <v>542</v>
      </c>
      <c r="D94" s="81" t="s">
        <v>970</v>
      </c>
      <c r="E94" s="58"/>
      <c r="F94" s="4"/>
      <c r="G94" s="4"/>
      <c r="H94" s="4"/>
      <c r="I94" s="4"/>
      <c r="J94" s="4"/>
      <c r="K94" s="4"/>
      <c r="L94" s="64"/>
      <c r="M94" s="36" t="s">
        <v>781</v>
      </c>
      <c r="N94" s="37">
        <v>20</v>
      </c>
      <c r="O94" s="37">
        <v>13</v>
      </c>
      <c r="P94" s="37">
        <v>19</v>
      </c>
      <c r="Q94" s="5">
        <f t="shared" si="144"/>
        <v>52</v>
      </c>
      <c r="R94" s="5">
        <f t="shared" si="145"/>
        <v>3</v>
      </c>
      <c r="S94" s="32">
        <f t="shared" si="146"/>
        <v>235</v>
      </c>
      <c r="T94" s="3">
        <f t="shared" si="147"/>
        <v>235</v>
      </c>
      <c r="U94" s="64">
        <f t="shared" si="148"/>
        <v>104</v>
      </c>
      <c r="V94" s="36" t="s">
        <v>1093</v>
      </c>
      <c r="W94" s="37">
        <v>12</v>
      </c>
      <c r="X94" s="37">
        <v>13</v>
      </c>
      <c r="Y94" s="37">
        <v>14</v>
      </c>
      <c r="Z94" s="5">
        <f t="shared" si="149"/>
        <v>39</v>
      </c>
      <c r="AA94" s="5">
        <f t="shared" si="126"/>
        <v>94</v>
      </c>
      <c r="AB94" s="32">
        <f t="shared" si="127"/>
        <v>122</v>
      </c>
      <c r="AC94" s="84">
        <f t="shared" si="128"/>
        <v>357</v>
      </c>
      <c r="AD94" s="64">
        <f t="shared" si="129"/>
        <v>99</v>
      </c>
      <c r="AE94" s="36" t="s">
        <v>1308</v>
      </c>
      <c r="AF94" s="37">
        <v>16</v>
      </c>
      <c r="AG94" s="37">
        <v>14</v>
      </c>
      <c r="AH94" s="37">
        <v>12</v>
      </c>
      <c r="AI94" s="4">
        <f t="shared" si="130"/>
        <v>42</v>
      </c>
      <c r="AJ94" s="5">
        <f t="shared" si="131"/>
        <v>47</v>
      </c>
      <c r="AK94" s="32">
        <f t="shared" si="132"/>
        <v>190</v>
      </c>
      <c r="AL94" s="3">
        <f t="shared" si="133"/>
        <v>547</v>
      </c>
      <c r="AM94" s="5">
        <f t="shared" si="134"/>
        <v>66</v>
      </c>
      <c r="AN94" s="15" t="s">
        <v>1610</v>
      </c>
      <c r="AO94" s="16">
        <v>13</v>
      </c>
      <c r="AP94" s="16">
        <v>16</v>
      </c>
      <c r="AQ94" s="16">
        <v>16</v>
      </c>
      <c r="AR94" s="5">
        <f t="shared" si="135"/>
        <v>45</v>
      </c>
      <c r="AS94" s="5">
        <f t="shared" si="136"/>
        <v>69</v>
      </c>
      <c r="AT94" s="32">
        <f t="shared" si="137"/>
        <v>151</v>
      </c>
      <c r="AU94" s="3">
        <f t="shared" si="138"/>
        <v>698</v>
      </c>
      <c r="AV94" s="5">
        <f t="shared" si="139"/>
        <v>50</v>
      </c>
      <c r="AW94" s="15"/>
      <c r="AX94" s="16"/>
      <c r="AY94" s="16"/>
      <c r="AZ94" s="16"/>
      <c r="BA94" s="5"/>
      <c r="BB94" s="5"/>
      <c r="BC94" s="32"/>
      <c r="BD94" s="3"/>
      <c r="BE94" s="5"/>
      <c r="BF94" s="15"/>
      <c r="BG94" s="16"/>
      <c r="BH94" s="16"/>
      <c r="BI94" s="16"/>
      <c r="BJ94" s="4"/>
      <c r="BK94" s="5"/>
      <c r="BL94" s="32"/>
      <c r="BM94" s="3"/>
      <c r="BN94" s="5"/>
      <c r="BO94" s="15"/>
      <c r="BP94" s="16"/>
      <c r="BQ94" s="16"/>
      <c r="BR94" s="16"/>
      <c r="BS94" s="5"/>
      <c r="BT94" s="5"/>
      <c r="BU94" s="42"/>
      <c r="BV94" s="3"/>
      <c r="BW94" s="64"/>
    </row>
    <row r="95" spans="2:75">
      <c r="B95" s="43" t="s">
        <v>1499</v>
      </c>
      <c r="C95" s="48" t="s">
        <v>542</v>
      </c>
      <c r="D95" s="81" t="s">
        <v>1498</v>
      </c>
      <c r="E95" s="58"/>
      <c r="F95" s="4"/>
      <c r="G95" s="4"/>
      <c r="H95" s="4"/>
      <c r="I95" s="4"/>
      <c r="J95" s="4"/>
      <c r="K95" s="4"/>
      <c r="L95" s="64"/>
      <c r="M95" s="36"/>
      <c r="N95" s="37"/>
      <c r="O95" s="37"/>
      <c r="P95" s="37"/>
      <c r="Q95" s="5"/>
      <c r="R95" s="5"/>
      <c r="S95" s="32"/>
      <c r="T95" s="3"/>
      <c r="U95" s="64"/>
      <c r="V95" s="36"/>
      <c r="W95" s="37"/>
      <c r="X95" s="37"/>
      <c r="Y95" s="37"/>
      <c r="Z95" s="5"/>
      <c r="AA95" s="5"/>
      <c r="AB95" s="32"/>
      <c r="AC95" s="84"/>
      <c r="AD95" s="64"/>
      <c r="AE95" s="36" t="s">
        <v>1281</v>
      </c>
      <c r="AF95" s="37">
        <v>13</v>
      </c>
      <c r="AG95" s="37">
        <v>11</v>
      </c>
      <c r="AH95" s="37">
        <v>9</v>
      </c>
      <c r="AI95" s="4">
        <f t="shared" si="130"/>
        <v>33</v>
      </c>
      <c r="AJ95" s="5">
        <f t="shared" si="131"/>
        <v>185</v>
      </c>
      <c r="AK95" s="32">
        <f t="shared" si="132"/>
        <v>52</v>
      </c>
      <c r="AL95" s="3">
        <f t="shared" si="133"/>
        <v>52</v>
      </c>
      <c r="AM95" s="5">
        <f t="shared" si="134"/>
        <v>264</v>
      </c>
      <c r="AN95" s="15"/>
      <c r="AO95" s="16"/>
      <c r="AP95" s="16"/>
      <c r="AQ95" s="16"/>
      <c r="AR95" s="5">
        <f t="shared" si="135"/>
        <v>0</v>
      </c>
      <c r="AS95" s="5" t="str">
        <f t="shared" si="136"/>
        <v/>
      </c>
      <c r="AT95" s="32">
        <f t="shared" si="137"/>
        <v>0</v>
      </c>
      <c r="AU95" s="3">
        <f t="shared" si="138"/>
        <v>52</v>
      </c>
      <c r="AV95" s="5">
        <f t="shared" si="139"/>
        <v>270</v>
      </c>
      <c r="AW95" s="15"/>
      <c r="AX95" s="16"/>
      <c r="AY95" s="16"/>
      <c r="AZ95" s="16"/>
      <c r="BA95" s="5"/>
      <c r="BB95" s="5"/>
      <c r="BC95" s="32"/>
      <c r="BD95" s="3"/>
      <c r="BE95" s="5"/>
      <c r="BF95" s="15"/>
      <c r="BG95" s="16"/>
      <c r="BH95" s="16"/>
      <c r="BI95" s="16"/>
      <c r="BJ95" s="4"/>
      <c r="BK95" s="5"/>
      <c r="BL95" s="32"/>
      <c r="BM95" s="3"/>
      <c r="BN95" s="5"/>
      <c r="BO95" s="15"/>
      <c r="BP95" s="16"/>
      <c r="BQ95" s="16"/>
      <c r="BR95" s="16"/>
      <c r="BS95" s="5"/>
      <c r="BT95" s="5"/>
      <c r="BU95" s="42"/>
      <c r="BV95" s="3"/>
      <c r="BW95" s="64"/>
    </row>
    <row r="96" spans="2:75">
      <c r="B96" s="43" t="s">
        <v>665</v>
      </c>
      <c r="C96" s="48" t="s">
        <v>542</v>
      </c>
      <c r="D96" s="81" t="s">
        <v>57</v>
      </c>
      <c r="E96" s="58" t="s">
        <v>351</v>
      </c>
      <c r="F96" s="4">
        <v>9</v>
      </c>
      <c r="G96" s="4">
        <v>13</v>
      </c>
      <c r="H96" s="4">
        <v>8</v>
      </c>
      <c r="I96" s="4">
        <f t="shared" ref="I96:I101" si="150">SUM(F96:H96)</f>
        <v>30</v>
      </c>
      <c r="J96" s="4">
        <f t="shared" ref="J96:J101" si="151">IF(E96="","",RANK(I96,I$6:I$286))</f>
        <v>199</v>
      </c>
      <c r="K96" s="4">
        <f t="shared" ref="K96:K101" si="152">IF(J96="",0,I$288+1-J96)</f>
        <v>19</v>
      </c>
      <c r="L96" s="64">
        <f t="shared" ref="L96:L101" si="153">IF(E96="","",RANK(K96,K$6:K$286))</f>
        <v>199</v>
      </c>
      <c r="M96" s="36" t="s">
        <v>782</v>
      </c>
      <c r="N96" s="37">
        <v>13</v>
      </c>
      <c r="O96" s="37">
        <v>13</v>
      </c>
      <c r="P96" s="37">
        <v>13</v>
      </c>
      <c r="Q96" s="4">
        <f t="shared" ref="Q96:Q110" si="154">SUM(N96:P96)</f>
        <v>39</v>
      </c>
      <c r="R96" s="5">
        <f t="shared" ref="R96:R110" si="155">IF(M96="","",RANK(Q96,Q$6:Q$287))</f>
        <v>106</v>
      </c>
      <c r="S96" s="32">
        <f t="shared" ref="S96:S110" si="156">IF(R96="",0,Q$288+1-R96)</f>
        <v>132</v>
      </c>
      <c r="T96" s="3">
        <f t="shared" ref="T96:T110" si="157">S96+K96</f>
        <v>151</v>
      </c>
      <c r="U96" s="64">
        <f t="shared" ref="U96:U110" si="158">IF(T96=0,"",RANK(T96,T$6:T$287))</f>
        <v>180</v>
      </c>
      <c r="V96" s="36" t="s">
        <v>1094</v>
      </c>
      <c r="W96" s="37">
        <v>14</v>
      </c>
      <c r="X96" s="37">
        <v>10</v>
      </c>
      <c r="Y96" s="37">
        <v>13</v>
      </c>
      <c r="Z96" s="5">
        <f t="shared" ref="Z96:Z110" si="159">SUM(W96:Y96)</f>
        <v>37</v>
      </c>
      <c r="AA96" s="5">
        <f t="shared" ref="AA96:AA110" si="160">IF(V96="","",RANK(Z96,Z$6:Z$287))</f>
        <v>115</v>
      </c>
      <c r="AB96" s="32">
        <f t="shared" ref="AB96:AB110" si="161">IF(AA96="",0,Z$288+1-AA96)</f>
        <v>101</v>
      </c>
      <c r="AC96" s="84">
        <f t="shared" ref="AC96:AC110" si="162">AB96+T96</f>
        <v>252</v>
      </c>
      <c r="AD96" s="64">
        <f t="shared" ref="AD96:AD110" si="163">IF(AC96=0,"",RANK(AC96,AC$6:AC$287))</f>
        <v>157</v>
      </c>
      <c r="AE96" s="36" t="s">
        <v>1449</v>
      </c>
      <c r="AF96" s="37">
        <v>11</v>
      </c>
      <c r="AG96" s="37">
        <v>12</v>
      </c>
      <c r="AH96" s="37">
        <v>10</v>
      </c>
      <c r="AI96" s="4">
        <f t="shared" si="130"/>
        <v>33</v>
      </c>
      <c r="AJ96" s="5">
        <f t="shared" si="131"/>
        <v>185</v>
      </c>
      <c r="AK96" s="32">
        <f t="shared" si="132"/>
        <v>52</v>
      </c>
      <c r="AL96" s="3">
        <f t="shared" si="133"/>
        <v>304</v>
      </c>
      <c r="AM96" s="5">
        <f t="shared" si="134"/>
        <v>181</v>
      </c>
      <c r="AN96" s="15" t="s">
        <v>1611</v>
      </c>
      <c r="AO96" s="16">
        <v>18</v>
      </c>
      <c r="AP96" s="16">
        <v>17</v>
      </c>
      <c r="AQ96" s="16">
        <v>17</v>
      </c>
      <c r="AR96" s="5">
        <f t="shared" si="135"/>
        <v>52</v>
      </c>
      <c r="AS96" s="5">
        <f t="shared" si="136"/>
        <v>7</v>
      </c>
      <c r="AT96" s="32">
        <f t="shared" si="137"/>
        <v>213</v>
      </c>
      <c r="AU96" s="3">
        <f t="shared" si="138"/>
        <v>517</v>
      </c>
      <c r="AV96" s="5">
        <f t="shared" si="139"/>
        <v>132</v>
      </c>
      <c r="AW96" s="15"/>
      <c r="AX96" s="16"/>
      <c r="AY96" s="16"/>
      <c r="AZ96" s="16"/>
      <c r="BA96" s="5">
        <f>SUM(AX96:AZ96)</f>
        <v>0</v>
      </c>
      <c r="BB96" s="5" t="str">
        <f>IF(AW96="","",RANK(BA96,BA$7:BA$287))</f>
        <v/>
      </c>
      <c r="BC96" s="32">
        <f>IF(BB96="",0,BA$288+1-BB96)</f>
        <v>0</v>
      </c>
      <c r="BD96" s="3">
        <f t="shared" si="140"/>
        <v>517</v>
      </c>
      <c r="BE96" s="5">
        <f>IF(BD96=0,"",RANK(BD96,BD$7:BD$287))</f>
        <v>120</v>
      </c>
      <c r="BF96" s="15"/>
      <c r="BG96" s="16"/>
      <c r="BH96" s="16"/>
      <c r="BI96" s="16"/>
      <c r="BJ96" s="4">
        <f t="shared" si="141"/>
        <v>0</v>
      </c>
      <c r="BK96" s="5" t="str">
        <f>IF(BF96="","",RANK(BJ96,BJ$7:BJ$287))</f>
        <v/>
      </c>
      <c r="BL96" s="32">
        <f>IF(BK96="",0,BJ$288+1-BK96)</f>
        <v>0</v>
      </c>
      <c r="BM96" s="3">
        <f t="shared" si="142"/>
        <v>517</v>
      </c>
      <c r="BN96" s="5" t="e">
        <f>IF(BM96=0,"",RANK(BM96,BM$7:BM$287))</f>
        <v>#VALUE!</v>
      </c>
      <c r="BO96" s="15"/>
      <c r="BP96" s="16"/>
      <c r="BQ96" s="16"/>
      <c r="BR96" s="16"/>
      <c r="BS96" s="5">
        <f t="shared" si="97"/>
        <v>0</v>
      </c>
      <c r="BT96" s="5" t="str">
        <f t="shared" ref="BT96:BT101" si="164">IF(BO96="","",RANK(BS96,BS$8:BS$287))</f>
        <v/>
      </c>
      <c r="BU96" s="42">
        <f t="shared" ref="BU96:BU101" si="165">IF(BT96="",0,BS$288+1-BT96)</f>
        <v>0</v>
      </c>
      <c r="BV96" s="3">
        <f t="shared" si="95"/>
        <v>517</v>
      </c>
      <c r="BW96" s="64" t="e">
        <f t="shared" ref="BW96:BW101" si="166">IF(BV96=0,"",RANK(BV96,BV$8:BV$287))</f>
        <v>#VALUE!</v>
      </c>
    </row>
    <row r="97" spans="2:75">
      <c r="B97" s="43" t="s">
        <v>448</v>
      </c>
      <c r="C97" s="48" t="s">
        <v>542</v>
      </c>
      <c r="D97" s="81" t="s">
        <v>58</v>
      </c>
      <c r="E97" s="58" t="s">
        <v>250</v>
      </c>
      <c r="F97" s="4">
        <v>11</v>
      </c>
      <c r="G97" s="4">
        <v>10</v>
      </c>
      <c r="H97" s="4">
        <v>16</v>
      </c>
      <c r="I97" s="4">
        <f t="shared" si="150"/>
        <v>37</v>
      </c>
      <c r="J97" s="4">
        <f t="shared" si="151"/>
        <v>96</v>
      </c>
      <c r="K97" s="4">
        <f t="shared" si="152"/>
        <v>122</v>
      </c>
      <c r="L97" s="64">
        <f t="shared" si="153"/>
        <v>96</v>
      </c>
      <c r="M97" s="15" t="s">
        <v>220</v>
      </c>
      <c r="N97" s="16">
        <v>13</v>
      </c>
      <c r="O97" s="16">
        <v>13</v>
      </c>
      <c r="P97" s="16">
        <v>14</v>
      </c>
      <c r="Q97" s="4">
        <f t="shared" si="154"/>
        <v>40</v>
      </c>
      <c r="R97" s="5">
        <f t="shared" si="155"/>
        <v>90</v>
      </c>
      <c r="S97" s="32">
        <f t="shared" si="156"/>
        <v>148</v>
      </c>
      <c r="T97" s="3">
        <f t="shared" si="157"/>
        <v>270</v>
      </c>
      <c r="U97" s="64">
        <f t="shared" si="158"/>
        <v>80</v>
      </c>
      <c r="V97" s="15" t="s">
        <v>1095</v>
      </c>
      <c r="W97" s="16">
        <v>7</v>
      </c>
      <c r="X97" s="16">
        <v>12</v>
      </c>
      <c r="Y97" s="16">
        <v>14</v>
      </c>
      <c r="Z97" s="5">
        <f t="shared" si="159"/>
        <v>33</v>
      </c>
      <c r="AA97" s="5">
        <f t="shared" si="160"/>
        <v>172</v>
      </c>
      <c r="AB97" s="32">
        <f t="shared" si="161"/>
        <v>44</v>
      </c>
      <c r="AC97" s="84">
        <f t="shared" si="162"/>
        <v>314</v>
      </c>
      <c r="AD97" s="64">
        <f t="shared" si="163"/>
        <v>125</v>
      </c>
      <c r="AE97" s="36" t="s">
        <v>1442</v>
      </c>
      <c r="AF97" s="37">
        <v>11</v>
      </c>
      <c r="AG97" s="37">
        <v>14</v>
      </c>
      <c r="AH97" s="37">
        <v>9</v>
      </c>
      <c r="AI97" s="4">
        <f t="shared" si="130"/>
        <v>34</v>
      </c>
      <c r="AJ97" s="5">
        <f t="shared" si="131"/>
        <v>171</v>
      </c>
      <c r="AK97" s="32">
        <f t="shared" si="132"/>
        <v>66</v>
      </c>
      <c r="AL97" s="3">
        <f t="shared" si="133"/>
        <v>380</v>
      </c>
      <c r="AM97" s="5">
        <f t="shared" si="134"/>
        <v>146</v>
      </c>
      <c r="AN97" s="15" t="s">
        <v>1612</v>
      </c>
      <c r="AO97" s="16">
        <v>11</v>
      </c>
      <c r="AP97" s="16">
        <v>11</v>
      </c>
      <c r="AQ97" s="16">
        <v>13</v>
      </c>
      <c r="AR97" s="5">
        <f t="shared" si="135"/>
        <v>35</v>
      </c>
      <c r="AS97" s="5">
        <f t="shared" si="136"/>
        <v>199</v>
      </c>
      <c r="AT97" s="32">
        <f t="shared" si="137"/>
        <v>21</v>
      </c>
      <c r="AU97" s="3">
        <f t="shared" si="138"/>
        <v>401</v>
      </c>
      <c r="AV97" s="5">
        <f t="shared" si="139"/>
        <v>169</v>
      </c>
      <c r="AW97" s="15"/>
      <c r="AX97" s="16"/>
      <c r="AY97" s="16"/>
      <c r="AZ97" s="16"/>
      <c r="BA97" s="5"/>
      <c r="BB97" s="5"/>
      <c r="BC97" s="32"/>
      <c r="BD97" s="3"/>
      <c r="BE97" s="5"/>
      <c r="BF97" s="15"/>
      <c r="BG97" s="16"/>
      <c r="BH97" s="16"/>
      <c r="BI97" s="16"/>
      <c r="BJ97" s="4"/>
      <c r="BK97" s="5"/>
      <c r="BL97" s="32"/>
      <c r="BM97" s="3"/>
      <c r="BN97" s="5"/>
      <c r="BO97" s="15"/>
      <c r="BP97" s="16"/>
      <c r="BQ97" s="16"/>
      <c r="BR97" s="16"/>
      <c r="BS97" s="5">
        <f t="shared" si="97"/>
        <v>0</v>
      </c>
      <c r="BT97" s="5" t="str">
        <f t="shared" si="164"/>
        <v/>
      </c>
      <c r="BU97" s="42">
        <f t="shared" si="165"/>
        <v>0</v>
      </c>
      <c r="BV97" s="3">
        <f t="shared" si="95"/>
        <v>0</v>
      </c>
      <c r="BW97" s="64" t="str">
        <f t="shared" si="166"/>
        <v/>
      </c>
    </row>
    <row r="98" spans="2:75">
      <c r="B98" s="43" t="s">
        <v>698</v>
      </c>
      <c r="C98" s="48" t="s">
        <v>542</v>
      </c>
      <c r="D98" s="81" t="s">
        <v>59</v>
      </c>
      <c r="E98" s="58" t="s">
        <v>208</v>
      </c>
      <c r="F98" s="4">
        <v>15</v>
      </c>
      <c r="G98" s="4">
        <v>13</v>
      </c>
      <c r="H98" s="4">
        <v>14</v>
      </c>
      <c r="I98" s="4">
        <f t="shared" si="150"/>
        <v>42</v>
      </c>
      <c r="J98" s="4">
        <f t="shared" si="151"/>
        <v>47</v>
      </c>
      <c r="K98" s="4">
        <f t="shared" si="152"/>
        <v>171</v>
      </c>
      <c r="L98" s="64">
        <f t="shared" si="153"/>
        <v>47</v>
      </c>
      <c r="M98" s="15" t="s">
        <v>783</v>
      </c>
      <c r="N98" s="16">
        <v>8</v>
      </c>
      <c r="O98" s="16">
        <v>11</v>
      </c>
      <c r="P98" s="16">
        <v>11</v>
      </c>
      <c r="Q98" s="4">
        <f t="shared" si="154"/>
        <v>30</v>
      </c>
      <c r="R98" s="5">
        <f t="shared" si="155"/>
        <v>207</v>
      </c>
      <c r="S98" s="32">
        <f t="shared" si="156"/>
        <v>31</v>
      </c>
      <c r="T98" s="3">
        <f t="shared" si="157"/>
        <v>202</v>
      </c>
      <c r="U98" s="64">
        <f t="shared" si="158"/>
        <v>132</v>
      </c>
      <c r="V98" s="15" t="s">
        <v>1096</v>
      </c>
      <c r="W98" s="16">
        <v>12</v>
      </c>
      <c r="X98" s="16">
        <v>13</v>
      </c>
      <c r="Y98" s="16">
        <v>15</v>
      </c>
      <c r="Z98" s="5">
        <f t="shared" si="159"/>
        <v>40</v>
      </c>
      <c r="AA98" s="5">
        <f t="shared" si="160"/>
        <v>79</v>
      </c>
      <c r="AB98" s="32">
        <f t="shared" si="161"/>
        <v>137</v>
      </c>
      <c r="AC98" s="84">
        <f t="shared" si="162"/>
        <v>339</v>
      </c>
      <c r="AD98" s="64">
        <f t="shared" si="163"/>
        <v>109</v>
      </c>
      <c r="AE98" s="36" t="s">
        <v>1307</v>
      </c>
      <c r="AF98" s="37">
        <v>12</v>
      </c>
      <c r="AG98" s="37">
        <v>17</v>
      </c>
      <c r="AH98" s="37">
        <v>14</v>
      </c>
      <c r="AI98" s="4">
        <f t="shared" si="130"/>
        <v>43</v>
      </c>
      <c r="AJ98" s="5">
        <f t="shared" si="131"/>
        <v>38</v>
      </c>
      <c r="AK98" s="32">
        <f t="shared" si="132"/>
        <v>199</v>
      </c>
      <c r="AL98" s="3">
        <f t="shared" si="133"/>
        <v>538</v>
      </c>
      <c r="AM98" s="5">
        <f t="shared" si="134"/>
        <v>69</v>
      </c>
      <c r="AN98" s="15" t="s">
        <v>1613</v>
      </c>
      <c r="AO98" s="16">
        <v>14</v>
      </c>
      <c r="AP98" s="16">
        <v>12</v>
      </c>
      <c r="AQ98" s="16">
        <v>14</v>
      </c>
      <c r="AR98" s="5">
        <f t="shared" si="135"/>
        <v>40</v>
      </c>
      <c r="AS98" s="5">
        <f t="shared" si="136"/>
        <v>147</v>
      </c>
      <c r="AT98" s="32">
        <f t="shared" si="137"/>
        <v>73</v>
      </c>
      <c r="AU98" s="3">
        <f t="shared" si="138"/>
        <v>611</v>
      </c>
      <c r="AV98" s="5">
        <f t="shared" si="139"/>
        <v>88</v>
      </c>
      <c r="AW98" s="15"/>
      <c r="AX98" s="16"/>
      <c r="AY98" s="16"/>
      <c r="AZ98" s="16"/>
      <c r="BA98" s="5">
        <f>SUM(AX98:AZ98)</f>
        <v>0</v>
      </c>
      <c r="BB98" s="5" t="str">
        <f>IF(AW98="","",RANK(BA98,BA$7:BA$287))</f>
        <v/>
      </c>
      <c r="BC98" s="32">
        <f>IF(BB98="",0,BA$288+1-BB98)</f>
        <v>0</v>
      </c>
      <c r="BD98" s="3">
        <f t="shared" ref="BD98:BD130" si="167">BC98+AU98</f>
        <v>611</v>
      </c>
      <c r="BE98" s="5">
        <f>IF(BD98=0,"",RANK(BD98,BD$7:BD$287))</f>
        <v>84</v>
      </c>
      <c r="BF98" s="15"/>
      <c r="BG98" s="16"/>
      <c r="BH98" s="16"/>
      <c r="BI98" s="16"/>
      <c r="BJ98" s="4">
        <f t="shared" ref="BJ98:BJ130" si="168">SUM(BG98:BI98)</f>
        <v>0</v>
      </c>
      <c r="BK98" s="5" t="str">
        <f>IF(BF98="","",RANK(BJ98,BJ$7:BJ$287))</f>
        <v/>
      </c>
      <c r="BL98" s="32">
        <f>IF(BK98="",0,BJ$288+1-BK98)</f>
        <v>0</v>
      </c>
      <c r="BM98" s="3">
        <f t="shared" ref="BM98:BM130" si="169">BL98+BD98</f>
        <v>611</v>
      </c>
      <c r="BN98" s="5" t="e">
        <f>IF(BM98=0,"",RANK(BM98,BM$7:BM$287))</f>
        <v>#VALUE!</v>
      </c>
      <c r="BO98" s="15"/>
      <c r="BP98" s="16"/>
      <c r="BQ98" s="16"/>
      <c r="BR98" s="16"/>
      <c r="BS98" s="5">
        <f t="shared" si="97"/>
        <v>0</v>
      </c>
      <c r="BT98" s="5" t="str">
        <f t="shared" si="164"/>
        <v/>
      </c>
      <c r="BU98" s="42">
        <f t="shared" si="165"/>
        <v>0</v>
      </c>
      <c r="BV98" s="3">
        <f t="shared" si="95"/>
        <v>611</v>
      </c>
      <c r="BW98" s="64" t="e">
        <f t="shared" si="166"/>
        <v>#VALUE!</v>
      </c>
    </row>
    <row r="99" spans="2:75">
      <c r="B99" s="43" t="s">
        <v>668</v>
      </c>
      <c r="C99" s="48" t="s">
        <v>542</v>
      </c>
      <c r="D99" s="81" t="s">
        <v>649</v>
      </c>
      <c r="E99" s="58" t="s">
        <v>345</v>
      </c>
      <c r="F99" s="4">
        <v>9</v>
      </c>
      <c r="G99" s="4">
        <v>11</v>
      </c>
      <c r="H99" s="4">
        <v>11</v>
      </c>
      <c r="I99" s="4">
        <f t="shared" si="150"/>
        <v>31</v>
      </c>
      <c r="J99" s="4">
        <f t="shared" si="151"/>
        <v>190</v>
      </c>
      <c r="K99" s="4">
        <f t="shared" si="152"/>
        <v>28</v>
      </c>
      <c r="L99" s="64">
        <f t="shared" si="153"/>
        <v>190</v>
      </c>
      <c r="M99" s="15" t="s">
        <v>784</v>
      </c>
      <c r="N99" s="16">
        <v>9</v>
      </c>
      <c r="O99" s="16">
        <v>9</v>
      </c>
      <c r="P99" s="16">
        <v>6</v>
      </c>
      <c r="Q99" s="4">
        <f t="shared" si="154"/>
        <v>24</v>
      </c>
      <c r="R99" s="5">
        <f t="shared" si="155"/>
        <v>231</v>
      </c>
      <c r="S99" s="32">
        <f t="shared" si="156"/>
        <v>7</v>
      </c>
      <c r="T99" s="3">
        <f t="shared" si="157"/>
        <v>35</v>
      </c>
      <c r="U99" s="64">
        <f t="shared" si="158"/>
        <v>240</v>
      </c>
      <c r="V99" s="15" t="s">
        <v>1097</v>
      </c>
      <c r="W99" s="16">
        <v>12</v>
      </c>
      <c r="X99" s="16">
        <v>9</v>
      </c>
      <c r="Y99" s="16">
        <v>13</v>
      </c>
      <c r="Z99" s="5">
        <f t="shared" si="159"/>
        <v>34</v>
      </c>
      <c r="AA99" s="5">
        <f t="shared" si="160"/>
        <v>158</v>
      </c>
      <c r="AB99" s="32">
        <f t="shared" si="161"/>
        <v>58</v>
      </c>
      <c r="AC99" s="84">
        <f t="shared" si="162"/>
        <v>93</v>
      </c>
      <c r="AD99" s="64">
        <f t="shared" si="163"/>
        <v>236</v>
      </c>
      <c r="AE99" s="36" t="s">
        <v>1457</v>
      </c>
      <c r="AF99" s="37">
        <v>11</v>
      </c>
      <c r="AG99" s="37">
        <v>13</v>
      </c>
      <c r="AH99" s="37">
        <v>9</v>
      </c>
      <c r="AI99" s="4">
        <f t="shared" si="130"/>
        <v>33</v>
      </c>
      <c r="AJ99" s="5">
        <f t="shared" si="131"/>
        <v>185</v>
      </c>
      <c r="AK99" s="32">
        <f t="shared" si="132"/>
        <v>52</v>
      </c>
      <c r="AL99" s="3">
        <f t="shared" si="133"/>
        <v>145</v>
      </c>
      <c r="AM99" s="5">
        <f t="shared" si="134"/>
        <v>242</v>
      </c>
      <c r="AN99" s="15" t="s">
        <v>1614</v>
      </c>
      <c r="AO99" s="16">
        <v>10</v>
      </c>
      <c r="AP99" s="16">
        <v>9</v>
      </c>
      <c r="AQ99" s="16">
        <v>14</v>
      </c>
      <c r="AR99" s="5">
        <f t="shared" si="135"/>
        <v>33</v>
      </c>
      <c r="AS99" s="5">
        <f t="shared" si="136"/>
        <v>204</v>
      </c>
      <c r="AT99" s="32">
        <f t="shared" si="137"/>
        <v>16</v>
      </c>
      <c r="AU99" s="3">
        <f t="shared" si="138"/>
        <v>161</v>
      </c>
      <c r="AV99" s="5">
        <f t="shared" si="139"/>
        <v>249</v>
      </c>
      <c r="AW99" s="15"/>
      <c r="AX99" s="16"/>
      <c r="AY99" s="16"/>
      <c r="AZ99" s="16"/>
      <c r="BA99" s="5"/>
      <c r="BB99" s="5" t="str">
        <f>IF(AW99="","",RANK(BA99,BA$7:BA$287))</f>
        <v/>
      </c>
      <c r="BC99" s="32"/>
      <c r="BD99" s="3">
        <f t="shared" si="167"/>
        <v>161</v>
      </c>
      <c r="BE99" s="5">
        <f>IF(BD99=0,"",RANK(BD99,BD$7:BD$287))</f>
        <v>197</v>
      </c>
      <c r="BF99" s="15"/>
      <c r="BG99" s="16"/>
      <c r="BH99" s="16"/>
      <c r="BI99" s="16"/>
      <c r="BJ99" s="4">
        <f t="shared" si="168"/>
        <v>0</v>
      </c>
      <c r="BK99" s="5" t="str">
        <f>IF(BF99="","",RANK(BJ99,BJ$7:BJ$287))</f>
        <v/>
      </c>
      <c r="BL99" s="32">
        <f>IF(BK99="",0,BJ$288+1-BK99)</f>
        <v>0</v>
      </c>
      <c r="BM99" s="3">
        <f t="shared" si="169"/>
        <v>161</v>
      </c>
      <c r="BN99" s="5" t="e">
        <f>IF(BM99=0,"",RANK(BM99,BM$7:BM$287))</f>
        <v>#VALUE!</v>
      </c>
      <c r="BO99" s="15"/>
      <c r="BP99" s="16"/>
      <c r="BQ99" s="16"/>
      <c r="BR99" s="16"/>
      <c r="BS99" s="5">
        <f t="shared" si="97"/>
        <v>0</v>
      </c>
      <c r="BT99" s="5" t="str">
        <f t="shared" si="164"/>
        <v/>
      </c>
      <c r="BU99" s="42">
        <f t="shared" si="165"/>
        <v>0</v>
      </c>
      <c r="BV99" s="3">
        <f t="shared" si="95"/>
        <v>161</v>
      </c>
      <c r="BW99" s="64" t="e">
        <f t="shared" si="166"/>
        <v>#VALUE!</v>
      </c>
    </row>
    <row r="100" spans="2:75">
      <c r="B100" s="43" t="s">
        <v>536</v>
      </c>
      <c r="C100" s="48" t="s">
        <v>542</v>
      </c>
      <c r="D100" s="81" t="s">
        <v>661</v>
      </c>
      <c r="E100" s="58" t="s">
        <v>365</v>
      </c>
      <c r="F100" s="4">
        <v>11</v>
      </c>
      <c r="G100" s="4">
        <v>6</v>
      </c>
      <c r="H100" s="4">
        <v>8</v>
      </c>
      <c r="I100" s="4">
        <f t="shared" si="150"/>
        <v>25</v>
      </c>
      <c r="J100" s="4">
        <f t="shared" si="151"/>
        <v>214</v>
      </c>
      <c r="K100" s="4">
        <f t="shared" si="152"/>
        <v>4</v>
      </c>
      <c r="L100" s="64">
        <f t="shared" si="153"/>
        <v>214</v>
      </c>
      <c r="M100" s="15"/>
      <c r="N100" s="16"/>
      <c r="O100" s="16"/>
      <c r="P100" s="16"/>
      <c r="Q100" s="4">
        <f t="shared" si="154"/>
        <v>0</v>
      </c>
      <c r="R100" s="5" t="str">
        <f t="shared" si="155"/>
        <v/>
      </c>
      <c r="S100" s="32">
        <f t="shared" si="156"/>
        <v>0</v>
      </c>
      <c r="T100" s="3">
        <f t="shared" si="157"/>
        <v>4</v>
      </c>
      <c r="U100" s="64">
        <f t="shared" si="158"/>
        <v>258</v>
      </c>
      <c r="V100" s="15"/>
      <c r="W100" s="16"/>
      <c r="X100" s="16"/>
      <c r="Y100" s="16"/>
      <c r="Z100" s="5">
        <f t="shared" si="159"/>
        <v>0</v>
      </c>
      <c r="AA100" s="5" t="str">
        <f t="shared" si="160"/>
        <v/>
      </c>
      <c r="AB100" s="32">
        <f t="shared" si="161"/>
        <v>0</v>
      </c>
      <c r="AC100" s="84">
        <f t="shared" si="162"/>
        <v>4</v>
      </c>
      <c r="AD100" s="64">
        <f t="shared" si="163"/>
        <v>270</v>
      </c>
      <c r="AE100" s="36" t="s">
        <v>1349</v>
      </c>
      <c r="AF100" s="37">
        <v>11</v>
      </c>
      <c r="AG100" s="37">
        <v>15</v>
      </c>
      <c r="AH100" s="37">
        <v>10</v>
      </c>
      <c r="AI100" s="4">
        <f t="shared" si="130"/>
        <v>36</v>
      </c>
      <c r="AJ100" s="5">
        <f t="shared" si="131"/>
        <v>134</v>
      </c>
      <c r="AK100" s="32">
        <f t="shared" si="132"/>
        <v>103</v>
      </c>
      <c r="AL100" s="3">
        <f t="shared" si="133"/>
        <v>107</v>
      </c>
      <c r="AM100" s="5">
        <f t="shared" si="134"/>
        <v>253</v>
      </c>
      <c r="AN100" s="15" t="s">
        <v>1615</v>
      </c>
      <c r="AO100" s="16">
        <v>19</v>
      </c>
      <c r="AP100" s="16">
        <v>18</v>
      </c>
      <c r="AQ100" s="16">
        <v>18</v>
      </c>
      <c r="AR100" s="5">
        <f t="shared" si="135"/>
        <v>55</v>
      </c>
      <c r="AS100" s="5">
        <f t="shared" si="136"/>
        <v>1</v>
      </c>
      <c r="AT100" s="32">
        <f t="shared" si="137"/>
        <v>219</v>
      </c>
      <c r="AU100" s="3">
        <f t="shared" si="138"/>
        <v>326</v>
      </c>
      <c r="AV100" s="5">
        <f t="shared" si="139"/>
        <v>196</v>
      </c>
      <c r="AW100" s="15"/>
      <c r="AX100" s="16"/>
      <c r="AY100" s="16"/>
      <c r="AZ100" s="16"/>
      <c r="BA100" s="5">
        <f>SUM(AX100:AZ100)</f>
        <v>0</v>
      </c>
      <c r="BB100" s="5" t="str">
        <f>IF(AW100="","",RANK(BA100,BA$7:BA$287))</f>
        <v/>
      </c>
      <c r="BC100" s="32">
        <f>IF(BB100="",0,BA$288+1-BB100)</f>
        <v>0</v>
      </c>
      <c r="BD100" s="3">
        <f t="shared" si="167"/>
        <v>326</v>
      </c>
      <c r="BE100" s="5">
        <f>IF(BD100=0,"",RANK(BD100,BD$7:BD$287))</f>
        <v>166</v>
      </c>
      <c r="BF100" s="15"/>
      <c r="BG100" s="16"/>
      <c r="BH100" s="16"/>
      <c r="BI100" s="16"/>
      <c r="BJ100" s="4">
        <f t="shared" si="168"/>
        <v>0</v>
      </c>
      <c r="BK100" s="5" t="str">
        <f>IF(BF100="","",RANK(BJ100,BJ$7:BJ$287))</f>
        <v/>
      </c>
      <c r="BL100" s="32">
        <f>IF(BK100="",0,BJ$288+1-BK100)</f>
        <v>0</v>
      </c>
      <c r="BM100" s="3">
        <f t="shared" si="169"/>
        <v>326</v>
      </c>
      <c r="BN100" s="5" t="e">
        <f>IF(BM100=0,"",RANK(BM100,BM$7:BM$287))</f>
        <v>#VALUE!</v>
      </c>
      <c r="BO100" s="15"/>
      <c r="BP100" s="16"/>
      <c r="BQ100" s="16"/>
      <c r="BR100" s="16"/>
      <c r="BS100" s="5">
        <f t="shared" si="97"/>
        <v>0</v>
      </c>
      <c r="BT100" s="5" t="str">
        <f t="shared" si="164"/>
        <v/>
      </c>
      <c r="BU100" s="42">
        <f t="shared" si="165"/>
        <v>0</v>
      </c>
      <c r="BV100" s="3">
        <f t="shared" si="95"/>
        <v>326</v>
      </c>
      <c r="BW100" s="64" t="e">
        <f t="shared" si="166"/>
        <v>#VALUE!</v>
      </c>
    </row>
    <row r="101" spans="2:75">
      <c r="B101" s="43" t="s">
        <v>704</v>
      </c>
      <c r="C101" s="48" t="s">
        <v>542</v>
      </c>
      <c r="D101" s="81" t="s">
        <v>60</v>
      </c>
      <c r="E101" s="58" t="s">
        <v>168</v>
      </c>
      <c r="F101" s="4">
        <v>16</v>
      </c>
      <c r="G101" s="4">
        <v>14</v>
      </c>
      <c r="H101" s="4">
        <v>17</v>
      </c>
      <c r="I101" s="4">
        <f t="shared" si="150"/>
        <v>47</v>
      </c>
      <c r="J101" s="4">
        <f t="shared" si="151"/>
        <v>15</v>
      </c>
      <c r="K101" s="4">
        <f t="shared" si="152"/>
        <v>203</v>
      </c>
      <c r="L101" s="64">
        <f t="shared" si="153"/>
        <v>15</v>
      </c>
      <c r="M101" s="15" t="s">
        <v>785</v>
      </c>
      <c r="N101" s="16">
        <v>13</v>
      </c>
      <c r="O101" s="16">
        <v>16</v>
      </c>
      <c r="P101" s="16">
        <v>14</v>
      </c>
      <c r="Q101" s="4">
        <f t="shared" si="154"/>
        <v>43</v>
      </c>
      <c r="R101" s="5">
        <f t="shared" si="155"/>
        <v>60</v>
      </c>
      <c r="S101" s="32">
        <f t="shared" si="156"/>
        <v>178</v>
      </c>
      <c r="T101" s="3">
        <f t="shared" si="157"/>
        <v>381</v>
      </c>
      <c r="U101" s="64">
        <f t="shared" si="158"/>
        <v>12</v>
      </c>
      <c r="V101" s="15" t="s">
        <v>1098</v>
      </c>
      <c r="W101" s="16">
        <v>6</v>
      </c>
      <c r="X101" s="16">
        <v>10</v>
      </c>
      <c r="Y101" s="16">
        <v>14</v>
      </c>
      <c r="Z101" s="5">
        <f t="shared" si="159"/>
        <v>30</v>
      </c>
      <c r="AA101" s="5">
        <f t="shared" si="160"/>
        <v>193</v>
      </c>
      <c r="AB101" s="32">
        <f t="shared" si="161"/>
        <v>23</v>
      </c>
      <c r="AC101" s="84">
        <f t="shared" si="162"/>
        <v>404</v>
      </c>
      <c r="AD101" s="64">
        <f t="shared" si="163"/>
        <v>68</v>
      </c>
      <c r="AE101" s="36" t="s">
        <v>1407</v>
      </c>
      <c r="AF101" s="37">
        <v>10</v>
      </c>
      <c r="AG101" s="37">
        <v>13</v>
      </c>
      <c r="AH101" s="37">
        <v>13</v>
      </c>
      <c r="AI101" s="4">
        <f t="shared" si="130"/>
        <v>36</v>
      </c>
      <c r="AJ101" s="5">
        <f t="shared" si="131"/>
        <v>134</v>
      </c>
      <c r="AK101" s="32">
        <f t="shared" si="132"/>
        <v>103</v>
      </c>
      <c r="AL101" s="3">
        <f t="shared" si="133"/>
        <v>507</v>
      </c>
      <c r="AM101" s="5">
        <f t="shared" si="134"/>
        <v>88</v>
      </c>
      <c r="AN101" s="15" t="s">
        <v>1616</v>
      </c>
      <c r="AO101" s="16">
        <v>16</v>
      </c>
      <c r="AP101" s="16">
        <v>10</v>
      </c>
      <c r="AQ101" s="16">
        <v>15</v>
      </c>
      <c r="AR101" s="5">
        <f t="shared" si="135"/>
        <v>41</v>
      </c>
      <c r="AS101" s="5">
        <f t="shared" si="136"/>
        <v>131</v>
      </c>
      <c r="AT101" s="32">
        <f t="shared" si="137"/>
        <v>89</v>
      </c>
      <c r="AU101" s="3">
        <f t="shared" si="138"/>
        <v>596</v>
      </c>
      <c r="AV101" s="5">
        <f t="shared" si="139"/>
        <v>91</v>
      </c>
      <c r="AW101" s="15"/>
      <c r="AX101" s="16"/>
      <c r="AY101" s="16"/>
      <c r="AZ101" s="16"/>
      <c r="BA101" s="5"/>
      <c r="BB101" s="5" t="str">
        <f>IF(AW101="","",RANK(BA101,BA$7:BA$287))</f>
        <v/>
      </c>
      <c r="BC101" s="32"/>
      <c r="BD101" s="3">
        <f t="shared" si="167"/>
        <v>596</v>
      </c>
      <c r="BE101" s="5">
        <f>IF(BD101=0,"",RANK(BD101,BD$7:BD$287))</f>
        <v>87</v>
      </c>
      <c r="BF101" s="15"/>
      <c r="BG101" s="16"/>
      <c r="BH101" s="16"/>
      <c r="BI101" s="16"/>
      <c r="BJ101" s="4">
        <f t="shared" si="168"/>
        <v>0</v>
      </c>
      <c r="BK101" s="5" t="str">
        <f>IF(BF101="","",RANK(BJ101,BJ$7:BJ$287))</f>
        <v/>
      </c>
      <c r="BL101" s="32">
        <f>IF(BK101="",0,BJ$288+1-BK101)</f>
        <v>0</v>
      </c>
      <c r="BM101" s="3">
        <f t="shared" si="169"/>
        <v>596</v>
      </c>
      <c r="BN101" s="5" t="e">
        <f>IF(BM101=0,"",RANK(BM101,BM$7:BM$287))</f>
        <v>#VALUE!</v>
      </c>
      <c r="BO101" s="15"/>
      <c r="BP101" s="16"/>
      <c r="BQ101" s="16"/>
      <c r="BR101" s="16"/>
      <c r="BS101" s="5">
        <f t="shared" si="97"/>
        <v>0</v>
      </c>
      <c r="BT101" s="5" t="str">
        <f t="shared" si="164"/>
        <v/>
      </c>
      <c r="BU101" s="42">
        <f t="shared" si="165"/>
        <v>0</v>
      </c>
      <c r="BV101" s="3">
        <f t="shared" si="95"/>
        <v>596</v>
      </c>
      <c r="BW101" s="64" t="e">
        <f t="shared" si="166"/>
        <v>#VALUE!</v>
      </c>
    </row>
    <row r="102" spans="2:75">
      <c r="B102" s="43" t="s">
        <v>973</v>
      </c>
      <c r="C102" s="48" t="s">
        <v>542</v>
      </c>
      <c r="D102" s="81" t="s">
        <v>972</v>
      </c>
      <c r="E102" s="58"/>
      <c r="F102" s="4"/>
      <c r="G102" s="4"/>
      <c r="H102" s="4"/>
      <c r="I102" s="4"/>
      <c r="J102" s="4"/>
      <c r="K102" s="4"/>
      <c r="L102" s="64"/>
      <c r="M102" s="15" t="s">
        <v>786</v>
      </c>
      <c r="N102" s="16">
        <v>12</v>
      </c>
      <c r="O102" s="16">
        <v>12</v>
      </c>
      <c r="P102" s="16">
        <v>11</v>
      </c>
      <c r="Q102" s="4">
        <f t="shared" si="154"/>
        <v>35</v>
      </c>
      <c r="R102" s="5">
        <f t="shared" si="155"/>
        <v>160</v>
      </c>
      <c r="S102" s="32">
        <f t="shared" si="156"/>
        <v>78</v>
      </c>
      <c r="T102" s="3">
        <f t="shared" si="157"/>
        <v>78</v>
      </c>
      <c r="U102" s="64">
        <f t="shared" si="158"/>
        <v>220</v>
      </c>
      <c r="V102" s="15" t="s">
        <v>1099</v>
      </c>
      <c r="W102" s="16">
        <v>14</v>
      </c>
      <c r="X102" s="16">
        <v>12</v>
      </c>
      <c r="Y102" s="16">
        <v>9</v>
      </c>
      <c r="Z102" s="5">
        <f t="shared" si="159"/>
        <v>35</v>
      </c>
      <c r="AA102" s="5">
        <f t="shared" si="160"/>
        <v>144</v>
      </c>
      <c r="AB102" s="32">
        <f t="shared" si="161"/>
        <v>72</v>
      </c>
      <c r="AC102" s="84">
        <f t="shared" si="162"/>
        <v>150</v>
      </c>
      <c r="AD102" s="64">
        <f t="shared" si="163"/>
        <v>212</v>
      </c>
      <c r="AE102" s="36" t="s">
        <v>1398</v>
      </c>
      <c r="AF102" s="37">
        <v>13</v>
      </c>
      <c r="AG102" s="37">
        <v>13</v>
      </c>
      <c r="AH102" s="37">
        <v>10</v>
      </c>
      <c r="AI102" s="4">
        <f t="shared" ref="AI102:AI133" si="170">SUM(AF102:AH102)</f>
        <v>36</v>
      </c>
      <c r="AJ102" s="5">
        <f t="shared" ref="AJ102:AJ133" si="171">IF(AE102="","",RANK(AI102,AI$6:AI$287))</f>
        <v>134</v>
      </c>
      <c r="AK102" s="32">
        <f t="shared" ref="AK102:AK133" si="172">IF(AJ102="",0,AI$288+1-AJ102)</f>
        <v>103</v>
      </c>
      <c r="AL102" s="3">
        <f t="shared" ref="AL102:AL133" si="173">AK102+AC102</f>
        <v>253</v>
      </c>
      <c r="AM102" s="5">
        <f t="shared" ref="AM102:AM133" si="174">IF(AL102=0,"",RANK(AL102,AL$6:AL$287))</f>
        <v>203</v>
      </c>
      <c r="AN102" s="15" t="s">
        <v>1617</v>
      </c>
      <c r="AO102" s="16">
        <v>18</v>
      </c>
      <c r="AP102" s="16">
        <v>15</v>
      </c>
      <c r="AQ102" s="16">
        <v>19</v>
      </c>
      <c r="AR102" s="5">
        <f t="shared" si="135"/>
        <v>52</v>
      </c>
      <c r="AS102" s="5">
        <f t="shared" si="136"/>
        <v>7</v>
      </c>
      <c r="AT102" s="32">
        <f t="shared" si="137"/>
        <v>213</v>
      </c>
      <c r="AU102" s="3">
        <f t="shared" si="138"/>
        <v>466</v>
      </c>
      <c r="AV102" s="5">
        <f t="shared" si="139"/>
        <v>150</v>
      </c>
      <c r="AW102" s="15"/>
      <c r="AX102" s="16"/>
      <c r="AY102" s="16"/>
      <c r="AZ102" s="16"/>
      <c r="BA102" s="5"/>
      <c r="BB102" s="5"/>
      <c r="BC102" s="32"/>
      <c r="BD102" s="3"/>
      <c r="BE102" s="5"/>
      <c r="BF102" s="15"/>
      <c r="BG102" s="16"/>
      <c r="BH102" s="16"/>
      <c r="BI102" s="16"/>
      <c r="BJ102" s="4"/>
      <c r="BK102" s="5"/>
      <c r="BL102" s="32"/>
      <c r="BM102" s="3"/>
      <c r="BN102" s="5"/>
      <c r="BO102" s="15"/>
      <c r="BP102" s="16"/>
      <c r="BQ102" s="16"/>
      <c r="BR102" s="16"/>
      <c r="BS102" s="5"/>
      <c r="BT102" s="5"/>
      <c r="BU102" s="42"/>
      <c r="BV102" s="3"/>
      <c r="BW102" s="64"/>
    </row>
    <row r="103" spans="2:75">
      <c r="B103" s="43" t="s">
        <v>437</v>
      </c>
      <c r="C103" s="48" t="s">
        <v>542</v>
      </c>
      <c r="D103" s="81" t="s">
        <v>61</v>
      </c>
      <c r="E103" s="58" t="s">
        <v>241</v>
      </c>
      <c r="F103" s="4">
        <v>10</v>
      </c>
      <c r="G103" s="4">
        <v>14</v>
      </c>
      <c r="H103" s="4">
        <v>14</v>
      </c>
      <c r="I103" s="4">
        <f t="shared" ref="I103:I110" si="175">SUM(F103:H103)</f>
        <v>38</v>
      </c>
      <c r="J103" s="4">
        <f t="shared" ref="J103:J110" si="176">IF(E103="","",RANK(I103,I$6:I$286))</f>
        <v>81</v>
      </c>
      <c r="K103" s="4">
        <f t="shared" ref="K103:K110" si="177">IF(J103="",0,I$288+1-J103)</f>
        <v>137</v>
      </c>
      <c r="L103" s="64">
        <f t="shared" ref="L103:L110" si="178">IF(E103="","",RANK(K103,K$6:K$286))</f>
        <v>81</v>
      </c>
      <c r="M103" s="15" t="s">
        <v>787</v>
      </c>
      <c r="N103" s="16">
        <v>11</v>
      </c>
      <c r="O103" s="16">
        <v>11</v>
      </c>
      <c r="P103" s="16">
        <v>7</v>
      </c>
      <c r="Q103" s="5">
        <f t="shared" si="154"/>
        <v>29</v>
      </c>
      <c r="R103" s="5">
        <f t="shared" si="155"/>
        <v>213</v>
      </c>
      <c r="S103" s="32">
        <f t="shared" si="156"/>
        <v>25</v>
      </c>
      <c r="T103" s="3">
        <f t="shared" si="157"/>
        <v>162</v>
      </c>
      <c r="U103" s="64">
        <f t="shared" si="158"/>
        <v>172</v>
      </c>
      <c r="V103" s="15"/>
      <c r="W103" s="16"/>
      <c r="X103" s="16"/>
      <c r="Y103" s="16"/>
      <c r="Z103" s="5">
        <f t="shared" si="159"/>
        <v>0</v>
      </c>
      <c r="AA103" s="5" t="str">
        <f t="shared" si="160"/>
        <v/>
      </c>
      <c r="AB103" s="32">
        <f t="shared" si="161"/>
        <v>0</v>
      </c>
      <c r="AC103" s="84">
        <f t="shared" si="162"/>
        <v>162</v>
      </c>
      <c r="AD103" s="64">
        <f t="shared" si="163"/>
        <v>204</v>
      </c>
      <c r="AE103" s="36" t="s">
        <v>1485</v>
      </c>
      <c r="AF103" s="37">
        <v>10</v>
      </c>
      <c r="AG103" s="37">
        <v>10</v>
      </c>
      <c r="AH103" s="37">
        <v>8</v>
      </c>
      <c r="AI103" s="4">
        <f t="shared" si="170"/>
        <v>28</v>
      </c>
      <c r="AJ103" s="5">
        <f t="shared" si="171"/>
        <v>230</v>
      </c>
      <c r="AK103" s="32">
        <f t="shared" si="172"/>
        <v>7</v>
      </c>
      <c r="AL103" s="3">
        <f t="shared" si="173"/>
        <v>169</v>
      </c>
      <c r="AM103" s="5">
        <f t="shared" si="174"/>
        <v>234</v>
      </c>
      <c r="AN103" s="15" t="s">
        <v>1618</v>
      </c>
      <c r="AO103" s="16">
        <v>16</v>
      </c>
      <c r="AP103" s="16">
        <v>14</v>
      </c>
      <c r="AQ103" s="16">
        <v>16</v>
      </c>
      <c r="AR103" s="5">
        <f t="shared" si="135"/>
        <v>46</v>
      </c>
      <c r="AS103" s="5">
        <f t="shared" si="136"/>
        <v>56</v>
      </c>
      <c r="AT103" s="32">
        <f t="shared" si="137"/>
        <v>164</v>
      </c>
      <c r="AU103" s="3">
        <f t="shared" si="138"/>
        <v>333</v>
      </c>
      <c r="AV103" s="5">
        <f t="shared" si="139"/>
        <v>193</v>
      </c>
      <c r="AW103" s="15"/>
      <c r="AX103" s="16"/>
      <c r="AY103" s="16"/>
      <c r="AZ103" s="16"/>
      <c r="BA103" s="5">
        <f t="shared" ref="BA103:BA119" si="179">SUM(AX103:AZ103)</f>
        <v>0</v>
      </c>
      <c r="BB103" s="5" t="str">
        <f t="shared" ref="BB103:BB112" si="180">IF(AW103="","",RANK(BA103,BA$7:BA$287))</f>
        <v/>
      </c>
      <c r="BC103" s="32">
        <f t="shared" ref="BC103:BC112" si="181">IF(BB103="",0,BA$288+1-BB103)</f>
        <v>0</v>
      </c>
      <c r="BD103" s="3">
        <f t="shared" si="167"/>
        <v>333</v>
      </c>
      <c r="BE103" s="5">
        <f t="shared" ref="BE103:BE112" si="182">IF(BD103=0,"",RANK(BD103,BD$7:BD$287))</f>
        <v>163</v>
      </c>
      <c r="BF103" s="15"/>
      <c r="BG103" s="16"/>
      <c r="BH103" s="16"/>
      <c r="BI103" s="16"/>
      <c r="BJ103" s="4">
        <f t="shared" si="168"/>
        <v>0</v>
      </c>
      <c r="BK103" s="5" t="str">
        <f t="shared" ref="BK103:BK112" si="183">IF(BF103="","",RANK(BJ103,BJ$7:BJ$287))</f>
        <v/>
      </c>
      <c r="BL103" s="32">
        <f t="shared" ref="BL103:BL112" si="184">IF(BK103="",0,BJ$288+1-BK103)</f>
        <v>0</v>
      </c>
      <c r="BM103" s="3">
        <f t="shared" si="169"/>
        <v>333</v>
      </c>
      <c r="BN103" s="5" t="e">
        <f t="shared" ref="BN103:BN112" si="185">IF(BM103=0,"",RANK(BM103,BM$7:BM$287))</f>
        <v>#VALUE!</v>
      </c>
      <c r="BO103" s="15"/>
      <c r="BP103" s="16"/>
      <c r="BQ103" s="16"/>
      <c r="BR103" s="16"/>
      <c r="BS103" s="5">
        <f t="shared" si="97"/>
        <v>0</v>
      </c>
      <c r="BT103" s="5" t="str">
        <f t="shared" ref="BT103:BT112" si="186">IF(BO103="","",RANK(BS103,BS$8:BS$287))</f>
        <v/>
      </c>
      <c r="BU103" s="42">
        <f t="shared" ref="BU103:BU112" si="187">IF(BT103="",0,BS$288+1-BT103)</f>
        <v>0</v>
      </c>
      <c r="BV103" s="3">
        <f t="shared" si="95"/>
        <v>333</v>
      </c>
      <c r="BW103" s="64" t="e">
        <f t="shared" ref="BW103:BW112" si="188">IF(BV103=0,"",RANK(BV103,BV$8:BV$287))</f>
        <v>#VALUE!</v>
      </c>
    </row>
    <row r="104" spans="2:75">
      <c r="B104" s="43" t="s">
        <v>450</v>
      </c>
      <c r="C104" s="48" t="s">
        <v>542</v>
      </c>
      <c r="D104" s="81" t="s">
        <v>608</v>
      </c>
      <c r="E104" s="58" t="s">
        <v>255</v>
      </c>
      <c r="F104" s="4">
        <v>10</v>
      </c>
      <c r="G104" s="4">
        <v>13</v>
      </c>
      <c r="H104" s="4">
        <v>14</v>
      </c>
      <c r="I104" s="4">
        <f t="shared" si="175"/>
        <v>37</v>
      </c>
      <c r="J104" s="4">
        <f t="shared" si="176"/>
        <v>96</v>
      </c>
      <c r="K104" s="4">
        <f t="shared" si="177"/>
        <v>122</v>
      </c>
      <c r="L104" s="64">
        <f t="shared" si="178"/>
        <v>96</v>
      </c>
      <c r="M104" s="15" t="s">
        <v>788</v>
      </c>
      <c r="N104" s="16">
        <v>7</v>
      </c>
      <c r="O104" s="16">
        <v>7</v>
      </c>
      <c r="P104" s="16">
        <v>8</v>
      </c>
      <c r="Q104" s="5">
        <f t="shared" si="154"/>
        <v>22</v>
      </c>
      <c r="R104" s="5">
        <f t="shared" si="155"/>
        <v>236</v>
      </c>
      <c r="S104" s="32">
        <f t="shared" si="156"/>
        <v>2</v>
      </c>
      <c r="T104" s="3">
        <f t="shared" si="157"/>
        <v>124</v>
      </c>
      <c r="U104" s="64">
        <f t="shared" si="158"/>
        <v>199</v>
      </c>
      <c r="V104" s="15"/>
      <c r="W104" s="16"/>
      <c r="X104" s="16"/>
      <c r="Y104" s="16"/>
      <c r="Z104" s="5">
        <f t="shared" si="159"/>
        <v>0</v>
      </c>
      <c r="AA104" s="5" t="str">
        <f t="shared" si="160"/>
        <v/>
      </c>
      <c r="AB104" s="32">
        <f t="shared" si="161"/>
        <v>0</v>
      </c>
      <c r="AC104" s="84">
        <f t="shared" si="162"/>
        <v>124</v>
      </c>
      <c r="AD104" s="64">
        <f t="shared" si="163"/>
        <v>227</v>
      </c>
      <c r="AE104" s="36" t="s">
        <v>1303</v>
      </c>
      <c r="AF104" s="37">
        <v>14</v>
      </c>
      <c r="AG104" s="37">
        <v>13</v>
      </c>
      <c r="AH104" s="37">
        <v>16</v>
      </c>
      <c r="AI104" s="4">
        <f t="shared" si="170"/>
        <v>43</v>
      </c>
      <c r="AJ104" s="5">
        <f t="shared" si="171"/>
        <v>38</v>
      </c>
      <c r="AK104" s="32">
        <f t="shared" si="172"/>
        <v>199</v>
      </c>
      <c r="AL104" s="3">
        <f t="shared" si="173"/>
        <v>323</v>
      </c>
      <c r="AM104" s="5">
        <f t="shared" si="174"/>
        <v>175</v>
      </c>
      <c r="AN104" s="15" t="s">
        <v>1619</v>
      </c>
      <c r="AO104" s="16">
        <v>12</v>
      </c>
      <c r="AP104" s="16">
        <v>14</v>
      </c>
      <c r="AQ104" s="16">
        <v>17</v>
      </c>
      <c r="AR104" s="5">
        <f t="shared" si="135"/>
        <v>43</v>
      </c>
      <c r="AS104" s="5">
        <f t="shared" si="136"/>
        <v>98</v>
      </c>
      <c r="AT104" s="32">
        <f t="shared" si="137"/>
        <v>122</v>
      </c>
      <c r="AU104" s="3">
        <f t="shared" si="138"/>
        <v>445</v>
      </c>
      <c r="AV104" s="5">
        <f t="shared" si="139"/>
        <v>156</v>
      </c>
      <c r="AW104" s="15"/>
      <c r="AX104" s="16"/>
      <c r="AY104" s="16"/>
      <c r="AZ104" s="16"/>
      <c r="BA104" s="5">
        <f t="shared" si="179"/>
        <v>0</v>
      </c>
      <c r="BB104" s="5" t="str">
        <f t="shared" si="180"/>
        <v/>
      </c>
      <c r="BC104" s="32">
        <f t="shared" si="181"/>
        <v>0</v>
      </c>
      <c r="BD104" s="3">
        <f t="shared" si="167"/>
        <v>445</v>
      </c>
      <c r="BE104" s="5">
        <f t="shared" si="182"/>
        <v>138</v>
      </c>
      <c r="BF104" s="15"/>
      <c r="BG104" s="16"/>
      <c r="BH104" s="16"/>
      <c r="BI104" s="16"/>
      <c r="BJ104" s="4">
        <f t="shared" si="168"/>
        <v>0</v>
      </c>
      <c r="BK104" s="5" t="str">
        <f t="shared" si="183"/>
        <v/>
      </c>
      <c r="BL104" s="32">
        <f t="shared" si="184"/>
        <v>0</v>
      </c>
      <c r="BM104" s="3">
        <f t="shared" si="169"/>
        <v>445</v>
      </c>
      <c r="BN104" s="5" t="e">
        <f t="shared" si="185"/>
        <v>#VALUE!</v>
      </c>
      <c r="BO104" s="15"/>
      <c r="BP104" s="16"/>
      <c r="BQ104" s="16"/>
      <c r="BR104" s="16"/>
      <c r="BS104" s="5">
        <f t="shared" si="97"/>
        <v>0</v>
      </c>
      <c r="BT104" s="5" t="str">
        <f t="shared" si="186"/>
        <v/>
      </c>
      <c r="BU104" s="42">
        <f t="shared" si="187"/>
        <v>0</v>
      </c>
      <c r="BV104" s="3">
        <f t="shared" si="95"/>
        <v>445</v>
      </c>
      <c r="BW104" s="64" t="e">
        <f t="shared" si="188"/>
        <v>#VALUE!</v>
      </c>
    </row>
    <row r="105" spans="2:75">
      <c r="B105" s="43" t="s">
        <v>380</v>
      </c>
      <c r="C105" s="48" t="s">
        <v>542</v>
      </c>
      <c r="D105" s="81" t="s">
        <v>62</v>
      </c>
      <c r="E105" s="58" t="s">
        <v>169</v>
      </c>
      <c r="F105" s="4">
        <v>15</v>
      </c>
      <c r="G105" s="4">
        <v>14</v>
      </c>
      <c r="H105" s="4">
        <v>18</v>
      </c>
      <c r="I105" s="4">
        <f t="shared" si="175"/>
        <v>47</v>
      </c>
      <c r="J105" s="4">
        <f t="shared" si="176"/>
        <v>15</v>
      </c>
      <c r="K105" s="4">
        <f t="shared" si="177"/>
        <v>203</v>
      </c>
      <c r="L105" s="64">
        <f t="shared" si="178"/>
        <v>15</v>
      </c>
      <c r="M105" s="15" t="s">
        <v>789</v>
      </c>
      <c r="N105" s="16">
        <v>13</v>
      </c>
      <c r="O105" s="16">
        <v>13</v>
      </c>
      <c r="P105" s="16">
        <v>15</v>
      </c>
      <c r="Q105" s="5">
        <f t="shared" si="154"/>
        <v>41</v>
      </c>
      <c r="R105" s="5">
        <f t="shared" si="155"/>
        <v>78</v>
      </c>
      <c r="S105" s="32">
        <f t="shared" si="156"/>
        <v>160</v>
      </c>
      <c r="T105" s="3">
        <f t="shared" si="157"/>
        <v>363</v>
      </c>
      <c r="U105" s="64">
        <f t="shared" si="158"/>
        <v>23</v>
      </c>
      <c r="V105" s="15" t="s">
        <v>1100</v>
      </c>
      <c r="W105" s="16">
        <v>14</v>
      </c>
      <c r="X105" s="16">
        <v>13</v>
      </c>
      <c r="Y105" s="16">
        <v>15</v>
      </c>
      <c r="Z105" s="5">
        <f t="shared" si="159"/>
        <v>42</v>
      </c>
      <c r="AA105" s="5">
        <f t="shared" si="160"/>
        <v>58</v>
      </c>
      <c r="AB105" s="32">
        <f t="shared" si="161"/>
        <v>158</v>
      </c>
      <c r="AC105" s="84">
        <f t="shared" si="162"/>
        <v>521</v>
      </c>
      <c r="AD105" s="64">
        <f t="shared" si="163"/>
        <v>20</v>
      </c>
      <c r="AE105" s="36" t="s">
        <v>1353</v>
      </c>
      <c r="AF105" s="37">
        <v>11</v>
      </c>
      <c r="AG105" s="37">
        <v>12</v>
      </c>
      <c r="AH105" s="37">
        <v>16</v>
      </c>
      <c r="AI105" s="4">
        <f t="shared" si="170"/>
        <v>39</v>
      </c>
      <c r="AJ105" s="5">
        <f t="shared" si="171"/>
        <v>85</v>
      </c>
      <c r="AK105" s="32">
        <f t="shared" si="172"/>
        <v>152</v>
      </c>
      <c r="AL105" s="3">
        <f t="shared" si="173"/>
        <v>673</v>
      </c>
      <c r="AM105" s="5">
        <f t="shared" si="174"/>
        <v>25</v>
      </c>
      <c r="AN105" s="15" t="s">
        <v>1620</v>
      </c>
      <c r="AO105" s="16">
        <v>16</v>
      </c>
      <c r="AP105" s="16">
        <v>16</v>
      </c>
      <c r="AQ105" s="16">
        <v>16</v>
      </c>
      <c r="AR105" s="5">
        <f t="shared" si="135"/>
        <v>48</v>
      </c>
      <c r="AS105" s="5">
        <f t="shared" si="136"/>
        <v>33</v>
      </c>
      <c r="AT105" s="32">
        <f t="shared" si="137"/>
        <v>187</v>
      </c>
      <c r="AU105" s="3">
        <f t="shared" si="138"/>
        <v>860</v>
      </c>
      <c r="AV105" s="5">
        <f t="shared" si="139"/>
        <v>18</v>
      </c>
      <c r="AW105" s="15"/>
      <c r="AX105" s="16"/>
      <c r="AY105" s="16"/>
      <c r="AZ105" s="16"/>
      <c r="BA105" s="5">
        <f t="shared" si="179"/>
        <v>0</v>
      </c>
      <c r="BB105" s="5" t="str">
        <f t="shared" si="180"/>
        <v/>
      </c>
      <c r="BC105" s="32">
        <f t="shared" si="181"/>
        <v>0</v>
      </c>
      <c r="BD105" s="3">
        <f t="shared" si="167"/>
        <v>860</v>
      </c>
      <c r="BE105" s="5">
        <f t="shared" si="182"/>
        <v>17</v>
      </c>
      <c r="BF105" s="15"/>
      <c r="BG105" s="16"/>
      <c r="BH105" s="16"/>
      <c r="BI105" s="16"/>
      <c r="BJ105" s="4">
        <f t="shared" si="168"/>
        <v>0</v>
      </c>
      <c r="BK105" s="5" t="str">
        <f t="shared" si="183"/>
        <v/>
      </c>
      <c r="BL105" s="32">
        <f t="shared" si="184"/>
        <v>0</v>
      </c>
      <c r="BM105" s="3">
        <f t="shared" si="169"/>
        <v>860</v>
      </c>
      <c r="BN105" s="5" t="e">
        <f t="shared" si="185"/>
        <v>#VALUE!</v>
      </c>
      <c r="BO105" s="15"/>
      <c r="BP105" s="16"/>
      <c r="BQ105" s="16"/>
      <c r="BR105" s="16"/>
      <c r="BS105" s="5">
        <f t="shared" si="97"/>
        <v>0</v>
      </c>
      <c r="BT105" s="5" t="str">
        <f t="shared" si="186"/>
        <v/>
      </c>
      <c r="BU105" s="42">
        <f t="shared" si="187"/>
        <v>0</v>
      </c>
      <c r="BV105" s="3">
        <f t="shared" si="95"/>
        <v>860</v>
      </c>
      <c r="BW105" s="64" t="e">
        <f t="shared" si="188"/>
        <v>#VALUE!</v>
      </c>
    </row>
    <row r="106" spans="2:75">
      <c r="B106" s="43" t="s">
        <v>416</v>
      </c>
      <c r="C106" s="48" t="s">
        <v>542</v>
      </c>
      <c r="D106" s="81" t="s">
        <v>63</v>
      </c>
      <c r="E106" s="58" t="s">
        <v>210</v>
      </c>
      <c r="F106" s="4">
        <v>16</v>
      </c>
      <c r="G106" s="4">
        <v>12</v>
      </c>
      <c r="H106" s="4">
        <v>13</v>
      </c>
      <c r="I106" s="4">
        <f t="shared" si="175"/>
        <v>41</v>
      </c>
      <c r="J106" s="4">
        <f t="shared" si="176"/>
        <v>57</v>
      </c>
      <c r="K106" s="4">
        <f t="shared" si="177"/>
        <v>161</v>
      </c>
      <c r="L106" s="64">
        <f t="shared" si="178"/>
        <v>57</v>
      </c>
      <c r="M106" s="15" t="s">
        <v>790</v>
      </c>
      <c r="N106" s="16">
        <v>6</v>
      </c>
      <c r="O106" s="16">
        <v>10</v>
      </c>
      <c r="P106" s="16">
        <v>13</v>
      </c>
      <c r="Q106" s="5">
        <f t="shared" si="154"/>
        <v>29</v>
      </c>
      <c r="R106" s="5">
        <f t="shared" si="155"/>
        <v>213</v>
      </c>
      <c r="S106" s="32">
        <f t="shared" si="156"/>
        <v>25</v>
      </c>
      <c r="T106" s="3">
        <f t="shared" si="157"/>
        <v>186</v>
      </c>
      <c r="U106" s="64">
        <f t="shared" si="158"/>
        <v>147</v>
      </c>
      <c r="V106" s="15" t="s">
        <v>1101</v>
      </c>
      <c r="W106" s="16">
        <v>17</v>
      </c>
      <c r="X106" s="16">
        <v>14</v>
      </c>
      <c r="Y106" s="16">
        <v>16</v>
      </c>
      <c r="Z106" s="5">
        <f t="shared" si="159"/>
        <v>47</v>
      </c>
      <c r="AA106" s="5">
        <f t="shared" si="160"/>
        <v>26</v>
      </c>
      <c r="AB106" s="32">
        <f t="shared" si="161"/>
        <v>190</v>
      </c>
      <c r="AC106" s="84">
        <f t="shared" si="162"/>
        <v>376</v>
      </c>
      <c r="AD106" s="64">
        <f t="shared" si="163"/>
        <v>85</v>
      </c>
      <c r="AE106" s="36" t="s">
        <v>1435</v>
      </c>
      <c r="AF106" s="37">
        <v>11</v>
      </c>
      <c r="AG106" s="37">
        <v>12</v>
      </c>
      <c r="AH106" s="37">
        <v>11</v>
      </c>
      <c r="AI106" s="4">
        <f t="shared" si="170"/>
        <v>34</v>
      </c>
      <c r="AJ106" s="5">
        <f t="shared" si="171"/>
        <v>171</v>
      </c>
      <c r="AK106" s="32">
        <f t="shared" si="172"/>
        <v>66</v>
      </c>
      <c r="AL106" s="3">
        <f t="shared" si="173"/>
        <v>442</v>
      </c>
      <c r="AM106" s="5">
        <f t="shared" si="174"/>
        <v>111</v>
      </c>
      <c r="AN106" s="15" t="s">
        <v>1621</v>
      </c>
      <c r="AO106" s="16">
        <v>16</v>
      </c>
      <c r="AP106" s="16">
        <v>16</v>
      </c>
      <c r="AQ106" s="16">
        <v>17</v>
      </c>
      <c r="AR106" s="5">
        <f t="shared" si="135"/>
        <v>49</v>
      </c>
      <c r="AS106" s="5">
        <f t="shared" si="136"/>
        <v>22</v>
      </c>
      <c r="AT106" s="32">
        <f t="shared" si="137"/>
        <v>198</v>
      </c>
      <c r="AU106" s="3">
        <f t="shared" si="138"/>
        <v>640</v>
      </c>
      <c r="AV106" s="5">
        <f t="shared" si="139"/>
        <v>73</v>
      </c>
      <c r="AW106" s="15"/>
      <c r="AX106" s="16"/>
      <c r="AY106" s="16"/>
      <c r="AZ106" s="16"/>
      <c r="BA106" s="5">
        <f t="shared" si="179"/>
        <v>0</v>
      </c>
      <c r="BB106" s="5" t="str">
        <f t="shared" si="180"/>
        <v/>
      </c>
      <c r="BC106" s="32">
        <f t="shared" si="181"/>
        <v>0</v>
      </c>
      <c r="BD106" s="3">
        <f t="shared" si="167"/>
        <v>640</v>
      </c>
      <c r="BE106" s="5">
        <f t="shared" si="182"/>
        <v>70</v>
      </c>
      <c r="BF106" s="15"/>
      <c r="BG106" s="16"/>
      <c r="BH106" s="16"/>
      <c r="BI106" s="16"/>
      <c r="BJ106" s="4">
        <f t="shared" si="168"/>
        <v>0</v>
      </c>
      <c r="BK106" s="5" t="str">
        <f t="shared" si="183"/>
        <v/>
      </c>
      <c r="BL106" s="32">
        <f t="shared" si="184"/>
        <v>0</v>
      </c>
      <c r="BM106" s="3">
        <f t="shared" si="169"/>
        <v>640</v>
      </c>
      <c r="BN106" s="5" t="e">
        <f t="shared" si="185"/>
        <v>#VALUE!</v>
      </c>
      <c r="BO106" s="15"/>
      <c r="BP106" s="16"/>
      <c r="BQ106" s="16"/>
      <c r="BR106" s="16"/>
      <c r="BS106" s="5">
        <f t="shared" si="97"/>
        <v>0</v>
      </c>
      <c r="BT106" s="5" t="str">
        <f t="shared" si="186"/>
        <v/>
      </c>
      <c r="BU106" s="42">
        <f t="shared" si="187"/>
        <v>0</v>
      </c>
      <c r="BV106" s="3">
        <f t="shared" si="95"/>
        <v>640</v>
      </c>
      <c r="BW106" s="64" t="e">
        <f t="shared" si="188"/>
        <v>#VALUE!</v>
      </c>
    </row>
    <row r="107" spans="2:75">
      <c r="B107" s="43" t="s">
        <v>537</v>
      </c>
      <c r="C107" s="48" t="s">
        <v>542</v>
      </c>
      <c r="D107" s="81" t="s">
        <v>64</v>
      </c>
      <c r="E107" s="58" t="s">
        <v>260</v>
      </c>
      <c r="F107" s="4">
        <v>9</v>
      </c>
      <c r="G107" s="4">
        <v>8</v>
      </c>
      <c r="H107" s="4">
        <v>7</v>
      </c>
      <c r="I107" s="4">
        <f t="shared" si="175"/>
        <v>24</v>
      </c>
      <c r="J107" s="4">
        <f t="shared" si="176"/>
        <v>216</v>
      </c>
      <c r="K107" s="4">
        <f t="shared" si="177"/>
        <v>2</v>
      </c>
      <c r="L107" s="64">
        <f t="shared" si="178"/>
        <v>216</v>
      </c>
      <c r="M107" s="15" t="s">
        <v>791</v>
      </c>
      <c r="N107" s="16">
        <v>16</v>
      </c>
      <c r="O107" s="16">
        <v>11</v>
      </c>
      <c r="P107" s="16">
        <v>14</v>
      </c>
      <c r="Q107" s="5">
        <f t="shared" si="154"/>
        <v>41</v>
      </c>
      <c r="R107" s="5">
        <f t="shared" si="155"/>
        <v>78</v>
      </c>
      <c r="S107" s="32">
        <f t="shared" si="156"/>
        <v>160</v>
      </c>
      <c r="T107" s="3">
        <f t="shared" si="157"/>
        <v>162</v>
      </c>
      <c r="U107" s="64">
        <f t="shared" si="158"/>
        <v>172</v>
      </c>
      <c r="V107" s="15" t="s">
        <v>1102</v>
      </c>
      <c r="W107" s="16">
        <v>8</v>
      </c>
      <c r="X107" s="16">
        <v>11</v>
      </c>
      <c r="Y107" s="16">
        <v>14</v>
      </c>
      <c r="Z107" s="5">
        <f t="shared" si="159"/>
        <v>33</v>
      </c>
      <c r="AA107" s="5">
        <f t="shared" si="160"/>
        <v>172</v>
      </c>
      <c r="AB107" s="32">
        <f t="shared" si="161"/>
        <v>44</v>
      </c>
      <c r="AC107" s="84">
        <f t="shared" si="162"/>
        <v>206</v>
      </c>
      <c r="AD107" s="64">
        <f t="shared" si="163"/>
        <v>183</v>
      </c>
      <c r="AE107" s="36"/>
      <c r="AF107" s="37"/>
      <c r="AG107" s="37"/>
      <c r="AH107" s="37"/>
      <c r="AI107" s="4">
        <f t="shared" si="170"/>
        <v>0</v>
      </c>
      <c r="AJ107" s="5" t="str">
        <f t="shared" si="171"/>
        <v/>
      </c>
      <c r="AK107" s="32">
        <f t="shared" si="172"/>
        <v>0</v>
      </c>
      <c r="AL107" s="3">
        <f t="shared" si="173"/>
        <v>206</v>
      </c>
      <c r="AM107" s="5">
        <f t="shared" si="174"/>
        <v>221</v>
      </c>
      <c r="AN107" s="15"/>
      <c r="AO107" s="16"/>
      <c r="AP107" s="16"/>
      <c r="AQ107" s="16"/>
      <c r="AR107" s="5">
        <f t="shared" si="135"/>
        <v>0</v>
      </c>
      <c r="AS107" s="5" t="str">
        <f t="shared" si="136"/>
        <v/>
      </c>
      <c r="AT107" s="32">
        <f t="shared" si="137"/>
        <v>0</v>
      </c>
      <c r="AU107" s="3">
        <f t="shared" si="138"/>
        <v>206</v>
      </c>
      <c r="AV107" s="5">
        <f t="shared" si="139"/>
        <v>235</v>
      </c>
      <c r="AW107" s="15"/>
      <c r="AX107" s="16"/>
      <c r="AY107" s="16"/>
      <c r="AZ107" s="16"/>
      <c r="BA107" s="5">
        <f t="shared" si="179"/>
        <v>0</v>
      </c>
      <c r="BB107" s="5" t="str">
        <f t="shared" si="180"/>
        <v/>
      </c>
      <c r="BC107" s="32">
        <f t="shared" si="181"/>
        <v>0</v>
      </c>
      <c r="BD107" s="3">
        <f t="shared" si="167"/>
        <v>206</v>
      </c>
      <c r="BE107" s="5">
        <f t="shared" si="182"/>
        <v>189</v>
      </c>
      <c r="BF107" s="15"/>
      <c r="BG107" s="16"/>
      <c r="BH107" s="16"/>
      <c r="BI107" s="16"/>
      <c r="BJ107" s="4">
        <f t="shared" si="168"/>
        <v>0</v>
      </c>
      <c r="BK107" s="5" t="str">
        <f t="shared" si="183"/>
        <v/>
      </c>
      <c r="BL107" s="32">
        <f t="shared" si="184"/>
        <v>0</v>
      </c>
      <c r="BM107" s="3">
        <f t="shared" si="169"/>
        <v>206</v>
      </c>
      <c r="BN107" s="5" t="e">
        <f t="shared" si="185"/>
        <v>#VALUE!</v>
      </c>
      <c r="BO107" s="15"/>
      <c r="BP107" s="16"/>
      <c r="BQ107" s="16"/>
      <c r="BR107" s="16"/>
      <c r="BS107" s="5">
        <f t="shared" si="97"/>
        <v>0</v>
      </c>
      <c r="BT107" s="5" t="str">
        <f t="shared" si="186"/>
        <v/>
      </c>
      <c r="BU107" s="42">
        <f t="shared" si="187"/>
        <v>0</v>
      </c>
      <c r="BV107" s="3">
        <f t="shared" si="95"/>
        <v>206</v>
      </c>
      <c r="BW107" s="64" t="e">
        <f t="shared" si="188"/>
        <v>#VALUE!</v>
      </c>
    </row>
    <row r="108" spans="2:75">
      <c r="B108" s="43" t="s">
        <v>533</v>
      </c>
      <c r="C108" s="48" t="s">
        <v>542</v>
      </c>
      <c r="D108" s="81" t="s">
        <v>657</v>
      </c>
      <c r="E108" s="58" t="s">
        <v>361</v>
      </c>
      <c r="F108" s="4">
        <v>10</v>
      </c>
      <c r="G108" s="4">
        <v>6</v>
      </c>
      <c r="H108" s="4">
        <v>10</v>
      </c>
      <c r="I108" s="4">
        <f t="shared" si="175"/>
        <v>26</v>
      </c>
      <c r="J108" s="4">
        <f t="shared" si="176"/>
        <v>211</v>
      </c>
      <c r="K108" s="4">
        <f t="shared" si="177"/>
        <v>7</v>
      </c>
      <c r="L108" s="64">
        <f t="shared" si="178"/>
        <v>211</v>
      </c>
      <c r="M108" s="36" t="s">
        <v>792</v>
      </c>
      <c r="N108" s="37">
        <v>6</v>
      </c>
      <c r="O108" s="37">
        <v>11</v>
      </c>
      <c r="P108" s="37">
        <v>11</v>
      </c>
      <c r="Q108" s="5">
        <f t="shared" si="154"/>
        <v>28</v>
      </c>
      <c r="R108" s="5">
        <f t="shared" si="155"/>
        <v>219</v>
      </c>
      <c r="S108" s="32">
        <f t="shared" si="156"/>
        <v>19</v>
      </c>
      <c r="T108" s="3">
        <f t="shared" si="157"/>
        <v>26</v>
      </c>
      <c r="U108" s="64">
        <f t="shared" si="158"/>
        <v>246</v>
      </c>
      <c r="V108" s="15" t="s">
        <v>1103</v>
      </c>
      <c r="W108" s="16">
        <v>11</v>
      </c>
      <c r="X108" s="16">
        <v>9</v>
      </c>
      <c r="Y108" s="16">
        <v>12</v>
      </c>
      <c r="Z108" s="5">
        <f t="shared" si="159"/>
        <v>32</v>
      </c>
      <c r="AA108" s="5">
        <f t="shared" si="160"/>
        <v>179</v>
      </c>
      <c r="AB108" s="32">
        <f t="shared" si="161"/>
        <v>37</v>
      </c>
      <c r="AC108" s="84">
        <f t="shared" si="162"/>
        <v>63</v>
      </c>
      <c r="AD108" s="64">
        <f t="shared" si="163"/>
        <v>248</v>
      </c>
      <c r="AE108" s="36" t="s">
        <v>1480</v>
      </c>
      <c r="AF108" s="37">
        <v>11</v>
      </c>
      <c r="AG108" s="37">
        <v>11</v>
      </c>
      <c r="AH108" s="37">
        <v>8</v>
      </c>
      <c r="AI108" s="4">
        <f t="shared" si="170"/>
        <v>30</v>
      </c>
      <c r="AJ108" s="5">
        <f t="shared" si="171"/>
        <v>225</v>
      </c>
      <c r="AK108" s="32">
        <f t="shared" si="172"/>
        <v>12</v>
      </c>
      <c r="AL108" s="3">
        <f t="shared" si="173"/>
        <v>75</v>
      </c>
      <c r="AM108" s="5">
        <f t="shared" si="174"/>
        <v>260</v>
      </c>
      <c r="AN108" s="15" t="s">
        <v>1622</v>
      </c>
      <c r="AO108" s="16">
        <v>14</v>
      </c>
      <c r="AP108" s="16">
        <v>13</v>
      </c>
      <c r="AQ108" s="16">
        <v>13</v>
      </c>
      <c r="AR108" s="5">
        <f t="shared" si="135"/>
        <v>40</v>
      </c>
      <c r="AS108" s="5">
        <f t="shared" si="136"/>
        <v>147</v>
      </c>
      <c r="AT108" s="32">
        <f t="shared" si="137"/>
        <v>73</v>
      </c>
      <c r="AU108" s="3">
        <f t="shared" si="138"/>
        <v>148</v>
      </c>
      <c r="AV108" s="5">
        <f t="shared" si="139"/>
        <v>254</v>
      </c>
      <c r="AW108" s="15"/>
      <c r="AX108" s="16"/>
      <c r="AY108" s="16"/>
      <c r="AZ108" s="16"/>
      <c r="BA108" s="5">
        <f t="shared" si="179"/>
        <v>0</v>
      </c>
      <c r="BB108" s="5" t="str">
        <f t="shared" si="180"/>
        <v/>
      </c>
      <c r="BC108" s="32">
        <f t="shared" si="181"/>
        <v>0</v>
      </c>
      <c r="BD108" s="3">
        <f t="shared" si="167"/>
        <v>148</v>
      </c>
      <c r="BE108" s="5">
        <f t="shared" si="182"/>
        <v>200</v>
      </c>
      <c r="BF108" s="15"/>
      <c r="BG108" s="16"/>
      <c r="BH108" s="16"/>
      <c r="BI108" s="16"/>
      <c r="BJ108" s="4">
        <f t="shared" si="168"/>
        <v>0</v>
      </c>
      <c r="BK108" s="5" t="str">
        <f t="shared" si="183"/>
        <v/>
      </c>
      <c r="BL108" s="32">
        <f t="shared" si="184"/>
        <v>0</v>
      </c>
      <c r="BM108" s="3">
        <f t="shared" si="169"/>
        <v>148</v>
      </c>
      <c r="BN108" s="5" t="e">
        <f t="shared" si="185"/>
        <v>#VALUE!</v>
      </c>
      <c r="BO108" s="15"/>
      <c r="BP108" s="16"/>
      <c r="BQ108" s="16"/>
      <c r="BR108" s="16"/>
      <c r="BS108" s="5"/>
      <c r="BT108" s="5" t="str">
        <f t="shared" si="186"/>
        <v/>
      </c>
      <c r="BU108" s="42">
        <f t="shared" si="187"/>
        <v>0</v>
      </c>
      <c r="BV108" s="3">
        <f t="shared" si="95"/>
        <v>148</v>
      </c>
      <c r="BW108" s="64" t="e">
        <f t="shared" si="188"/>
        <v>#VALUE!</v>
      </c>
    </row>
    <row r="109" spans="2:75">
      <c r="B109" s="43" t="s">
        <v>395</v>
      </c>
      <c r="C109" s="48" t="s">
        <v>542</v>
      </c>
      <c r="D109" s="81" t="s">
        <v>584</v>
      </c>
      <c r="E109" s="58" t="s">
        <v>197</v>
      </c>
      <c r="F109" s="4">
        <v>16</v>
      </c>
      <c r="G109" s="4">
        <v>15</v>
      </c>
      <c r="H109" s="4">
        <v>12</v>
      </c>
      <c r="I109" s="4">
        <f t="shared" si="175"/>
        <v>43</v>
      </c>
      <c r="J109" s="4">
        <f t="shared" si="176"/>
        <v>35</v>
      </c>
      <c r="K109" s="4">
        <f t="shared" si="177"/>
        <v>183</v>
      </c>
      <c r="L109" s="64">
        <f t="shared" si="178"/>
        <v>35</v>
      </c>
      <c r="M109" s="15" t="s">
        <v>793</v>
      </c>
      <c r="N109" s="16">
        <v>13</v>
      </c>
      <c r="O109" s="16">
        <v>13</v>
      </c>
      <c r="P109" s="16">
        <v>11</v>
      </c>
      <c r="Q109" s="4">
        <f t="shared" si="154"/>
        <v>37</v>
      </c>
      <c r="R109" s="5">
        <f t="shared" si="155"/>
        <v>132</v>
      </c>
      <c r="S109" s="32">
        <f t="shared" si="156"/>
        <v>106</v>
      </c>
      <c r="T109" s="3">
        <f t="shared" si="157"/>
        <v>289</v>
      </c>
      <c r="U109" s="64">
        <f t="shared" si="158"/>
        <v>71</v>
      </c>
      <c r="V109" s="15" t="s">
        <v>1104</v>
      </c>
      <c r="W109" s="16">
        <v>15</v>
      </c>
      <c r="X109" s="16">
        <v>13</v>
      </c>
      <c r="Y109" s="16">
        <v>16</v>
      </c>
      <c r="Z109" s="4">
        <f t="shared" si="159"/>
        <v>44</v>
      </c>
      <c r="AA109" s="5">
        <f t="shared" si="160"/>
        <v>42</v>
      </c>
      <c r="AB109" s="32">
        <f t="shared" si="161"/>
        <v>174</v>
      </c>
      <c r="AC109" s="84">
        <f t="shared" si="162"/>
        <v>463</v>
      </c>
      <c r="AD109" s="64">
        <f t="shared" si="163"/>
        <v>47</v>
      </c>
      <c r="AE109" s="36" t="s">
        <v>1381</v>
      </c>
      <c r="AF109" s="37">
        <v>11</v>
      </c>
      <c r="AG109" s="37">
        <v>14</v>
      </c>
      <c r="AH109" s="37">
        <v>12</v>
      </c>
      <c r="AI109" s="4">
        <f t="shared" si="170"/>
        <v>37</v>
      </c>
      <c r="AJ109" s="5">
        <f t="shared" si="171"/>
        <v>115</v>
      </c>
      <c r="AK109" s="32">
        <f t="shared" si="172"/>
        <v>122</v>
      </c>
      <c r="AL109" s="3">
        <f t="shared" si="173"/>
        <v>585</v>
      </c>
      <c r="AM109" s="5">
        <f t="shared" si="174"/>
        <v>51</v>
      </c>
      <c r="AN109" s="15" t="s">
        <v>1623</v>
      </c>
      <c r="AO109" s="16">
        <v>5</v>
      </c>
      <c r="AP109" s="16">
        <v>5</v>
      </c>
      <c r="AQ109" s="16">
        <v>6</v>
      </c>
      <c r="AR109" s="5">
        <f t="shared" si="135"/>
        <v>16</v>
      </c>
      <c r="AS109" s="5">
        <f t="shared" si="136"/>
        <v>219</v>
      </c>
      <c r="AT109" s="32">
        <f t="shared" si="137"/>
        <v>1</v>
      </c>
      <c r="AU109" s="3">
        <f t="shared" si="138"/>
        <v>586</v>
      </c>
      <c r="AV109" s="5">
        <f t="shared" si="139"/>
        <v>100</v>
      </c>
      <c r="AW109" s="15"/>
      <c r="AX109" s="16"/>
      <c r="AY109" s="16"/>
      <c r="AZ109" s="16"/>
      <c r="BA109" s="5">
        <f t="shared" si="179"/>
        <v>0</v>
      </c>
      <c r="BB109" s="5" t="str">
        <f t="shared" si="180"/>
        <v/>
      </c>
      <c r="BC109" s="32">
        <f t="shared" si="181"/>
        <v>0</v>
      </c>
      <c r="BD109" s="3">
        <f t="shared" si="167"/>
        <v>586</v>
      </c>
      <c r="BE109" s="5">
        <f t="shared" si="182"/>
        <v>95</v>
      </c>
      <c r="BF109" s="15"/>
      <c r="BG109" s="16"/>
      <c r="BH109" s="16"/>
      <c r="BI109" s="16"/>
      <c r="BJ109" s="4">
        <f t="shared" si="168"/>
        <v>0</v>
      </c>
      <c r="BK109" s="5" t="str">
        <f t="shared" si="183"/>
        <v/>
      </c>
      <c r="BL109" s="32">
        <f t="shared" si="184"/>
        <v>0</v>
      </c>
      <c r="BM109" s="3">
        <f t="shared" si="169"/>
        <v>586</v>
      </c>
      <c r="BN109" s="5" t="e">
        <f t="shared" si="185"/>
        <v>#VALUE!</v>
      </c>
      <c r="BO109" s="15"/>
      <c r="BP109" s="16"/>
      <c r="BQ109" s="16"/>
      <c r="BR109" s="16"/>
      <c r="BS109" s="5">
        <f t="shared" ref="BS109:BS130" si="189">SUM(BP109:BR109)</f>
        <v>0</v>
      </c>
      <c r="BT109" s="5" t="str">
        <f t="shared" si="186"/>
        <v/>
      </c>
      <c r="BU109" s="42">
        <f t="shared" si="187"/>
        <v>0</v>
      </c>
      <c r="BV109" s="3">
        <f t="shared" si="95"/>
        <v>586</v>
      </c>
      <c r="BW109" s="64" t="e">
        <f t="shared" si="188"/>
        <v>#VALUE!</v>
      </c>
    </row>
    <row r="110" spans="2:75">
      <c r="B110" s="43" t="s">
        <v>501</v>
      </c>
      <c r="C110" s="48" t="s">
        <v>542</v>
      </c>
      <c r="D110" s="81" t="s">
        <v>637</v>
      </c>
      <c r="E110" s="58" t="s">
        <v>319</v>
      </c>
      <c r="F110" s="4">
        <v>9</v>
      </c>
      <c r="G110" s="4">
        <v>10</v>
      </c>
      <c r="H110" s="4">
        <v>14</v>
      </c>
      <c r="I110" s="4">
        <f t="shared" si="175"/>
        <v>33</v>
      </c>
      <c r="J110" s="4">
        <f t="shared" si="176"/>
        <v>159</v>
      </c>
      <c r="K110" s="4">
        <f t="shared" si="177"/>
        <v>59</v>
      </c>
      <c r="L110" s="64">
        <f t="shared" si="178"/>
        <v>159</v>
      </c>
      <c r="M110" s="36" t="s">
        <v>794</v>
      </c>
      <c r="N110" s="37">
        <v>12</v>
      </c>
      <c r="O110" s="37">
        <v>12</v>
      </c>
      <c r="P110" s="37">
        <v>11</v>
      </c>
      <c r="Q110" s="4">
        <f t="shared" si="154"/>
        <v>35</v>
      </c>
      <c r="R110" s="5">
        <f t="shared" si="155"/>
        <v>160</v>
      </c>
      <c r="S110" s="32">
        <f t="shared" si="156"/>
        <v>78</v>
      </c>
      <c r="T110" s="3">
        <f t="shared" si="157"/>
        <v>137</v>
      </c>
      <c r="U110" s="64">
        <f t="shared" si="158"/>
        <v>185</v>
      </c>
      <c r="V110" s="36" t="s">
        <v>1105</v>
      </c>
      <c r="W110" s="37">
        <v>12</v>
      </c>
      <c r="X110" s="37">
        <v>10</v>
      </c>
      <c r="Y110" s="37">
        <v>13</v>
      </c>
      <c r="Z110" s="4">
        <f t="shared" si="159"/>
        <v>35</v>
      </c>
      <c r="AA110" s="5">
        <f t="shared" si="160"/>
        <v>144</v>
      </c>
      <c r="AB110" s="32">
        <f t="shared" si="161"/>
        <v>72</v>
      </c>
      <c r="AC110" s="84">
        <f t="shared" si="162"/>
        <v>209</v>
      </c>
      <c r="AD110" s="64">
        <f t="shared" si="163"/>
        <v>182</v>
      </c>
      <c r="AE110" s="36" t="s">
        <v>1376</v>
      </c>
      <c r="AF110" s="37">
        <v>10</v>
      </c>
      <c r="AG110" s="37">
        <v>14</v>
      </c>
      <c r="AH110" s="37">
        <v>13</v>
      </c>
      <c r="AI110" s="4">
        <f t="shared" si="170"/>
        <v>37</v>
      </c>
      <c r="AJ110" s="5">
        <f t="shared" si="171"/>
        <v>115</v>
      </c>
      <c r="AK110" s="32">
        <f t="shared" si="172"/>
        <v>122</v>
      </c>
      <c r="AL110" s="3">
        <f t="shared" si="173"/>
        <v>331</v>
      </c>
      <c r="AM110" s="5">
        <f t="shared" si="174"/>
        <v>169</v>
      </c>
      <c r="AN110" s="15" t="s">
        <v>1624</v>
      </c>
      <c r="AO110" s="16">
        <v>13</v>
      </c>
      <c r="AP110" s="16">
        <v>13</v>
      </c>
      <c r="AQ110" s="16">
        <v>15</v>
      </c>
      <c r="AR110" s="5">
        <f t="shared" si="135"/>
        <v>41</v>
      </c>
      <c r="AS110" s="5">
        <f t="shared" si="136"/>
        <v>131</v>
      </c>
      <c r="AT110" s="32">
        <f t="shared" si="137"/>
        <v>89</v>
      </c>
      <c r="AU110" s="3">
        <f t="shared" si="138"/>
        <v>420</v>
      </c>
      <c r="AV110" s="5">
        <f t="shared" si="139"/>
        <v>160</v>
      </c>
      <c r="AW110" s="15"/>
      <c r="AX110" s="16"/>
      <c r="AY110" s="16"/>
      <c r="AZ110" s="16"/>
      <c r="BA110" s="5">
        <f t="shared" si="179"/>
        <v>0</v>
      </c>
      <c r="BB110" s="5" t="str">
        <f t="shared" si="180"/>
        <v/>
      </c>
      <c r="BC110" s="32">
        <f t="shared" si="181"/>
        <v>0</v>
      </c>
      <c r="BD110" s="3">
        <f t="shared" si="167"/>
        <v>420</v>
      </c>
      <c r="BE110" s="5">
        <f t="shared" si="182"/>
        <v>141</v>
      </c>
      <c r="BF110" s="15"/>
      <c r="BG110" s="16"/>
      <c r="BH110" s="16"/>
      <c r="BI110" s="16"/>
      <c r="BJ110" s="4">
        <f t="shared" si="168"/>
        <v>0</v>
      </c>
      <c r="BK110" s="5" t="str">
        <f t="shared" si="183"/>
        <v/>
      </c>
      <c r="BL110" s="32">
        <f t="shared" si="184"/>
        <v>0</v>
      </c>
      <c r="BM110" s="3">
        <f t="shared" si="169"/>
        <v>420</v>
      </c>
      <c r="BN110" s="5" t="e">
        <f t="shared" si="185"/>
        <v>#VALUE!</v>
      </c>
      <c r="BO110" s="15"/>
      <c r="BP110" s="16"/>
      <c r="BQ110" s="16"/>
      <c r="BR110" s="16"/>
      <c r="BS110" s="5">
        <f t="shared" si="189"/>
        <v>0</v>
      </c>
      <c r="BT110" s="5" t="str">
        <f t="shared" si="186"/>
        <v/>
      </c>
      <c r="BU110" s="42">
        <f t="shared" si="187"/>
        <v>0</v>
      </c>
      <c r="BV110" s="3">
        <f t="shared" si="95"/>
        <v>420</v>
      </c>
      <c r="BW110" s="64" t="e">
        <f t="shared" si="188"/>
        <v>#VALUE!</v>
      </c>
    </row>
    <row r="111" spans="2:75">
      <c r="B111" s="43" t="s">
        <v>1501</v>
      </c>
      <c r="C111" s="48" t="s">
        <v>542</v>
      </c>
      <c r="D111" s="81" t="s">
        <v>1500</v>
      </c>
      <c r="E111" s="58"/>
      <c r="F111" s="4"/>
      <c r="G111" s="4"/>
      <c r="H111" s="4"/>
      <c r="I111" s="4"/>
      <c r="J111" s="4"/>
      <c r="K111" s="4"/>
      <c r="L111" s="64"/>
      <c r="M111" s="36"/>
      <c r="N111" s="37"/>
      <c r="O111" s="37"/>
      <c r="P111" s="37"/>
      <c r="Q111" s="4"/>
      <c r="R111" s="5"/>
      <c r="S111" s="32"/>
      <c r="T111" s="3"/>
      <c r="U111" s="64"/>
      <c r="V111" s="36"/>
      <c r="W111" s="37"/>
      <c r="X111" s="37"/>
      <c r="Y111" s="37"/>
      <c r="Z111" s="4"/>
      <c r="AA111" s="5"/>
      <c r="AB111" s="32"/>
      <c r="AC111" s="84"/>
      <c r="AD111" s="64"/>
      <c r="AE111" s="36" t="s">
        <v>1383</v>
      </c>
      <c r="AF111" s="37">
        <v>12</v>
      </c>
      <c r="AG111" s="37">
        <v>13</v>
      </c>
      <c r="AH111" s="37">
        <v>12</v>
      </c>
      <c r="AI111" s="4">
        <f t="shared" si="170"/>
        <v>37</v>
      </c>
      <c r="AJ111" s="5">
        <f t="shared" si="171"/>
        <v>115</v>
      </c>
      <c r="AK111" s="32">
        <f t="shared" si="172"/>
        <v>122</v>
      </c>
      <c r="AL111" s="3">
        <f t="shared" si="173"/>
        <v>122</v>
      </c>
      <c r="AM111" s="5">
        <f t="shared" si="174"/>
        <v>249</v>
      </c>
      <c r="AN111" s="15"/>
      <c r="AO111" s="16"/>
      <c r="AP111" s="16"/>
      <c r="AQ111" s="16"/>
      <c r="AR111" s="5">
        <f t="shared" si="135"/>
        <v>0</v>
      </c>
      <c r="AS111" s="5" t="str">
        <f t="shared" si="136"/>
        <v/>
      </c>
      <c r="AT111" s="32">
        <f t="shared" si="137"/>
        <v>0</v>
      </c>
      <c r="AU111" s="3">
        <f t="shared" si="138"/>
        <v>122</v>
      </c>
      <c r="AV111" s="5">
        <f t="shared" si="139"/>
        <v>262</v>
      </c>
      <c r="AW111" s="15"/>
      <c r="AX111" s="16"/>
      <c r="AY111" s="16"/>
      <c r="AZ111" s="16"/>
      <c r="BA111" s="5"/>
      <c r="BB111" s="5"/>
      <c r="BC111" s="32"/>
      <c r="BD111" s="3"/>
      <c r="BE111" s="5"/>
      <c r="BF111" s="15"/>
      <c r="BG111" s="16"/>
      <c r="BH111" s="16"/>
      <c r="BI111" s="16"/>
      <c r="BJ111" s="4"/>
      <c r="BK111" s="5"/>
      <c r="BL111" s="32"/>
      <c r="BM111" s="3"/>
      <c r="BN111" s="5"/>
      <c r="BO111" s="15"/>
      <c r="BP111" s="16"/>
      <c r="BQ111" s="16"/>
      <c r="BR111" s="16"/>
      <c r="BS111" s="5"/>
      <c r="BT111" s="5"/>
      <c r="BU111" s="42"/>
      <c r="BV111" s="3"/>
      <c r="BW111" s="64"/>
    </row>
    <row r="112" spans="2:75">
      <c r="B112" s="43" t="s">
        <v>469</v>
      </c>
      <c r="C112" s="48" t="s">
        <v>542</v>
      </c>
      <c r="D112" s="81" t="s">
        <v>65</v>
      </c>
      <c r="E112" s="58" t="s">
        <v>295</v>
      </c>
      <c r="F112" s="4">
        <v>12</v>
      </c>
      <c r="G112" s="4">
        <v>11</v>
      </c>
      <c r="H112" s="4">
        <v>12</v>
      </c>
      <c r="I112" s="4">
        <f>SUM(F112:H112)</f>
        <v>35</v>
      </c>
      <c r="J112" s="4">
        <f>IF(E112="","",RANK(I112,I$6:I$286))</f>
        <v>128</v>
      </c>
      <c r="K112" s="4">
        <f>IF(J112="",0,I$288+1-J112)</f>
        <v>90</v>
      </c>
      <c r="L112" s="64">
        <f>IF(E112="","",RANK(K112,K$6:K$286))</f>
        <v>128</v>
      </c>
      <c r="M112" s="36"/>
      <c r="N112" s="37"/>
      <c r="O112" s="37"/>
      <c r="P112" s="37"/>
      <c r="Q112" s="4">
        <f t="shared" ref="Q112:Q133" si="190">SUM(N112:P112)</f>
        <v>0</v>
      </c>
      <c r="R112" s="5" t="str">
        <f t="shared" ref="R112:R143" si="191">IF(M112="","",RANK(Q112,Q$6:Q$287))</f>
        <v/>
      </c>
      <c r="S112" s="32">
        <f t="shared" ref="S112:S133" si="192">IF(R112="",0,Q$288+1-R112)</f>
        <v>0</v>
      </c>
      <c r="T112" s="3">
        <f t="shared" ref="T112:T143" si="193">S112+K112</f>
        <v>90</v>
      </c>
      <c r="U112" s="64">
        <f t="shared" ref="U112:U143" si="194">IF(T112=0,"",RANK(T112,T$6:T$287))</f>
        <v>217</v>
      </c>
      <c r="V112" s="36"/>
      <c r="W112" s="37"/>
      <c r="X112" s="37"/>
      <c r="Y112" s="37"/>
      <c r="Z112" s="4">
        <f>SUM(W112:Y112)</f>
        <v>0</v>
      </c>
      <c r="AA112" s="5" t="str">
        <f t="shared" ref="AA112:AA143" si="195">IF(V112="","",RANK(Z112,Z$6:Z$287))</f>
        <v/>
      </c>
      <c r="AB112" s="32">
        <f t="shared" ref="AB112:AB143" si="196">IF(AA112="",0,Z$288+1-AA112)</f>
        <v>0</v>
      </c>
      <c r="AC112" s="84">
        <f t="shared" ref="AC112:AC143" si="197">AB112+T112</f>
        <v>90</v>
      </c>
      <c r="AD112" s="64">
        <f t="shared" ref="AD112:AD143" si="198">IF(AC112=0,"",RANK(AC112,AC$6:AC$287))</f>
        <v>237</v>
      </c>
      <c r="AE112" s="36" t="s">
        <v>1321</v>
      </c>
      <c r="AF112" s="37">
        <v>12</v>
      </c>
      <c r="AG112" s="37">
        <v>16</v>
      </c>
      <c r="AH112" s="37">
        <v>13</v>
      </c>
      <c r="AI112" s="4">
        <f t="shared" si="170"/>
        <v>41</v>
      </c>
      <c r="AJ112" s="5">
        <f t="shared" si="171"/>
        <v>56</v>
      </c>
      <c r="AK112" s="32">
        <f t="shared" si="172"/>
        <v>181</v>
      </c>
      <c r="AL112" s="3">
        <f t="shared" si="173"/>
        <v>271</v>
      </c>
      <c r="AM112" s="5">
        <f t="shared" si="174"/>
        <v>193</v>
      </c>
      <c r="AN112" s="15"/>
      <c r="AO112" s="16"/>
      <c r="AP112" s="16"/>
      <c r="AQ112" s="16"/>
      <c r="AR112" s="5">
        <f t="shared" si="135"/>
        <v>0</v>
      </c>
      <c r="AS112" s="5" t="str">
        <f t="shared" si="136"/>
        <v/>
      </c>
      <c r="AT112" s="32">
        <f t="shared" si="137"/>
        <v>0</v>
      </c>
      <c r="AU112" s="3">
        <f t="shared" si="138"/>
        <v>271</v>
      </c>
      <c r="AV112" s="5">
        <f t="shared" si="139"/>
        <v>215</v>
      </c>
      <c r="AW112" s="15"/>
      <c r="AX112" s="16"/>
      <c r="AY112" s="16"/>
      <c r="AZ112" s="16"/>
      <c r="BA112" s="5">
        <f t="shared" si="179"/>
        <v>0</v>
      </c>
      <c r="BB112" s="5" t="str">
        <f t="shared" si="180"/>
        <v/>
      </c>
      <c r="BC112" s="32">
        <f t="shared" si="181"/>
        <v>0</v>
      </c>
      <c r="BD112" s="3">
        <f t="shared" si="167"/>
        <v>271</v>
      </c>
      <c r="BE112" s="5">
        <f t="shared" si="182"/>
        <v>180</v>
      </c>
      <c r="BF112" s="15"/>
      <c r="BG112" s="16"/>
      <c r="BH112" s="16"/>
      <c r="BI112" s="16"/>
      <c r="BJ112" s="4">
        <f t="shared" si="168"/>
        <v>0</v>
      </c>
      <c r="BK112" s="5" t="str">
        <f t="shared" si="183"/>
        <v/>
      </c>
      <c r="BL112" s="32">
        <f t="shared" si="184"/>
        <v>0</v>
      </c>
      <c r="BM112" s="3">
        <f t="shared" si="169"/>
        <v>271</v>
      </c>
      <c r="BN112" s="5" t="e">
        <f t="shared" si="185"/>
        <v>#VALUE!</v>
      </c>
      <c r="BO112" s="15"/>
      <c r="BP112" s="16"/>
      <c r="BQ112" s="16"/>
      <c r="BR112" s="16"/>
      <c r="BS112" s="5">
        <f t="shared" si="189"/>
        <v>0</v>
      </c>
      <c r="BT112" s="5" t="str">
        <f t="shared" si="186"/>
        <v/>
      </c>
      <c r="BU112" s="42">
        <f t="shared" si="187"/>
        <v>0</v>
      </c>
      <c r="BV112" s="3">
        <f t="shared" si="95"/>
        <v>271</v>
      </c>
      <c r="BW112" s="64" t="e">
        <f t="shared" si="188"/>
        <v>#VALUE!</v>
      </c>
    </row>
    <row r="113" spans="2:75">
      <c r="B113" s="43" t="s">
        <v>975</v>
      </c>
      <c r="C113" s="48" t="s">
        <v>542</v>
      </c>
      <c r="D113" s="81" t="s">
        <v>974</v>
      </c>
      <c r="E113" s="58"/>
      <c r="F113" s="4"/>
      <c r="G113" s="4"/>
      <c r="H113" s="4"/>
      <c r="I113" s="4"/>
      <c r="J113" s="4"/>
      <c r="K113" s="4"/>
      <c r="L113" s="64"/>
      <c r="M113" s="36" t="s">
        <v>795</v>
      </c>
      <c r="N113" s="37">
        <v>10</v>
      </c>
      <c r="O113" s="37">
        <v>11</v>
      </c>
      <c r="P113" s="37">
        <v>15</v>
      </c>
      <c r="Q113" s="4">
        <f t="shared" si="190"/>
        <v>36</v>
      </c>
      <c r="R113" s="5">
        <f t="shared" si="191"/>
        <v>148</v>
      </c>
      <c r="S113" s="32">
        <f t="shared" si="192"/>
        <v>90</v>
      </c>
      <c r="T113" s="3">
        <f t="shared" si="193"/>
        <v>90</v>
      </c>
      <c r="U113" s="64">
        <f t="shared" si="194"/>
        <v>217</v>
      </c>
      <c r="V113" s="36"/>
      <c r="W113" s="37"/>
      <c r="X113" s="37"/>
      <c r="Y113" s="37"/>
      <c r="Z113" s="4"/>
      <c r="AA113" s="5" t="str">
        <f t="shared" si="195"/>
        <v/>
      </c>
      <c r="AB113" s="32">
        <f t="shared" si="196"/>
        <v>0</v>
      </c>
      <c r="AC113" s="84">
        <f t="shared" si="197"/>
        <v>90</v>
      </c>
      <c r="AD113" s="64">
        <f t="shared" si="198"/>
        <v>237</v>
      </c>
      <c r="AE113" s="36" t="s">
        <v>1329</v>
      </c>
      <c r="AF113" s="37">
        <v>13</v>
      </c>
      <c r="AG113" s="37">
        <v>15</v>
      </c>
      <c r="AH113" s="37">
        <v>12</v>
      </c>
      <c r="AI113" s="4">
        <f t="shared" si="170"/>
        <v>40</v>
      </c>
      <c r="AJ113" s="5">
        <f t="shared" si="171"/>
        <v>66</v>
      </c>
      <c r="AK113" s="32">
        <f t="shared" si="172"/>
        <v>171</v>
      </c>
      <c r="AL113" s="3">
        <f t="shared" si="173"/>
        <v>261</v>
      </c>
      <c r="AM113" s="5">
        <f t="shared" si="174"/>
        <v>197</v>
      </c>
      <c r="AN113" s="15" t="s">
        <v>1625</v>
      </c>
      <c r="AO113" s="16">
        <v>13</v>
      </c>
      <c r="AP113" s="16">
        <v>11</v>
      </c>
      <c r="AQ113" s="16">
        <v>13</v>
      </c>
      <c r="AR113" s="5">
        <f t="shared" si="135"/>
        <v>37</v>
      </c>
      <c r="AS113" s="5">
        <f t="shared" si="136"/>
        <v>181</v>
      </c>
      <c r="AT113" s="32">
        <f t="shared" si="137"/>
        <v>39</v>
      </c>
      <c r="AU113" s="3">
        <f t="shared" si="138"/>
        <v>300</v>
      </c>
      <c r="AV113" s="5">
        <f t="shared" si="139"/>
        <v>203</v>
      </c>
      <c r="AW113" s="15"/>
      <c r="AX113" s="16"/>
      <c r="AY113" s="16"/>
      <c r="AZ113" s="16"/>
      <c r="BA113" s="5"/>
      <c r="BB113" s="5"/>
      <c r="BC113" s="32"/>
      <c r="BD113" s="3"/>
      <c r="BE113" s="5"/>
      <c r="BF113" s="15"/>
      <c r="BG113" s="16"/>
      <c r="BH113" s="16"/>
      <c r="BI113" s="16"/>
      <c r="BJ113" s="4"/>
      <c r="BK113" s="5"/>
      <c r="BL113" s="32"/>
      <c r="BM113" s="3"/>
      <c r="BN113" s="5"/>
      <c r="BO113" s="36"/>
      <c r="BP113" s="37"/>
      <c r="BQ113" s="37"/>
      <c r="BR113" s="37"/>
      <c r="BS113" s="5"/>
      <c r="BT113" s="5"/>
      <c r="BU113" s="42"/>
      <c r="BV113" s="3"/>
      <c r="BW113" s="64"/>
    </row>
    <row r="114" spans="2:75">
      <c r="B114" s="43" t="s">
        <v>977</v>
      </c>
      <c r="C114" s="48" t="s">
        <v>542</v>
      </c>
      <c r="D114" s="81" t="s">
        <v>976</v>
      </c>
      <c r="E114" s="58"/>
      <c r="F114" s="4"/>
      <c r="G114" s="4"/>
      <c r="H114" s="4"/>
      <c r="I114" s="4"/>
      <c r="J114" s="4"/>
      <c r="K114" s="4"/>
      <c r="L114" s="64"/>
      <c r="M114" s="36" t="s">
        <v>796</v>
      </c>
      <c r="N114" s="37">
        <v>14</v>
      </c>
      <c r="O114" s="37">
        <v>12</v>
      </c>
      <c r="P114" s="37">
        <v>14</v>
      </c>
      <c r="Q114" s="4">
        <f t="shared" si="190"/>
        <v>40</v>
      </c>
      <c r="R114" s="5">
        <f t="shared" si="191"/>
        <v>90</v>
      </c>
      <c r="S114" s="32">
        <f t="shared" si="192"/>
        <v>148</v>
      </c>
      <c r="T114" s="3">
        <f t="shared" si="193"/>
        <v>148</v>
      </c>
      <c r="U114" s="64">
        <f t="shared" si="194"/>
        <v>182</v>
      </c>
      <c r="V114" s="36"/>
      <c r="W114" s="37"/>
      <c r="X114" s="37"/>
      <c r="Y114" s="37"/>
      <c r="Z114" s="4"/>
      <c r="AA114" s="5" t="str">
        <f t="shared" si="195"/>
        <v/>
      </c>
      <c r="AB114" s="32">
        <f t="shared" si="196"/>
        <v>0</v>
      </c>
      <c r="AC114" s="84">
        <f t="shared" si="197"/>
        <v>148</v>
      </c>
      <c r="AD114" s="64">
        <f t="shared" si="198"/>
        <v>213</v>
      </c>
      <c r="AE114" s="36" t="s">
        <v>1363</v>
      </c>
      <c r="AF114" s="37">
        <v>12</v>
      </c>
      <c r="AG114" s="37">
        <v>13</v>
      </c>
      <c r="AH114" s="37">
        <v>13</v>
      </c>
      <c r="AI114" s="4">
        <f t="shared" si="170"/>
        <v>38</v>
      </c>
      <c r="AJ114" s="5">
        <f t="shared" si="171"/>
        <v>103</v>
      </c>
      <c r="AK114" s="32">
        <f t="shared" si="172"/>
        <v>134</v>
      </c>
      <c r="AL114" s="3">
        <f t="shared" si="173"/>
        <v>282</v>
      </c>
      <c r="AM114" s="5">
        <f t="shared" si="174"/>
        <v>190</v>
      </c>
      <c r="AN114" s="15"/>
      <c r="AO114" s="16"/>
      <c r="AP114" s="16"/>
      <c r="AQ114" s="16"/>
      <c r="AR114" s="5">
        <f t="shared" si="135"/>
        <v>0</v>
      </c>
      <c r="AS114" s="5" t="str">
        <f t="shared" si="136"/>
        <v/>
      </c>
      <c r="AT114" s="32">
        <f t="shared" si="137"/>
        <v>0</v>
      </c>
      <c r="AU114" s="3">
        <f t="shared" si="138"/>
        <v>282</v>
      </c>
      <c r="AV114" s="5">
        <f t="shared" si="139"/>
        <v>210</v>
      </c>
      <c r="AW114" s="15"/>
      <c r="AX114" s="16"/>
      <c r="AY114" s="16"/>
      <c r="AZ114" s="16"/>
      <c r="BA114" s="5"/>
      <c r="BB114" s="5"/>
      <c r="BC114" s="32"/>
      <c r="BD114" s="3"/>
      <c r="BE114" s="5"/>
      <c r="BF114" s="15"/>
      <c r="BG114" s="16"/>
      <c r="BH114" s="16"/>
      <c r="BI114" s="16"/>
      <c r="BJ114" s="4"/>
      <c r="BK114" s="5"/>
      <c r="BL114" s="32"/>
      <c r="BM114" s="3"/>
      <c r="BN114" s="5"/>
      <c r="BO114" s="36"/>
      <c r="BP114" s="37"/>
      <c r="BQ114" s="37"/>
      <c r="BR114" s="37"/>
      <c r="BS114" s="5"/>
      <c r="BT114" s="5"/>
      <c r="BU114" s="42"/>
      <c r="BV114" s="3"/>
      <c r="BW114" s="64"/>
    </row>
    <row r="115" spans="2:75">
      <c r="B115" s="43" t="s">
        <v>524</v>
      </c>
      <c r="C115" s="48" t="s">
        <v>542</v>
      </c>
      <c r="D115" s="81" t="s">
        <v>655</v>
      </c>
      <c r="E115" s="58" t="s">
        <v>353</v>
      </c>
      <c r="F115" s="4">
        <v>9</v>
      </c>
      <c r="G115" s="4">
        <v>8</v>
      </c>
      <c r="H115" s="4">
        <v>13</v>
      </c>
      <c r="I115" s="4">
        <f t="shared" ref="I115:I120" si="199">SUM(F115:H115)</f>
        <v>30</v>
      </c>
      <c r="J115" s="4">
        <f t="shared" ref="J115:J120" si="200">IF(E115="","",RANK(I115,I$6:I$286))</f>
        <v>199</v>
      </c>
      <c r="K115" s="4">
        <f t="shared" ref="K115:K120" si="201">IF(J115="",0,I$288+1-J115)</f>
        <v>19</v>
      </c>
      <c r="L115" s="64">
        <f t="shared" ref="L115:L120" si="202">IF(E115="","",RANK(K115,K$6:K$286))</f>
        <v>199</v>
      </c>
      <c r="M115" s="36" t="s">
        <v>797</v>
      </c>
      <c r="N115" s="37">
        <v>17</v>
      </c>
      <c r="O115" s="37">
        <v>12</v>
      </c>
      <c r="P115" s="37">
        <v>9</v>
      </c>
      <c r="Q115" s="4">
        <f t="shared" si="190"/>
        <v>38</v>
      </c>
      <c r="R115" s="5">
        <f t="shared" si="191"/>
        <v>117</v>
      </c>
      <c r="S115" s="32">
        <f t="shared" si="192"/>
        <v>121</v>
      </c>
      <c r="T115" s="3">
        <f t="shared" si="193"/>
        <v>140</v>
      </c>
      <c r="U115" s="64">
        <f t="shared" si="194"/>
        <v>184</v>
      </c>
      <c r="V115" s="36" t="s">
        <v>1106</v>
      </c>
      <c r="W115" s="37">
        <v>10</v>
      </c>
      <c r="X115" s="37">
        <v>10</v>
      </c>
      <c r="Y115" s="37">
        <v>13</v>
      </c>
      <c r="Z115" s="4">
        <f t="shared" ref="Z115:Z130" si="203">SUM(W115:Y115)</f>
        <v>33</v>
      </c>
      <c r="AA115" s="5">
        <f t="shared" si="195"/>
        <v>172</v>
      </c>
      <c r="AB115" s="32">
        <f t="shared" si="196"/>
        <v>44</v>
      </c>
      <c r="AC115" s="84">
        <f t="shared" si="197"/>
        <v>184</v>
      </c>
      <c r="AD115" s="64">
        <f t="shared" si="198"/>
        <v>198</v>
      </c>
      <c r="AE115" s="36" t="s">
        <v>1272</v>
      </c>
      <c r="AF115" s="37">
        <v>15</v>
      </c>
      <c r="AG115" s="37">
        <v>18</v>
      </c>
      <c r="AH115" s="37">
        <v>15</v>
      </c>
      <c r="AI115" s="4">
        <f t="shared" si="170"/>
        <v>48</v>
      </c>
      <c r="AJ115" s="5">
        <f t="shared" si="171"/>
        <v>9</v>
      </c>
      <c r="AK115" s="32">
        <f t="shared" si="172"/>
        <v>228</v>
      </c>
      <c r="AL115" s="3">
        <f t="shared" si="173"/>
        <v>412</v>
      </c>
      <c r="AM115" s="5">
        <f t="shared" si="174"/>
        <v>127</v>
      </c>
      <c r="AN115" s="15" t="s">
        <v>1626</v>
      </c>
      <c r="AO115" s="16">
        <v>14</v>
      </c>
      <c r="AP115" s="16">
        <v>14</v>
      </c>
      <c r="AQ115" s="16">
        <v>14</v>
      </c>
      <c r="AR115" s="5">
        <f t="shared" si="135"/>
        <v>42</v>
      </c>
      <c r="AS115" s="5">
        <f t="shared" si="136"/>
        <v>111</v>
      </c>
      <c r="AT115" s="32">
        <f t="shared" si="137"/>
        <v>109</v>
      </c>
      <c r="AU115" s="3">
        <f t="shared" si="138"/>
        <v>521</v>
      </c>
      <c r="AV115" s="5">
        <f t="shared" si="139"/>
        <v>130</v>
      </c>
      <c r="AW115" s="15"/>
      <c r="AX115" s="16"/>
      <c r="AY115" s="16"/>
      <c r="AZ115" s="16"/>
      <c r="BA115" s="5">
        <f t="shared" si="179"/>
        <v>0</v>
      </c>
      <c r="BB115" s="5" t="str">
        <f t="shared" ref="BB115:BB120" si="204">IF(AW115="","",RANK(BA115,BA$7:BA$287))</f>
        <v/>
      </c>
      <c r="BC115" s="32">
        <f>IF(BB115="",0,BA$288+1-BB115)</f>
        <v>0</v>
      </c>
      <c r="BD115" s="3">
        <f t="shared" si="167"/>
        <v>521</v>
      </c>
      <c r="BE115" s="5">
        <f t="shared" ref="BE115:BE120" si="205">IF(BD115=0,"",RANK(BD115,BD$7:BD$287))</f>
        <v>118</v>
      </c>
      <c r="BF115" s="15"/>
      <c r="BG115" s="16"/>
      <c r="BH115" s="16"/>
      <c r="BI115" s="16"/>
      <c r="BJ115" s="4">
        <f t="shared" si="168"/>
        <v>0</v>
      </c>
      <c r="BK115" s="5" t="str">
        <f t="shared" ref="BK115:BK120" si="206">IF(BF115="","",RANK(BJ115,BJ$7:BJ$287))</f>
        <v/>
      </c>
      <c r="BL115" s="32">
        <f t="shared" ref="BL115:BL120" si="207">IF(BK115="",0,BJ$288+1-BK115)</f>
        <v>0</v>
      </c>
      <c r="BM115" s="3">
        <f t="shared" si="169"/>
        <v>521</v>
      </c>
      <c r="BN115" s="5" t="e">
        <f t="shared" ref="BN115:BN120" si="208">IF(BM115=0,"",RANK(BM115,BM$7:BM$287))</f>
        <v>#VALUE!</v>
      </c>
      <c r="BO115" s="36"/>
      <c r="BP115" s="37"/>
      <c r="BQ115" s="37"/>
      <c r="BR115" s="37"/>
      <c r="BS115" s="5">
        <f t="shared" si="189"/>
        <v>0</v>
      </c>
      <c r="BT115" s="5" t="str">
        <f t="shared" ref="BT115:BT120" si="209">IF(BO115="","",RANK(BS115,BS$8:BS$287))</f>
        <v/>
      </c>
      <c r="BU115" s="42">
        <f t="shared" ref="BU115:BU120" si="210">IF(BT115="",0,BS$288+1-BT115)</f>
        <v>0</v>
      </c>
      <c r="BV115" s="3">
        <f t="shared" si="95"/>
        <v>521</v>
      </c>
      <c r="BW115" s="64" t="e">
        <f t="shared" ref="BW115:BW120" si="211">IF(BV115=0,"",RANK(BV115,BV$8:BV$287))</f>
        <v>#VALUE!</v>
      </c>
    </row>
    <row r="116" spans="2:75">
      <c r="B116" s="43" t="s">
        <v>423</v>
      </c>
      <c r="C116" s="48" t="s">
        <v>542</v>
      </c>
      <c r="D116" s="81" t="s">
        <v>66</v>
      </c>
      <c r="E116" s="58" t="s">
        <v>226</v>
      </c>
      <c r="F116" s="4">
        <v>11</v>
      </c>
      <c r="G116" s="4">
        <v>14</v>
      </c>
      <c r="H116" s="4">
        <v>15</v>
      </c>
      <c r="I116" s="4">
        <f t="shared" si="199"/>
        <v>40</v>
      </c>
      <c r="J116" s="4">
        <f t="shared" si="200"/>
        <v>66</v>
      </c>
      <c r="K116" s="4">
        <f t="shared" si="201"/>
        <v>152</v>
      </c>
      <c r="L116" s="64">
        <f t="shared" si="202"/>
        <v>66</v>
      </c>
      <c r="M116" s="15" t="s">
        <v>798</v>
      </c>
      <c r="N116" s="16">
        <v>14</v>
      </c>
      <c r="O116" s="16">
        <v>14</v>
      </c>
      <c r="P116" s="16">
        <v>18</v>
      </c>
      <c r="Q116" s="4">
        <f t="shared" si="190"/>
        <v>46</v>
      </c>
      <c r="R116" s="5">
        <f t="shared" si="191"/>
        <v>31</v>
      </c>
      <c r="S116" s="32">
        <f t="shared" si="192"/>
        <v>207</v>
      </c>
      <c r="T116" s="3">
        <f t="shared" si="193"/>
        <v>359</v>
      </c>
      <c r="U116" s="64">
        <f t="shared" si="194"/>
        <v>29</v>
      </c>
      <c r="V116" s="15" t="s">
        <v>1107</v>
      </c>
      <c r="W116" s="16">
        <v>12</v>
      </c>
      <c r="X116" s="16">
        <v>11</v>
      </c>
      <c r="Y116" s="16">
        <v>12</v>
      </c>
      <c r="Z116" s="4">
        <f t="shared" si="203"/>
        <v>35</v>
      </c>
      <c r="AA116" s="5">
        <f t="shared" si="195"/>
        <v>144</v>
      </c>
      <c r="AB116" s="32">
        <f t="shared" si="196"/>
        <v>72</v>
      </c>
      <c r="AC116" s="84">
        <f t="shared" si="197"/>
        <v>431</v>
      </c>
      <c r="AD116" s="64">
        <f t="shared" si="198"/>
        <v>54</v>
      </c>
      <c r="AE116" s="36" t="s">
        <v>1404</v>
      </c>
      <c r="AF116" s="37">
        <v>13</v>
      </c>
      <c r="AG116" s="37">
        <v>14</v>
      </c>
      <c r="AH116" s="37">
        <v>9</v>
      </c>
      <c r="AI116" s="4">
        <f t="shared" si="170"/>
        <v>36</v>
      </c>
      <c r="AJ116" s="5">
        <f t="shared" si="171"/>
        <v>134</v>
      </c>
      <c r="AK116" s="32">
        <f t="shared" si="172"/>
        <v>103</v>
      </c>
      <c r="AL116" s="3">
        <f t="shared" si="173"/>
        <v>534</v>
      </c>
      <c r="AM116" s="5">
        <f t="shared" si="174"/>
        <v>74</v>
      </c>
      <c r="AN116" s="15" t="s">
        <v>1627</v>
      </c>
      <c r="AO116" s="16">
        <v>17</v>
      </c>
      <c r="AP116" s="16">
        <v>13</v>
      </c>
      <c r="AQ116" s="16">
        <v>17</v>
      </c>
      <c r="AR116" s="5">
        <f t="shared" si="135"/>
        <v>47</v>
      </c>
      <c r="AS116" s="5">
        <f t="shared" si="136"/>
        <v>41</v>
      </c>
      <c r="AT116" s="32">
        <f t="shared" si="137"/>
        <v>179</v>
      </c>
      <c r="AU116" s="3">
        <f t="shared" si="138"/>
        <v>713</v>
      </c>
      <c r="AV116" s="5">
        <f t="shared" si="139"/>
        <v>47</v>
      </c>
      <c r="AW116" s="15"/>
      <c r="AX116" s="16"/>
      <c r="AY116" s="16"/>
      <c r="AZ116" s="16"/>
      <c r="BA116" s="5">
        <f t="shared" si="179"/>
        <v>0</v>
      </c>
      <c r="BB116" s="5" t="str">
        <f t="shared" si="204"/>
        <v/>
      </c>
      <c r="BC116" s="32">
        <f>IF(BB116="",0,BA$288+1-BB116)</f>
        <v>0</v>
      </c>
      <c r="BD116" s="3">
        <f t="shared" si="167"/>
        <v>713</v>
      </c>
      <c r="BE116" s="5">
        <f t="shared" si="205"/>
        <v>45</v>
      </c>
      <c r="BF116" s="15"/>
      <c r="BG116" s="16"/>
      <c r="BH116" s="16"/>
      <c r="BI116" s="16"/>
      <c r="BJ116" s="4">
        <f t="shared" si="168"/>
        <v>0</v>
      </c>
      <c r="BK116" s="5" t="str">
        <f t="shared" si="206"/>
        <v/>
      </c>
      <c r="BL116" s="32">
        <f t="shared" si="207"/>
        <v>0</v>
      </c>
      <c r="BM116" s="3">
        <f t="shared" si="169"/>
        <v>713</v>
      </c>
      <c r="BN116" s="5" t="e">
        <f t="shared" si="208"/>
        <v>#VALUE!</v>
      </c>
      <c r="BO116" s="15"/>
      <c r="BP116" s="16"/>
      <c r="BQ116" s="16"/>
      <c r="BR116" s="16"/>
      <c r="BS116" s="5">
        <f t="shared" si="189"/>
        <v>0</v>
      </c>
      <c r="BT116" s="5" t="str">
        <f t="shared" si="209"/>
        <v/>
      </c>
      <c r="BU116" s="42">
        <f t="shared" si="210"/>
        <v>0</v>
      </c>
      <c r="BV116" s="3">
        <f t="shared" ref="BV116:BV130" si="212">BU116+BM116</f>
        <v>713</v>
      </c>
      <c r="BW116" s="64" t="e">
        <f t="shared" si="211"/>
        <v>#VALUE!</v>
      </c>
    </row>
    <row r="117" spans="2:75">
      <c r="B117" s="43" t="s">
        <v>456</v>
      </c>
      <c r="C117" s="48" t="s">
        <v>542</v>
      </c>
      <c r="D117" s="81" t="s">
        <v>607</v>
      </c>
      <c r="E117" s="58" t="s">
        <v>254</v>
      </c>
      <c r="F117" s="4">
        <v>15</v>
      </c>
      <c r="G117" s="4">
        <v>10</v>
      </c>
      <c r="H117" s="4">
        <v>12</v>
      </c>
      <c r="I117" s="4">
        <f t="shared" si="199"/>
        <v>37</v>
      </c>
      <c r="J117" s="4">
        <f t="shared" si="200"/>
        <v>96</v>
      </c>
      <c r="K117" s="4">
        <f t="shared" si="201"/>
        <v>122</v>
      </c>
      <c r="L117" s="64">
        <f t="shared" si="202"/>
        <v>96</v>
      </c>
      <c r="M117" s="15" t="s">
        <v>799</v>
      </c>
      <c r="N117" s="16">
        <v>19</v>
      </c>
      <c r="O117" s="16">
        <v>13</v>
      </c>
      <c r="P117" s="16">
        <v>16</v>
      </c>
      <c r="Q117" s="4">
        <f t="shared" si="190"/>
        <v>48</v>
      </c>
      <c r="R117" s="5">
        <f t="shared" si="191"/>
        <v>19</v>
      </c>
      <c r="S117" s="32">
        <f t="shared" si="192"/>
        <v>219</v>
      </c>
      <c r="T117" s="3">
        <f t="shared" si="193"/>
        <v>341</v>
      </c>
      <c r="U117" s="64">
        <f t="shared" si="194"/>
        <v>39</v>
      </c>
      <c r="V117" s="15"/>
      <c r="W117" s="16"/>
      <c r="X117" s="16"/>
      <c r="Y117" s="16"/>
      <c r="Z117" s="4">
        <f t="shared" si="203"/>
        <v>0</v>
      </c>
      <c r="AA117" s="5" t="str">
        <f t="shared" si="195"/>
        <v/>
      </c>
      <c r="AB117" s="32">
        <f t="shared" si="196"/>
        <v>0</v>
      </c>
      <c r="AC117" s="84">
        <f t="shared" si="197"/>
        <v>341</v>
      </c>
      <c r="AD117" s="64">
        <f t="shared" si="198"/>
        <v>105</v>
      </c>
      <c r="AE117" s="36" t="s">
        <v>1428</v>
      </c>
      <c r="AF117" s="37">
        <v>11</v>
      </c>
      <c r="AG117" s="37">
        <v>15</v>
      </c>
      <c r="AH117" s="37">
        <v>9</v>
      </c>
      <c r="AI117" s="4">
        <f t="shared" si="170"/>
        <v>35</v>
      </c>
      <c r="AJ117" s="5">
        <f t="shared" si="171"/>
        <v>156</v>
      </c>
      <c r="AK117" s="32">
        <f t="shared" si="172"/>
        <v>81</v>
      </c>
      <c r="AL117" s="3">
        <f t="shared" si="173"/>
        <v>422</v>
      </c>
      <c r="AM117" s="5">
        <f t="shared" si="174"/>
        <v>121</v>
      </c>
      <c r="AN117" s="15" t="s">
        <v>1628</v>
      </c>
      <c r="AO117" s="16">
        <v>13</v>
      </c>
      <c r="AP117" s="16">
        <v>16</v>
      </c>
      <c r="AQ117" s="16">
        <v>20</v>
      </c>
      <c r="AR117" s="5">
        <f t="shared" si="135"/>
        <v>49</v>
      </c>
      <c r="AS117" s="5">
        <f t="shared" si="136"/>
        <v>22</v>
      </c>
      <c r="AT117" s="32">
        <f t="shared" si="137"/>
        <v>198</v>
      </c>
      <c r="AU117" s="3">
        <f t="shared" si="138"/>
        <v>620</v>
      </c>
      <c r="AV117" s="5">
        <f t="shared" si="139"/>
        <v>85</v>
      </c>
      <c r="AW117" s="15"/>
      <c r="AX117" s="16"/>
      <c r="AY117" s="16"/>
      <c r="AZ117" s="16"/>
      <c r="BA117" s="5">
        <f t="shared" si="179"/>
        <v>0</v>
      </c>
      <c r="BB117" s="5" t="str">
        <f t="shared" si="204"/>
        <v/>
      </c>
      <c r="BC117" s="32">
        <f>IF(BB117="",0,BA$288+1-BB117)</f>
        <v>0</v>
      </c>
      <c r="BD117" s="3">
        <f t="shared" si="167"/>
        <v>620</v>
      </c>
      <c r="BE117" s="5">
        <f t="shared" si="205"/>
        <v>81</v>
      </c>
      <c r="BF117" s="36"/>
      <c r="BG117" s="37"/>
      <c r="BH117" s="37"/>
      <c r="BI117" s="37"/>
      <c r="BJ117" s="4">
        <f t="shared" si="168"/>
        <v>0</v>
      </c>
      <c r="BK117" s="5" t="str">
        <f t="shared" si="206"/>
        <v/>
      </c>
      <c r="BL117" s="32">
        <f t="shared" si="207"/>
        <v>0</v>
      </c>
      <c r="BM117" s="3">
        <f t="shared" si="169"/>
        <v>620</v>
      </c>
      <c r="BN117" s="5" t="e">
        <f t="shared" si="208"/>
        <v>#VALUE!</v>
      </c>
      <c r="BO117" s="36"/>
      <c r="BP117" s="37"/>
      <c r="BQ117" s="37"/>
      <c r="BR117" s="37"/>
      <c r="BS117" s="5">
        <f t="shared" si="189"/>
        <v>0</v>
      </c>
      <c r="BT117" s="5" t="str">
        <f t="shared" si="209"/>
        <v/>
      </c>
      <c r="BU117" s="42">
        <f t="shared" si="210"/>
        <v>0</v>
      </c>
      <c r="BV117" s="3">
        <f t="shared" si="212"/>
        <v>620</v>
      </c>
      <c r="BW117" s="64" t="e">
        <f t="shared" si="211"/>
        <v>#VALUE!</v>
      </c>
    </row>
    <row r="118" spans="2:75">
      <c r="B118" s="43" t="s">
        <v>498</v>
      </c>
      <c r="C118" s="48" t="s">
        <v>542</v>
      </c>
      <c r="D118" s="81" t="s">
        <v>635</v>
      </c>
      <c r="E118" s="58" t="s">
        <v>317</v>
      </c>
      <c r="F118" s="4">
        <v>11</v>
      </c>
      <c r="G118" s="4">
        <v>10</v>
      </c>
      <c r="H118" s="4">
        <v>12</v>
      </c>
      <c r="I118" s="4">
        <f t="shared" si="199"/>
        <v>33</v>
      </c>
      <c r="J118" s="4">
        <f t="shared" si="200"/>
        <v>159</v>
      </c>
      <c r="K118" s="4">
        <f t="shared" si="201"/>
        <v>59</v>
      </c>
      <c r="L118" s="64">
        <f t="shared" si="202"/>
        <v>159</v>
      </c>
      <c r="M118" s="15" t="s">
        <v>800</v>
      </c>
      <c r="N118" s="16">
        <v>15</v>
      </c>
      <c r="O118" s="16">
        <v>12</v>
      </c>
      <c r="P118" s="16">
        <v>14</v>
      </c>
      <c r="Q118" s="5">
        <f t="shared" si="190"/>
        <v>41</v>
      </c>
      <c r="R118" s="5">
        <f t="shared" si="191"/>
        <v>78</v>
      </c>
      <c r="S118" s="32">
        <f t="shared" si="192"/>
        <v>160</v>
      </c>
      <c r="T118" s="3">
        <f t="shared" si="193"/>
        <v>219</v>
      </c>
      <c r="U118" s="64">
        <f t="shared" si="194"/>
        <v>116</v>
      </c>
      <c r="V118" s="15"/>
      <c r="W118" s="16"/>
      <c r="X118" s="16"/>
      <c r="Y118" s="16"/>
      <c r="Z118" s="5">
        <f t="shared" si="203"/>
        <v>0</v>
      </c>
      <c r="AA118" s="5" t="str">
        <f t="shared" si="195"/>
        <v/>
      </c>
      <c r="AB118" s="32">
        <f t="shared" si="196"/>
        <v>0</v>
      </c>
      <c r="AC118" s="84">
        <f t="shared" si="197"/>
        <v>219</v>
      </c>
      <c r="AD118" s="64">
        <f t="shared" si="198"/>
        <v>173</v>
      </c>
      <c r="AE118" s="36"/>
      <c r="AF118" s="37"/>
      <c r="AG118" s="37"/>
      <c r="AH118" s="37"/>
      <c r="AI118" s="4">
        <f t="shared" si="170"/>
        <v>0</v>
      </c>
      <c r="AJ118" s="5" t="str">
        <f t="shared" si="171"/>
        <v/>
      </c>
      <c r="AK118" s="32">
        <f t="shared" si="172"/>
        <v>0</v>
      </c>
      <c r="AL118" s="3">
        <f t="shared" si="173"/>
        <v>219</v>
      </c>
      <c r="AM118" s="5">
        <f t="shared" si="174"/>
        <v>217</v>
      </c>
      <c r="AN118" s="36"/>
      <c r="AO118" s="37"/>
      <c r="AP118" s="37"/>
      <c r="AQ118" s="37"/>
      <c r="AR118" s="5">
        <f t="shared" si="135"/>
        <v>0</v>
      </c>
      <c r="AS118" s="5" t="str">
        <f t="shared" si="136"/>
        <v/>
      </c>
      <c r="AT118" s="32">
        <f t="shared" si="137"/>
        <v>0</v>
      </c>
      <c r="AU118" s="3">
        <f t="shared" si="138"/>
        <v>219</v>
      </c>
      <c r="AV118" s="5">
        <f t="shared" si="139"/>
        <v>230</v>
      </c>
      <c r="AW118" s="36"/>
      <c r="AX118" s="37"/>
      <c r="AY118" s="37"/>
      <c r="AZ118" s="37"/>
      <c r="BA118" s="5">
        <f t="shared" si="179"/>
        <v>0</v>
      </c>
      <c r="BB118" s="5" t="str">
        <f t="shared" si="204"/>
        <v/>
      </c>
      <c r="BC118" s="32">
        <f>IF(BB118="",0,BA$288+1-BB118)</f>
        <v>0</v>
      </c>
      <c r="BD118" s="3">
        <f t="shared" si="167"/>
        <v>219</v>
      </c>
      <c r="BE118" s="5">
        <f t="shared" si="205"/>
        <v>187</v>
      </c>
      <c r="BF118" s="15"/>
      <c r="BG118" s="16"/>
      <c r="BH118" s="16"/>
      <c r="BI118" s="16"/>
      <c r="BJ118" s="4">
        <f t="shared" si="168"/>
        <v>0</v>
      </c>
      <c r="BK118" s="5" t="str">
        <f t="shared" si="206"/>
        <v/>
      </c>
      <c r="BL118" s="32">
        <f t="shared" si="207"/>
        <v>0</v>
      </c>
      <c r="BM118" s="3">
        <f t="shared" si="169"/>
        <v>219</v>
      </c>
      <c r="BN118" s="5" t="e">
        <f t="shared" si="208"/>
        <v>#VALUE!</v>
      </c>
      <c r="BO118" s="36"/>
      <c r="BP118" s="37"/>
      <c r="BQ118" s="37"/>
      <c r="BR118" s="37"/>
      <c r="BS118" s="5">
        <f t="shared" si="189"/>
        <v>0</v>
      </c>
      <c r="BT118" s="5" t="str">
        <f t="shared" si="209"/>
        <v/>
      </c>
      <c r="BU118" s="42">
        <f t="shared" si="210"/>
        <v>0</v>
      </c>
      <c r="BV118" s="3">
        <f t="shared" si="212"/>
        <v>219</v>
      </c>
      <c r="BW118" s="64" t="e">
        <f t="shared" si="211"/>
        <v>#VALUE!</v>
      </c>
    </row>
    <row r="119" spans="2:75">
      <c r="B119" s="43" t="s">
        <v>512</v>
      </c>
      <c r="C119" s="48" t="s">
        <v>542</v>
      </c>
      <c r="D119" s="81" t="s">
        <v>644</v>
      </c>
      <c r="E119" s="58" t="s">
        <v>336</v>
      </c>
      <c r="F119" s="4">
        <v>10</v>
      </c>
      <c r="G119" s="4">
        <v>10</v>
      </c>
      <c r="H119" s="4">
        <v>12</v>
      </c>
      <c r="I119" s="4">
        <f t="shared" si="199"/>
        <v>32</v>
      </c>
      <c r="J119" s="4">
        <f t="shared" si="200"/>
        <v>173</v>
      </c>
      <c r="K119" s="4">
        <f t="shared" si="201"/>
        <v>45</v>
      </c>
      <c r="L119" s="64">
        <f t="shared" si="202"/>
        <v>173</v>
      </c>
      <c r="M119" s="15" t="s">
        <v>801</v>
      </c>
      <c r="N119" s="16">
        <v>15</v>
      </c>
      <c r="O119" s="16">
        <v>15</v>
      </c>
      <c r="P119" s="16">
        <v>16</v>
      </c>
      <c r="Q119" s="5">
        <f t="shared" si="190"/>
        <v>46</v>
      </c>
      <c r="R119" s="5">
        <f t="shared" si="191"/>
        <v>31</v>
      </c>
      <c r="S119" s="32">
        <f t="shared" si="192"/>
        <v>207</v>
      </c>
      <c r="T119" s="3">
        <f t="shared" si="193"/>
        <v>252</v>
      </c>
      <c r="U119" s="64">
        <f t="shared" si="194"/>
        <v>91</v>
      </c>
      <c r="V119" s="15" t="s">
        <v>1108</v>
      </c>
      <c r="W119" s="16">
        <v>10</v>
      </c>
      <c r="X119" s="16">
        <v>18</v>
      </c>
      <c r="Y119" s="16">
        <v>13</v>
      </c>
      <c r="Z119" s="5">
        <f t="shared" si="203"/>
        <v>41</v>
      </c>
      <c r="AA119" s="5">
        <f t="shared" si="195"/>
        <v>66</v>
      </c>
      <c r="AB119" s="32">
        <f t="shared" si="196"/>
        <v>150</v>
      </c>
      <c r="AC119" s="84">
        <f t="shared" si="197"/>
        <v>402</v>
      </c>
      <c r="AD119" s="64">
        <f t="shared" si="198"/>
        <v>71</v>
      </c>
      <c r="AE119" s="36" t="s">
        <v>1287</v>
      </c>
      <c r="AF119" s="37">
        <v>12</v>
      </c>
      <c r="AG119" s="37">
        <v>18</v>
      </c>
      <c r="AH119" s="37">
        <v>16</v>
      </c>
      <c r="AI119" s="4">
        <f t="shared" si="170"/>
        <v>46</v>
      </c>
      <c r="AJ119" s="5">
        <f t="shared" si="171"/>
        <v>20</v>
      </c>
      <c r="AK119" s="32">
        <f t="shared" si="172"/>
        <v>217</v>
      </c>
      <c r="AL119" s="3">
        <f t="shared" si="173"/>
        <v>619</v>
      </c>
      <c r="AM119" s="5">
        <f t="shared" si="174"/>
        <v>37</v>
      </c>
      <c r="AN119" s="15" t="s">
        <v>1629</v>
      </c>
      <c r="AO119" s="16">
        <v>13</v>
      </c>
      <c r="AP119" s="16">
        <v>14</v>
      </c>
      <c r="AQ119" s="16">
        <v>18</v>
      </c>
      <c r="AR119" s="5">
        <f t="shared" si="135"/>
        <v>45</v>
      </c>
      <c r="AS119" s="5">
        <f t="shared" si="136"/>
        <v>69</v>
      </c>
      <c r="AT119" s="32">
        <f t="shared" si="137"/>
        <v>151</v>
      </c>
      <c r="AU119" s="3">
        <f t="shared" si="138"/>
        <v>770</v>
      </c>
      <c r="AV119" s="5">
        <f t="shared" si="139"/>
        <v>36</v>
      </c>
      <c r="AW119" s="15"/>
      <c r="AX119" s="16"/>
      <c r="AY119" s="16"/>
      <c r="AZ119" s="16"/>
      <c r="BA119" s="5">
        <f t="shared" si="179"/>
        <v>0</v>
      </c>
      <c r="BB119" s="5" t="str">
        <f t="shared" si="204"/>
        <v/>
      </c>
      <c r="BC119" s="32">
        <f>IF(BB119="",0,BA$288+1-BB119)</f>
        <v>0</v>
      </c>
      <c r="BD119" s="3">
        <f t="shared" si="167"/>
        <v>770</v>
      </c>
      <c r="BE119" s="5">
        <f t="shared" si="205"/>
        <v>35</v>
      </c>
      <c r="BF119" s="36"/>
      <c r="BG119" s="37"/>
      <c r="BH119" s="37"/>
      <c r="BI119" s="37"/>
      <c r="BJ119" s="4">
        <f t="shared" si="168"/>
        <v>0</v>
      </c>
      <c r="BK119" s="5" t="str">
        <f t="shared" si="206"/>
        <v/>
      </c>
      <c r="BL119" s="32">
        <f t="shared" si="207"/>
        <v>0</v>
      </c>
      <c r="BM119" s="3">
        <f t="shared" si="169"/>
        <v>770</v>
      </c>
      <c r="BN119" s="5" t="e">
        <f t="shared" si="208"/>
        <v>#VALUE!</v>
      </c>
      <c r="BO119" s="15"/>
      <c r="BP119" s="16"/>
      <c r="BQ119" s="16"/>
      <c r="BR119" s="16"/>
      <c r="BS119" s="5">
        <f t="shared" si="189"/>
        <v>0</v>
      </c>
      <c r="BT119" s="5" t="str">
        <f t="shared" si="209"/>
        <v/>
      </c>
      <c r="BU119" s="42">
        <f t="shared" si="210"/>
        <v>0</v>
      </c>
      <c r="BV119" s="3">
        <f t="shared" si="212"/>
        <v>770</v>
      </c>
      <c r="BW119" s="64" t="e">
        <f t="shared" si="211"/>
        <v>#VALUE!</v>
      </c>
    </row>
    <row r="120" spans="2:75">
      <c r="B120" s="43" t="s">
        <v>699</v>
      </c>
      <c r="C120" s="48" t="s">
        <v>542</v>
      </c>
      <c r="D120" s="81" t="s">
        <v>589</v>
      </c>
      <c r="E120" s="58" t="s">
        <v>206</v>
      </c>
      <c r="F120" s="4">
        <v>16</v>
      </c>
      <c r="G120" s="4">
        <v>13</v>
      </c>
      <c r="H120" s="4">
        <v>13</v>
      </c>
      <c r="I120" s="4">
        <f t="shared" si="199"/>
        <v>42</v>
      </c>
      <c r="J120" s="4">
        <f t="shared" si="200"/>
        <v>47</v>
      </c>
      <c r="K120" s="4">
        <f t="shared" si="201"/>
        <v>171</v>
      </c>
      <c r="L120" s="64">
        <f t="shared" si="202"/>
        <v>47</v>
      </c>
      <c r="M120" s="15" t="s">
        <v>802</v>
      </c>
      <c r="N120" s="16">
        <v>14</v>
      </c>
      <c r="O120" s="16">
        <v>14</v>
      </c>
      <c r="P120" s="16">
        <v>18</v>
      </c>
      <c r="Q120" s="5">
        <f t="shared" si="190"/>
        <v>46</v>
      </c>
      <c r="R120" s="5">
        <f t="shared" si="191"/>
        <v>31</v>
      </c>
      <c r="S120" s="32">
        <f t="shared" si="192"/>
        <v>207</v>
      </c>
      <c r="T120" s="3">
        <f t="shared" si="193"/>
        <v>378</v>
      </c>
      <c r="U120" s="64">
        <f t="shared" si="194"/>
        <v>13</v>
      </c>
      <c r="V120" s="15" t="s">
        <v>1109</v>
      </c>
      <c r="W120" s="16">
        <v>15</v>
      </c>
      <c r="X120" s="16">
        <v>11</v>
      </c>
      <c r="Y120" s="16">
        <v>16</v>
      </c>
      <c r="Z120" s="5">
        <f t="shared" si="203"/>
        <v>42</v>
      </c>
      <c r="AA120" s="5">
        <f t="shared" si="195"/>
        <v>58</v>
      </c>
      <c r="AB120" s="32">
        <f t="shared" si="196"/>
        <v>158</v>
      </c>
      <c r="AC120" s="84">
        <f t="shared" si="197"/>
        <v>536</v>
      </c>
      <c r="AD120" s="64">
        <f t="shared" si="198"/>
        <v>12</v>
      </c>
      <c r="AE120" s="36" t="s">
        <v>1333</v>
      </c>
      <c r="AF120" s="37">
        <v>15</v>
      </c>
      <c r="AG120" s="37">
        <v>13</v>
      </c>
      <c r="AH120" s="37">
        <v>12</v>
      </c>
      <c r="AI120" s="4">
        <f t="shared" si="170"/>
        <v>40</v>
      </c>
      <c r="AJ120" s="5">
        <f t="shared" si="171"/>
        <v>66</v>
      </c>
      <c r="AK120" s="32">
        <f t="shared" si="172"/>
        <v>171</v>
      </c>
      <c r="AL120" s="3">
        <f t="shared" si="173"/>
        <v>707</v>
      </c>
      <c r="AM120" s="5">
        <f t="shared" si="174"/>
        <v>13</v>
      </c>
      <c r="AN120" s="36" t="s">
        <v>1630</v>
      </c>
      <c r="AO120" s="37">
        <v>17</v>
      </c>
      <c r="AP120" s="37">
        <v>13</v>
      </c>
      <c r="AQ120" s="37">
        <v>14</v>
      </c>
      <c r="AR120" s="5">
        <f t="shared" si="135"/>
        <v>44</v>
      </c>
      <c r="AS120" s="5">
        <f t="shared" si="136"/>
        <v>81</v>
      </c>
      <c r="AT120" s="32">
        <f t="shared" si="137"/>
        <v>139</v>
      </c>
      <c r="AU120" s="3">
        <f t="shared" si="138"/>
        <v>846</v>
      </c>
      <c r="AV120" s="5">
        <f t="shared" si="139"/>
        <v>19</v>
      </c>
      <c r="AW120" s="36"/>
      <c r="AX120" s="37"/>
      <c r="AY120" s="37"/>
      <c r="AZ120" s="37"/>
      <c r="BA120" s="5"/>
      <c r="BB120" s="5" t="str">
        <f t="shared" si="204"/>
        <v/>
      </c>
      <c r="BC120" s="34"/>
      <c r="BD120" s="3">
        <f t="shared" si="167"/>
        <v>846</v>
      </c>
      <c r="BE120" s="5">
        <f t="shared" si="205"/>
        <v>18</v>
      </c>
      <c r="BF120" s="36"/>
      <c r="BG120" s="37"/>
      <c r="BH120" s="37"/>
      <c r="BI120" s="37"/>
      <c r="BJ120" s="4">
        <f t="shared" si="168"/>
        <v>0</v>
      </c>
      <c r="BK120" s="5" t="str">
        <f t="shared" si="206"/>
        <v/>
      </c>
      <c r="BL120" s="32">
        <f t="shared" si="207"/>
        <v>0</v>
      </c>
      <c r="BM120" s="3">
        <f t="shared" si="169"/>
        <v>846</v>
      </c>
      <c r="BN120" s="5" t="e">
        <f t="shared" si="208"/>
        <v>#VALUE!</v>
      </c>
      <c r="BO120" s="15"/>
      <c r="BP120" s="16"/>
      <c r="BQ120" s="16"/>
      <c r="BR120" s="16"/>
      <c r="BS120" s="5">
        <f t="shared" si="189"/>
        <v>0</v>
      </c>
      <c r="BT120" s="5" t="str">
        <f t="shared" si="209"/>
        <v/>
      </c>
      <c r="BU120" s="42">
        <f t="shared" si="210"/>
        <v>0</v>
      </c>
      <c r="BV120" s="3">
        <f t="shared" si="212"/>
        <v>846</v>
      </c>
      <c r="BW120" s="64" t="e">
        <f t="shared" si="211"/>
        <v>#VALUE!</v>
      </c>
    </row>
    <row r="121" spans="2:75">
      <c r="B121" s="43" t="s">
        <v>979</v>
      </c>
      <c r="C121" s="48" t="s">
        <v>542</v>
      </c>
      <c r="D121" s="81" t="s">
        <v>978</v>
      </c>
      <c r="E121" s="58"/>
      <c r="F121" s="4"/>
      <c r="G121" s="4"/>
      <c r="H121" s="4"/>
      <c r="I121" s="4"/>
      <c r="J121" s="4"/>
      <c r="K121" s="4"/>
      <c r="L121" s="64"/>
      <c r="M121" s="15" t="s">
        <v>803</v>
      </c>
      <c r="N121" s="16">
        <v>18</v>
      </c>
      <c r="O121" s="16">
        <v>14</v>
      </c>
      <c r="P121" s="16">
        <v>16</v>
      </c>
      <c r="Q121" s="5">
        <f t="shared" si="190"/>
        <v>48</v>
      </c>
      <c r="R121" s="5">
        <f t="shared" si="191"/>
        <v>19</v>
      </c>
      <c r="S121" s="32">
        <f t="shared" si="192"/>
        <v>219</v>
      </c>
      <c r="T121" s="3">
        <f t="shared" si="193"/>
        <v>219</v>
      </c>
      <c r="U121" s="64">
        <f t="shared" si="194"/>
        <v>116</v>
      </c>
      <c r="V121" s="15" t="s">
        <v>1110</v>
      </c>
      <c r="W121" s="16">
        <v>13</v>
      </c>
      <c r="X121" s="16">
        <v>9</v>
      </c>
      <c r="Y121" s="16">
        <v>13</v>
      </c>
      <c r="Z121" s="5">
        <f t="shared" si="203"/>
        <v>35</v>
      </c>
      <c r="AA121" s="5">
        <f t="shared" si="195"/>
        <v>144</v>
      </c>
      <c r="AB121" s="32">
        <f t="shared" si="196"/>
        <v>72</v>
      </c>
      <c r="AC121" s="84">
        <f t="shared" si="197"/>
        <v>291</v>
      </c>
      <c r="AD121" s="64">
        <f t="shared" si="198"/>
        <v>131</v>
      </c>
      <c r="AE121" s="36" t="s">
        <v>1360</v>
      </c>
      <c r="AF121" s="37">
        <v>12</v>
      </c>
      <c r="AG121" s="37">
        <v>16</v>
      </c>
      <c r="AH121" s="37">
        <v>11</v>
      </c>
      <c r="AI121" s="4">
        <f t="shared" si="170"/>
        <v>39</v>
      </c>
      <c r="AJ121" s="5">
        <f t="shared" si="171"/>
        <v>85</v>
      </c>
      <c r="AK121" s="32">
        <f t="shared" si="172"/>
        <v>152</v>
      </c>
      <c r="AL121" s="3">
        <f t="shared" si="173"/>
        <v>443</v>
      </c>
      <c r="AM121" s="5">
        <f t="shared" si="174"/>
        <v>110</v>
      </c>
      <c r="AN121" s="36" t="s">
        <v>1631</v>
      </c>
      <c r="AO121" s="37">
        <v>17</v>
      </c>
      <c r="AP121" s="37">
        <v>16</v>
      </c>
      <c r="AQ121" s="37">
        <v>12</v>
      </c>
      <c r="AR121" s="5">
        <f t="shared" si="135"/>
        <v>45</v>
      </c>
      <c r="AS121" s="5">
        <f t="shared" si="136"/>
        <v>69</v>
      </c>
      <c r="AT121" s="32">
        <f t="shared" si="137"/>
        <v>151</v>
      </c>
      <c r="AU121" s="3">
        <f t="shared" si="138"/>
        <v>594</v>
      </c>
      <c r="AV121" s="5">
        <f t="shared" si="139"/>
        <v>92</v>
      </c>
      <c r="AW121" s="36"/>
      <c r="AX121" s="37"/>
      <c r="AY121" s="37"/>
      <c r="AZ121" s="37"/>
      <c r="BA121" s="5"/>
      <c r="BB121" s="5"/>
      <c r="BC121" s="34"/>
      <c r="BD121" s="3"/>
      <c r="BE121" s="5"/>
      <c r="BF121" s="36"/>
      <c r="BG121" s="37"/>
      <c r="BH121" s="37"/>
      <c r="BI121" s="37"/>
      <c r="BJ121" s="4"/>
      <c r="BK121" s="5"/>
      <c r="BL121" s="32"/>
      <c r="BM121" s="3"/>
      <c r="BN121" s="5"/>
      <c r="BO121" s="15"/>
      <c r="BP121" s="16"/>
      <c r="BQ121" s="16"/>
      <c r="BR121" s="16"/>
      <c r="BS121" s="5"/>
      <c r="BT121" s="5"/>
      <c r="BU121" s="42"/>
      <c r="BV121" s="3"/>
      <c r="BW121" s="64"/>
    </row>
    <row r="122" spans="2:75">
      <c r="B122" s="43" t="s">
        <v>521</v>
      </c>
      <c r="C122" s="48" t="s">
        <v>542</v>
      </c>
      <c r="D122" s="81" t="s">
        <v>647</v>
      </c>
      <c r="E122" s="58" t="s">
        <v>343</v>
      </c>
      <c r="F122" s="4">
        <v>9</v>
      </c>
      <c r="G122" s="4">
        <v>13</v>
      </c>
      <c r="H122" s="4">
        <v>9</v>
      </c>
      <c r="I122" s="4">
        <f t="shared" ref="I122:I139" si="213">SUM(F122:H122)</f>
        <v>31</v>
      </c>
      <c r="J122" s="4">
        <f t="shared" ref="J122:J139" si="214">IF(E122="","",RANK(I122,I$6:I$286))</f>
        <v>190</v>
      </c>
      <c r="K122" s="4">
        <f t="shared" ref="K122:K139" si="215">IF(J122="",0,I$288+1-J122)</f>
        <v>28</v>
      </c>
      <c r="L122" s="64">
        <f t="shared" ref="L122:L139" si="216">IF(E122="","",RANK(K122,K$6:K$286))</f>
        <v>190</v>
      </c>
      <c r="M122" s="15" t="s">
        <v>804</v>
      </c>
      <c r="N122" s="16">
        <v>14</v>
      </c>
      <c r="O122" s="16">
        <v>16</v>
      </c>
      <c r="P122" s="16">
        <v>19</v>
      </c>
      <c r="Q122" s="4">
        <f t="shared" si="190"/>
        <v>49</v>
      </c>
      <c r="R122" s="5">
        <f t="shared" si="191"/>
        <v>14</v>
      </c>
      <c r="S122" s="32">
        <f t="shared" si="192"/>
        <v>224</v>
      </c>
      <c r="T122" s="3">
        <f t="shared" si="193"/>
        <v>252</v>
      </c>
      <c r="U122" s="64">
        <f t="shared" si="194"/>
        <v>91</v>
      </c>
      <c r="V122" s="15"/>
      <c r="W122" s="16"/>
      <c r="X122" s="16"/>
      <c r="Y122" s="16"/>
      <c r="Z122" s="5">
        <f t="shared" si="203"/>
        <v>0</v>
      </c>
      <c r="AA122" s="5" t="str">
        <f t="shared" si="195"/>
        <v/>
      </c>
      <c r="AB122" s="32">
        <f t="shared" si="196"/>
        <v>0</v>
      </c>
      <c r="AC122" s="84">
        <f t="shared" si="197"/>
        <v>252</v>
      </c>
      <c r="AD122" s="64">
        <f t="shared" si="198"/>
        <v>157</v>
      </c>
      <c r="AE122" s="36" t="s">
        <v>1297</v>
      </c>
      <c r="AF122" s="37">
        <v>14</v>
      </c>
      <c r="AG122" s="37">
        <v>16</v>
      </c>
      <c r="AH122" s="37">
        <v>14</v>
      </c>
      <c r="AI122" s="4">
        <f t="shared" si="170"/>
        <v>44</v>
      </c>
      <c r="AJ122" s="5">
        <f t="shared" si="171"/>
        <v>36</v>
      </c>
      <c r="AK122" s="32">
        <f t="shared" si="172"/>
        <v>201</v>
      </c>
      <c r="AL122" s="3">
        <f t="shared" si="173"/>
        <v>453</v>
      </c>
      <c r="AM122" s="5">
        <f t="shared" si="174"/>
        <v>105</v>
      </c>
      <c r="AN122" s="36" t="s">
        <v>1632</v>
      </c>
      <c r="AO122" s="37">
        <v>17</v>
      </c>
      <c r="AP122" s="37">
        <v>12</v>
      </c>
      <c r="AQ122" s="37">
        <v>15</v>
      </c>
      <c r="AR122" s="5">
        <f t="shared" si="135"/>
        <v>44</v>
      </c>
      <c r="AS122" s="5">
        <f t="shared" si="136"/>
        <v>81</v>
      </c>
      <c r="AT122" s="32">
        <f t="shared" si="137"/>
        <v>139</v>
      </c>
      <c r="AU122" s="3">
        <f t="shared" si="138"/>
        <v>592</v>
      </c>
      <c r="AV122" s="5">
        <f t="shared" si="139"/>
        <v>95</v>
      </c>
      <c r="AW122" s="36"/>
      <c r="AX122" s="37"/>
      <c r="AY122" s="37"/>
      <c r="AZ122" s="37"/>
      <c r="BA122" s="5">
        <f t="shared" ref="BA122:BA127" si="217">SUM(AX122:AZ122)</f>
        <v>0</v>
      </c>
      <c r="BB122" s="5" t="str">
        <f t="shared" ref="BB122:BB130" si="218">IF(AW122="","",RANK(BA122,BA$7:BA$287))</f>
        <v/>
      </c>
      <c r="BC122" s="32">
        <f t="shared" ref="BC122:BC127" si="219">IF(BB122="",0,BA$288+1-BB122)</f>
        <v>0</v>
      </c>
      <c r="BD122" s="3">
        <f t="shared" si="167"/>
        <v>592</v>
      </c>
      <c r="BE122" s="5">
        <f t="shared" ref="BE122:BE130" si="220">IF(BD122=0,"",RANK(BD122,BD$7:BD$287))</f>
        <v>90</v>
      </c>
      <c r="BF122" s="15"/>
      <c r="BG122" s="16"/>
      <c r="BH122" s="16"/>
      <c r="BI122" s="16"/>
      <c r="BJ122" s="4">
        <f t="shared" si="168"/>
        <v>0</v>
      </c>
      <c r="BK122" s="5" t="str">
        <f t="shared" ref="BK122:BK130" si="221">IF(BF122="","",RANK(BJ122,BJ$7:BJ$287))</f>
        <v/>
      </c>
      <c r="BL122" s="32">
        <f t="shared" ref="BL122:BL130" si="222">IF(BK122="",0,BJ$288+1-BK122)</f>
        <v>0</v>
      </c>
      <c r="BM122" s="3">
        <f t="shared" si="169"/>
        <v>592</v>
      </c>
      <c r="BN122" s="5" t="e">
        <f t="shared" ref="BN122:BN130" si="223">IF(BM122=0,"",RANK(BM122,BM$7:BM$287))</f>
        <v>#VALUE!</v>
      </c>
      <c r="BO122" s="15"/>
      <c r="BP122" s="16"/>
      <c r="BQ122" s="16"/>
      <c r="BR122" s="16"/>
      <c r="BS122" s="5">
        <f t="shared" si="189"/>
        <v>0</v>
      </c>
      <c r="BT122" s="5" t="str">
        <f t="shared" ref="BT122:BT130" si="224">IF(BO122="","",RANK(BS122,BS$8:BS$287))</f>
        <v/>
      </c>
      <c r="BU122" s="42">
        <f t="shared" ref="BU122:BU130" si="225">IF(BT122="",0,BS$288+1-BT122)</f>
        <v>0</v>
      </c>
      <c r="BV122" s="3">
        <f t="shared" si="212"/>
        <v>592</v>
      </c>
      <c r="BW122" s="64" t="e">
        <f t="shared" ref="BW122:BW130" si="226">IF(BV122=0,"",RANK(BV122,BV$8:BV$287))</f>
        <v>#VALUE!</v>
      </c>
    </row>
    <row r="123" spans="2:75">
      <c r="B123" s="43" t="s">
        <v>495</v>
      </c>
      <c r="C123" s="48" t="s">
        <v>542</v>
      </c>
      <c r="D123" s="81" t="s">
        <v>634</v>
      </c>
      <c r="E123" s="58" t="s">
        <v>315</v>
      </c>
      <c r="F123" s="4">
        <v>13</v>
      </c>
      <c r="G123" s="4">
        <v>8</v>
      </c>
      <c r="H123" s="4">
        <v>12</v>
      </c>
      <c r="I123" s="4">
        <f t="shared" si="213"/>
        <v>33</v>
      </c>
      <c r="J123" s="4">
        <f t="shared" si="214"/>
        <v>159</v>
      </c>
      <c r="K123" s="4">
        <f t="shared" si="215"/>
        <v>59</v>
      </c>
      <c r="L123" s="64">
        <f t="shared" si="216"/>
        <v>159</v>
      </c>
      <c r="M123" s="36"/>
      <c r="N123" s="37"/>
      <c r="O123" s="37"/>
      <c r="P123" s="37"/>
      <c r="Q123" s="4">
        <f t="shared" si="190"/>
        <v>0</v>
      </c>
      <c r="R123" s="5" t="str">
        <f t="shared" si="191"/>
        <v/>
      </c>
      <c r="S123" s="32">
        <f t="shared" si="192"/>
        <v>0</v>
      </c>
      <c r="T123" s="3">
        <f t="shared" si="193"/>
        <v>59</v>
      </c>
      <c r="U123" s="64">
        <f t="shared" si="194"/>
        <v>230</v>
      </c>
      <c r="V123" s="36"/>
      <c r="W123" s="37"/>
      <c r="X123" s="37"/>
      <c r="Y123" s="37"/>
      <c r="Z123" s="5">
        <f t="shared" si="203"/>
        <v>0</v>
      </c>
      <c r="AA123" s="5" t="str">
        <f t="shared" si="195"/>
        <v/>
      </c>
      <c r="AB123" s="32">
        <f t="shared" si="196"/>
        <v>0</v>
      </c>
      <c r="AC123" s="84">
        <f t="shared" si="197"/>
        <v>59</v>
      </c>
      <c r="AD123" s="64">
        <f t="shared" si="198"/>
        <v>251</v>
      </c>
      <c r="AE123" s="36"/>
      <c r="AF123" s="37"/>
      <c r="AG123" s="37"/>
      <c r="AH123" s="37"/>
      <c r="AI123" s="4">
        <f t="shared" si="170"/>
        <v>0</v>
      </c>
      <c r="AJ123" s="5" t="str">
        <f t="shared" si="171"/>
        <v/>
      </c>
      <c r="AK123" s="32">
        <f t="shared" si="172"/>
        <v>0</v>
      </c>
      <c r="AL123" s="3">
        <f t="shared" si="173"/>
        <v>59</v>
      </c>
      <c r="AM123" s="5">
        <f t="shared" si="174"/>
        <v>262</v>
      </c>
      <c r="AN123" s="15"/>
      <c r="AO123" s="16"/>
      <c r="AP123" s="16"/>
      <c r="AQ123" s="16"/>
      <c r="AR123" s="5">
        <f t="shared" si="135"/>
        <v>0</v>
      </c>
      <c r="AS123" s="5" t="str">
        <f t="shared" si="136"/>
        <v/>
      </c>
      <c r="AT123" s="32">
        <f t="shared" si="137"/>
        <v>0</v>
      </c>
      <c r="AU123" s="3">
        <f t="shared" si="138"/>
        <v>59</v>
      </c>
      <c r="AV123" s="5">
        <f t="shared" si="139"/>
        <v>268</v>
      </c>
      <c r="AW123" s="15"/>
      <c r="AX123" s="16"/>
      <c r="AY123" s="16"/>
      <c r="AZ123" s="16"/>
      <c r="BA123" s="5">
        <f t="shared" si="217"/>
        <v>0</v>
      </c>
      <c r="BB123" s="5" t="str">
        <f t="shared" si="218"/>
        <v/>
      </c>
      <c r="BC123" s="32">
        <f t="shared" si="219"/>
        <v>0</v>
      </c>
      <c r="BD123" s="3">
        <f t="shared" si="167"/>
        <v>59</v>
      </c>
      <c r="BE123" s="5">
        <f t="shared" si="220"/>
        <v>205</v>
      </c>
      <c r="BF123" s="15"/>
      <c r="BG123" s="16"/>
      <c r="BH123" s="16"/>
      <c r="BI123" s="16"/>
      <c r="BJ123" s="4">
        <f t="shared" si="168"/>
        <v>0</v>
      </c>
      <c r="BK123" s="5" t="str">
        <f t="shared" si="221"/>
        <v/>
      </c>
      <c r="BL123" s="32">
        <f t="shared" si="222"/>
        <v>0</v>
      </c>
      <c r="BM123" s="3">
        <f t="shared" si="169"/>
        <v>59</v>
      </c>
      <c r="BN123" s="5" t="e">
        <f t="shared" si="223"/>
        <v>#VALUE!</v>
      </c>
      <c r="BO123" s="15"/>
      <c r="BP123" s="16"/>
      <c r="BQ123" s="16"/>
      <c r="BR123" s="16"/>
      <c r="BS123" s="5">
        <f t="shared" si="189"/>
        <v>0</v>
      </c>
      <c r="BT123" s="5" t="str">
        <f t="shared" si="224"/>
        <v/>
      </c>
      <c r="BU123" s="42">
        <f t="shared" si="225"/>
        <v>0</v>
      </c>
      <c r="BV123" s="3">
        <f t="shared" si="212"/>
        <v>59</v>
      </c>
      <c r="BW123" s="64" t="e">
        <f t="shared" si="226"/>
        <v>#VALUE!</v>
      </c>
    </row>
    <row r="124" spans="2:75">
      <c r="B124" s="43" t="s">
        <v>528</v>
      </c>
      <c r="C124" s="48" t="s">
        <v>551</v>
      </c>
      <c r="D124" s="81" t="s">
        <v>67</v>
      </c>
      <c r="E124" s="58" t="s">
        <v>354</v>
      </c>
      <c r="F124" s="4">
        <v>10</v>
      </c>
      <c r="G124" s="4">
        <v>6</v>
      </c>
      <c r="H124" s="4">
        <v>13</v>
      </c>
      <c r="I124" s="4">
        <f t="shared" si="213"/>
        <v>29</v>
      </c>
      <c r="J124" s="4">
        <f t="shared" si="214"/>
        <v>204</v>
      </c>
      <c r="K124" s="4">
        <f t="shared" si="215"/>
        <v>14</v>
      </c>
      <c r="L124" s="64">
        <f t="shared" si="216"/>
        <v>204</v>
      </c>
      <c r="M124" s="15" t="s">
        <v>805</v>
      </c>
      <c r="N124" s="16">
        <v>17</v>
      </c>
      <c r="O124" s="16">
        <v>13</v>
      </c>
      <c r="P124" s="16">
        <v>16</v>
      </c>
      <c r="Q124" s="5">
        <f t="shared" si="190"/>
        <v>46</v>
      </c>
      <c r="R124" s="5">
        <f t="shared" si="191"/>
        <v>31</v>
      </c>
      <c r="S124" s="32">
        <f t="shared" si="192"/>
        <v>207</v>
      </c>
      <c r="T124" s="3">
        <f t="shared" si="193"/>
        <v>221</v>
      </c>
      <c r="U124" s="64">
        <f t="shared" si="194"/>
        <v>115</v>
      </c>
      <c r="V124" s="15" t="s">
        <v>1111</v>
      </c>
      <c r="W124" s="16">
        <v>15</v>
      </c>
      <c r="X124" s="16">
        <v>15</v>
      </c>
      <c r="Y124" s="16">
        <v>14</v>
      </c>
      <c r="Z124" s="5">
        <f t="shared" si="203"/>
        <v>44</v>
      </c>
      <c r="AA124" s="5">
        <f t="shared" si="195"/>
        <v>42</v>
      </c>
      <c r="AB124" s="32">
        <f t="shared" si="196"/>
        <v>174</v>
      </c>
      <c r="AC124" s="84">
        <f t="shared" si="197"/>
        <v>395</v>
      </c>
      <c r="AD124" s="64">
        <f t="shared" si="198"/>
        <v>77</v>
      </c>
      <c r="AE124" s="36" t="s">
        <v>1270</v>
      </c>
      <c r="AF124" s="37">
        <v>18</v>
      </c>
      <c r="AG124" s="37">
        <v>13</v>
      </c>
      <c r="AH124" s="37">
        <v>18</v>
      </c>
      <c r="AI124" s="4">
        <f t="shared" si="170"/>
        <v>49</v>
      </c>
      <c r="AJ124" s="5">
        <f t="shared" si="171"/>
        <v>7</v>
      </c>
      <c r="AK124" s="32">
        <f t="shared" si="172"/>
        <v>230</v>
      </c>
      <c r="AL124" s="3">
        <f t="shared" si="173"/>
        <v>625</v>
      </c>
      <c r="AM124" s="5">
        <f t="shared" si="174"/>
        <v>36</v>
      </c>
      <c r="AN124" s="15" t="s">
        <v>1633</v>
      </c>
      <c r="AO124" s="16">
        <v>9</v>
      </c>
      <c r="AP124" s="16">
        <v>12</v>
      </c>
      <c r="AQ124" s="16">
        <v>16</v>
      </c>
      <c r="AR124" s="5">
        <f t="shared" si="135"/>
        <v>37</v>
      </c>
      <c r="AS124" s="5">
        <f t="shared" si="136"/>
        <v>181</v>
      </c>
      <c r="AT124" s="32">
        <f t="shared" si="137"/>
        <v>39</v>
      </c>
      <c r="AU124" s="3">
        <f t="shared" si="138"/>
        <v>664</v>
      </c>
      <c r="AV124" s="5">
        <f t="shared" si="139"/>
        <v>64</v>
      </c>
      <c r="AW124" s="15"/>
      <c r="AX124" s="16"/>
      <c r="AY124" s="16"/>
      <c r="AZ124" s="16"/>
      <c r="BA124" s="5">
        <f t="shared" si="217"/>
        <v>0</v>
      </c>
      <c r="BB124" s="5" t="str">
        <f t="shared" si="218"/>
        <v/>
      </c>
      <c r="BC124" s="32">
        <f t="shared" si="219"/>
        <v>0</v>
      </c>
      <c r="BD124" s="3">
        <f t="shared" si="167"/>
        <v>664</v>
      </c>
      <c r="BE124" s="5">
        <f t="shared" si="220"/>
        <v>61</v>
      </c>
      <c r="BF124" s="15"/>
      <c r="BG124" s="16"/>
      <c r="BH124" s="16"/>
      <c r="BI124" s="16"/>
      <c r="BJ124" s="4">
        <f t="shared" si="168"/>
        <v>0</v>
      </c>
      <c r="BK124" s="5" t="str">
        <f t="shared" si="221"/>
        <v/>
      </c>
      <c r="BL124" s="32">
        <f t="shared" si="222"/>
        <v>0</v>
      </c>
      <c r="BM124" s="3">
        <f t="shared" si="169"/>
        <v>664</v>
      </c>
      <c r="BN124" s="5" t="e">
        <f t="shared" si="223"/>
        <v>#VALUE!</v>
      </c>
      <c r="BO124" s="15"/>
      <c r="BP124" s="16"/>
      <c r="BQ124" s="16"/>
      <c r="BR124" s="16"/>
      <c r="BS124" s="5">
        <f t="shared" si="189"/>
        <v>0</v>
      </c>
      <c r="BT124" s="5" t="str">
        <f t="shared" si="224"/>
        <v/>
      </c>
      <c r="BU124" s="42">
        <f t="shared" si="225"/>
        <v>0</v>
      </c>
      <c r="BV124" s="3">
        <f t="shared" si="212"/>
        <v>664</v>
      </c>
      <c r="BW124" s="64" t="e">
        <f t="shared" si="226"/>
        <v>#VALUE!</v>
      </c>
    </row>
    <row r="125" spans="2:75">
      <c r="B125" s="43" t="s">
        <v>378</v>
      </c>
      <c r="C125" s="48" t="s">
        <v>551</v>
      </c>
      <c r="D125" s="81" t="s">
        <v>68</v>
      </c>
      <c r="E125" s="58" t="s">
        <v>172</v>
      </c>
      <c r="F125" s="4">
        <v>18</v>
      </c>
      <c r="G125" s="4">
        <v>15</v>
      </c>
      <c r="H125" s="4">
        <v>14</v>
      </c>
      <c r="I125" s="4">
        <f t="shared" si="213"/>
        <v>47</v>
      </c>
      <c r="J125" s="4">
        <f t="shared" si="214"/>
        <v>15</v>
      </c>
      <c r="K125" s="4">
        <f t="shared" si="215"/>
        <v>203</v>
      </c>
      <c r="L125" s="64">
        <f t="shared" si="216"/>
        <v>15</v>
      </c>
      <c r="M125" s="36" t="s">
        <v>806</v>
      </c>
      <c r="N125" s="37">
        <v>17</v>
      </c>
      <c r="O125" s="37">
        <v>12</v>
      </c>
      <c r="P125" s="37">
        <v>17</v>
      </c>
      <c r="Q125" s="4">
        <f t="shared" si="190"/>
        <v>46</v>
      </c>
      <c r="R125" s="5">
        <f t="shared" si="191"/>
        <v>31</v>
      </c>
      <c r="S125" s="32">
        <f t="shared" si="192"/>
        <v>207</v>
      </c>
      <c r="T125" s="3">
        <f t="shared" si="193"/>
        <v>410</v>
      </c>
      <c r="U125" s="64">
        <f t="shared" si="194"/>
        <v>8</v>
      </c>
      <c r="V125" s="36" t="s">
        <v>1112</v>
      </c>
      <c r="W125" s="37">
        <v>16</v>
      </c>
      <c r="X125" s="37">
        <v>20</v>
      </c>
      <c r="Y125" s="37">
        <v>17</v>
      </c>
      <c r="Z125" s="5">
        <f t="shared" si="203"/>
        <v>53</v>
      </c>
      <c r="AA125" s="5">
        <f t="shared" si="195"/>
        <v>4</v>
      </c>
      <c r="AB125" s="32">
        <f t="shared" si="196"/>
        <v>212</v>
      </c>
      <c r="AC125" s="84">
        <f t="shared" si="197"/>
        <v>622</v>
      </c>
      <c r="AD125" s="64">
        <f t="shared" si="198"/>
        <v>1</v>
      </c>
      <c r="AE125" s="36" t="s">
        <v>1394</v>
      </c>
      <c r="AF125" s="37">
        <v>10</v>
      </c>
      <c r="AG125" s="37">
        <v>15</v>
      </c>
      <c r="AH125" s="37">
        <v>11</v>
      </c>
      <c r="AI125" s="4">
        <f t="shared" si="170"/>
        <v>36</v>
      </c>
      <c r="AJ125" s="5">
        <f t="shared" si="171"/>
        <v>134</v>
      </c>
      <c r="AK125" s="32">
        <f t="shared" si="172"/>
        <v>103</v>
      </c>
      <c r="AL125" s="3">
        <f t="shared" si="173"/>
        <v>725</v>
      </c>
      <c r="AM125" s="5">
        <f t="shared" si="174"/>
        <v>11</v>
      </c>
      <c r="AN125" s="15" t="s">
        <v>1634</v>
      </c>
      <c r="AO125" s="16">
        <v>16</v>
      </c>
      <c r="AP125" s="16">
        <v>13</v>
      </c>
      <c r="AQ125" s="16">
        <v>19</v>
      </c>
      <c r="AR125" s="5">
        <f t="shared" si="135"/>
        <v>48</v>
      </c>
      <c r="AS125" s="5">
        <f t="shared" si="136"/>
        <v>33</v>
      </c>
      <c r="AT125" s="32">
        <f t="shared" si="137"/>
        <v>187</v>
      </c>
      <c r="AU125" s="3">
        <f t="shared" si="138"/>
        <v>912</v>
      </c>
      <c r="AV125" s="5">
        <f t="shared" si="139"/>
        <v>6</v>
      </c>
      <c r="AW125" s="15"/>
      <c r="AX125" s="16"/>
      <c r="AY125" s="16"/>
      <c r="AZ125" s="16"/>
      <c r="BA125" s="5">
        <f t="shared" si="217"/>
        <v>0</v>
      </c>
      <c r="BB125" s="5" t="str">
        <f t="shared" si="218"/>
        <v/>
      </c>
      <c r="BC125" s="32">
        <f t="shared" si="219"/>
        <v>0</v>
      </c>
      <c r="BD125" s="3">
        <f t="shared" si="167"/>
        <v>912</v>
      </c>
      <c r="BE125" s="5">
        <f t="shared" si="220"/>
        <v>5</v>
      </c>
      <c r="BF125" s="15"/>
      <c r="BG125" s="16"/>
      <c r="BH125" s="16"/>
      <c r="BI125" s="16"/>
      <c r="BJ125" s="4">
        <f t="shared" si="168"/>
        <v>0</v>
      </c>
      <c r="BK125" s="5" t="str">
        <f t="shared" si="221"/>
        <v/>
      </c>
      <c r="BL125" s="32">
        <f t="shared" si="222"/>
        <v>0</v>
      </c>
      <c r="BM125" s="3">
        <f t="shared" si="169"/>
        <v>912</v>
      </c>
      <c r="BN125" s="5" t="e">
        <f t="shared" si="223"/>
        <v>#VALUE!</v>
      </c>
      <c r="BO125" s="15"/>
      <c r="BP125" s="16"/>
      <c r="BQ125" s="16"/>
      <c r="BR125" s="16"/>
      <c r="BS125" s="5">
        <f t="shared" si="189"/>
        <v>0</v>
      </c>
      <c r="BT125" s="5" t="str">
        <f t="shared" si="224"/>
        <v/>
      </c>
      <c r="BU125" s="42">
        <f t="shared" si="225"/>
        <v>0</v>
      </c>
      <c r="BV125" s="3">
        <f t="shared" si="212"/>
        <v>912</v>
      </c>
      <c r="BW125" s="64" t="e">
        <f t="shared" si="226"/>
        <v>#VALUE!</v>
      </c>
    </row>
    <row r="126" spans="2:75">
      <c r="B126" s="43" t="s">
        <v>411</v>
      </c>
      <c r="C126" s="48" t="s">
        <v>551</v>
      </c>
      <c r="D126" s="81" t="s">
        <v>588</v>
      </c>
      <c r="E126" s="58" t="s">
        <v>204</v>
      </c>
      <c r="F126" s="4">
        <v>11</v>
      </c>
      <c r="G126" s="4">
        <v>15</v>
      </c>
      <c r="H126" s="4">
        <v>16</v>
      </c>
      <c r="I126" s="4">
        <f t="shared" si="213"/>
        <v>42</v>
      </c>
      <c r="J126" s="4">
        <f t="shared" si="214"/>
        <v>47</v>
      </c>
      <c r="K126" s="4">
        <f t="shared" si="215"/>
        <v>171</v>
      </c>
      <c r="L126" s="64">
        <f t="shared" si="216"/>
        <v>47</v>
      </c>
      <c r="M126" s="15" t="s">
        <v>807</v>
      </c>
      <c r="N126" s="16">
        <v>14</v>
      </c>
      <c r="O126" s="16">
        <v>13</v>
      </c>
      <c r="P126" s="16">
        <v>12</v>
      </c>
      <c r="Q126" s="4">
        <f t="shared" si="190"/>
        <v>39</v>
      </c>
      <c r="R126" s="5">
        <f t="shared" si="191"/>
        <v>106</v>
      </c>
      <c r="S126" s="32">
        <f t="shared" si="192"/>
        <v>132</v>
      </c>
      <c r="T126" s="3">
        <f t="shared" si="193"/>
        <v>303</v>
      </c>
      <c r="U126" s="64">
        <f t="shared" si="194"/>
        <v>65</v>
      </c>
      <c r="V126" s="15" t="s">
        <v>1113</v>
      </c>
      <c r="W126" s="16">
        <v>18</v>
      </c>
      <c r="X126" s="16">
        <v>13</v>
      </c>
      <c r="Y126" s="16">
        <v>15</v>
      </c>
      <c r="Z126" s="5">
        <f t="shared" si="203"/>
        <v>46</v>
      </c>
      <c r="AA126" s="5">
        <f t="shared" si="195"/>
        <v>30</v>
      </c>
      <c r="AB126" s="32">
        <f t="shared" si="196"/>
        <v>186</v>
      </c>
      <c r="AC126" s="84">
        <f t="shared" si="197"/>
        <v>489</v>
      </c>
      <c r="AD126" s="64">
        <f t="shared" si="198"/>
        <v>31</v>
      </c>
      <c r="AE126" s="36" t="s">
        <v>1290</v>
      </c>
      <c r="AF126" s="37">
        <v>12</v>
      </c>
      <c r="AG126" s="37">
        <v>15</v>
      </c>
      <c r="AH126" s="37">
        <v>14</v>
      </c>
      <c r="AI126" s="4">
        <f t="shared" si="170"/>
        <v>41</v>
      </c>
      <c r="AJ126" s="5">
        <f t="shared" si="171"/>
        <v>56</v>
      </c>
      <c r="AK126" s="32">
        <f t="shared" si="172"/>
        <v>181</v>
      </c>
      <c r="AL126" s="3">
        <f t="shared" si="173"/>
        <v>670</v>
      </c>
      <c r="AM126" s="5">
        <f t="shared" si="174"/>
        <v>28</v>
      </c>
      <c r="AN126" s="15" t="s">
        <v>1635</v>
      </c>
      <c r="AO126" s="16">
        <v>14</v>
      </c>
      <c r="AP126" s="16">
        <v>10</v>
      </c>
      <c r="AQ126" s="16">
        <v>15</v>
      </c>
      <c r="AR126" s="5">
        <f t="shared" si="135"/>
        <v>39</v>
      </c>
      <c r="AS126" s="5">
        <f t="shared" si="136"/>
        <v>158</v>
      </c>
      <c r="AT126" s="32">
        <f t="shared" si="137"/>
        <v>62</v>
      </c>
      <c r="AU126" s="3">
        <f t="shared" si="138"/>
        <v>732</v>
      </c>
      <c r="AV126" s="5">
        <f t="shared" si="139"/>
        <v>43</v>
      </c>
      <c r="AW126" s="15"/>
      <c r="AX126" s="16"/>
      <c r="AY126" s="16"/>
      <c r="AZ126" s="16"/>
      <c r="BA126" s="5">
        <f t="shared" si="217"/>
        <v>0</v>
      </c>
      <c r="BB126" s="5" t="str">
        <f t="shared" si="218"/>
        <v/>
      </c>
      <c r="BC126" s="32">
        <f t="shared" si="219"/>
        <v>0</v>
      </c>
      <c r="BD126" s="3">
        <f t="shared" si="167"/>
        <v>732</v>
      </c>
      <c r="BE126" s="5">
        <f t="shared" si="220"/>
        <v>41</v>
      </c>
      <c r="BF126" s="15"/>
      <c r="BG126" s="16"/>
      <c r="BH126" s="16"/>
      <c r="BI126" s="16"/>
      <c r="BJ126" s="4">
        <f t="shared" si="168"/>
        <v>0</v>
      </c>
      <c r="BK126" s="5" t="str">
        <f t="shared" si="221"/>
        <v/>
      </c>
      <c r="BL126" s="32">
        <f t="shared" si="222"/>
        <v>0</v>
      </c>
      <c r="BM126" s="3">
        <f t="shared" si="169"/>
        <v>732</v>
      </c>
      <c r="BN126" s="5" t="e">
        <f t="shared" si="223"/>
        <v>#VALUE!</v>
      </c>
      <c r="BO126" s="15"/>
      <c r="BP126" s="16"/>
      <c r="BQ126" s="16"/>
      <c r="BR126" s="16"/>
      <c r="BS126" s="5">
        <f t="shared" si="189"/>
        <v>0</v>
      </c>
      <c r="BT126" s="5" t="str">
        <f t="shared" si="224"/>
        <v/>
      </c>
      <c r="BU126" s="42">
        <f t="shared" si="225"/>
        <v>0</v>
      </c>
      <c r="BV126" s="3">
        <f t="shared" si="212"/>
        <v>732</v>
      </c>
      <c r="BW126" s="64" t="e">
        <f t="shared" si="226"/>
        <v>#VALUE!</v>
      </c>
    </row>
    <row r="127" spans="2:75">
      <c r="B127" s="43" t="s">
        <v>387</v>
      </c>
      <c r="C127" s="48" t="s">
        <v>551</v>
      </c>
      <c r="D127" s="81" t="s">
        <v>69</v>
      </c>
      <c r="E127" s="58" t="s">
        <v>183</v>
      </c>
      <c r="F127" s="4">
        <v>16</v>
      </c>
      <c r="G127" s="4">
        <v>15</v>
      </c>
      <c r="H127" s="4">
        <v>14</v>
      </c>
      <c r="I127" s="4">
        <f t="shared" si="213"/>
        <v>45</v>
      </c>
      <c r="J127" s="4">
        <f t="shared" si="214"/>
        <v>24</v>
      </c>
      <c r="K127" s="4">
        <f t="shared" si="215"/>
        <v>194</v>
      </c>
      <c r="L127" s="64">
        <f t="shared" si="216"/>
        <v>24</v>
      </c>
      <c r="M127" s="15" t="s">
        <v>808</v>
      </c>
      <c r="N127" s="16">
        <v>8</v>
      </c>
      <c r="O127" s="16">
        <v>11</v>
      </c>
      <c r="P127" s="16">
        <v>8</v>
      </c>
      <c r="Q127" s="4">
        <f t="shared" si="190"/>
        <v>27</v>
      </c>
      <c r="R127" s="5">
        <f t="shared" si="191"/>
        <v>223</v>
      </c>
      <c r="S127" s="32">
        <f t="shared" si="192"/>
        <v>15</v>
      </c>
      <c r="T127" s="3">
        <f t="shared" si="193"/>
        <v>209</v>
      </c>
      <c r="U127" s="64">
        <f t="shared" si="194"/>
        <v>126</v>
      </c>
      <c r="V127" s="15" t="s">
        <v>1114</v>
      </c>
      <c r="W127" s="16">
        <v>11</v>
      </c>
      <c r="X127" s="16">
        <v>15</v>
      </c>
      <c r="Y127" s="16">
        <v>14</v>
      </c>
      <c r="Z127" s="5">
        <f t="shared" si="203"/>
        <v>40</v>
      </c>
      <c r="AA127" s="5">
        <f t="shared" si="195"/>
        <v>79</v>
      </c>
      <c r="AB127" s="32">
        <f t="shared" si="196"/>
        <v>137</v>
      </c>
      <c r="AC127" s="84">
        <f t="shared" si="197"/>
        <v>346</v>
      </c>
      <c r="AD127" s="64">
        <f t="shared" si="198"/>
        <v>100</v>
      </c>
      <c r="AE127" s="36" t="s">
        <v>1454</v>
      </c>
      <c r="AF127" s="37">
        <v>11</v>
      </c>
      <c r="AG127" s="37">
        <v>11</v>
      </c>
      <c r="AH127" s="37">
        <v>11</v>
      </c>
      <c r="AI127" s="4">
        <f t="shared" si="170"/>
        <v>33</v>
      </c>
      <c r="AJ127" s="5">
        <f t="shared" si="171"/>
        <v>185</v>
      </c>
      <c r="AK127" s="32">
        <f t="shared" si="172"/>
        <v>52</v>
      </c>
      <c r="AL127" s="3">
        <f t="shared" si="173"/>
        <v>398</v>
      </c>
      <c r="AM127" s="5">
        <f t="shared" si="174"/>
        <v>136</v>
      </c>
      <c r="AN127" s="15" t="s">
        <v>1636</v>
      </c>
      <c r="AO127" s="16">
        <v>10</v>
      </c>
      <c r="AP127" s="16">
        <v>15</v>
      </c>
      <c r="AQ127" s="16">
        <v>17</v>
      </c>
      <c r="AR127" s="5">
        <f t="shared" si="135"/>
        <v>42</v>
      </c>
      <c r="AS127" s="5">
        <f t="shared" si="136"/>
        <v>111</v>
      </c>
      <c r="AT127" s="32">
        <f t="shared" si="137"/>
        <v>109</v>
      </c>
      <c r="AU127" s="3">
        <f t="shared" si="138"/>
        <v>507</v>
      </c>
      <c r="AV127" s="5">
        <f t="shared" si="139"/>
        <v>135</v>
      </c>
      <c r="AW127" s="15"/>
      <c r="AX127" s="16"/>
      <c r="AY127" s="16"/>
      <c r="AZ127" s="16"/>
      <c r="BA127" s="5">
        <f t="shared" si="217"/>
        <v>0</v>
      </c>
      <c r="BB127" s="5" t="str">
        <f t="shared" si="218"/>
        <v/>
      </c>
      <c r="BC127" s="32">
        <f t="shared" si="219"/>
        <v>0</v>
      </c>
      <c r="BD127" s="3">
        <f t="shared" si="167"/>
        <v>507</v>
      </c>
      <c r="BE127" s="5">
        <f t="shared" si="220"/>
        <v>122</v>
      </c>
      <c r="BF127" s="15"/>
      <c r="BG127" s="16"/>
      <c r="BH127" s="16"/>
      <c r="BI127" s="16"/>
      <c r="BJ127" s="4">
        <f t="shared" si="168"/>
        <v>0</v>
      </c>
      <c r="BK127" s="5" t="str">
        <f t="shared" si="221"/>
        <v/>
      </c>
      <c r="BL127" s="32">
        <f t="shared" si="222"/>
        <v>0</v>
      </c>
      <c r="BM127" s="3">
        <f t="shared" si="169"/>
        <v>507</v>
      </c>
      <c r="BN127" s="5" t="e">
        <f t="shared" si="223"/>
        <v>#VALUE!</v>
      </c>
      <c r="BO127" s="15"/>
      <c r="BP127" s="16"/>
      <c r="BQ127" s="16"/>
      <c r="BR127" s="16"/>
      <c r="BS127" s="5">
        <f t="shared" si="189"/>
        <v>0</v>
      </c>
      <c r="BT127" s="5" t="str">
        <f t="shared" si="224"/>
        <v/>
      </c>
      <c r="BU127" s="42">
        <f t="shared" si="225"/>
        <v>0</v>
      </c>
      <c r="BV127" s="3">
        <f t="shared" si="212"/>
        <v>507</v>
      </c>
      <c r="BW127" s="64" t="e">
        <f t="shared" si="226"/>
        <v>#VALUE!</v>
      </c>
    </row>
    <row r="128" spans="2:75">
      <c r="B128" s="43" t="s">
        <v>434</v>
      </c>
      <c r="C128" s="48" t="s">
        <v>551</v>
      </c>
      <c r="D128" s="81" t="s">
        <v>70</v>
      </c>
      <c r="E128" s="58" t="s">
        <v>244</v>
      </c>
      <c r="F128" s="4">
        <v>10</v>
      </c>
      <c r="G128" s="4">
        <v>16</v>
      </c>
      <c r="H128" s="4">
        <v>12</v>
      </c>
      <c r="I128" s="4">
        <f t="shared" si="213"/>
        <v>38</v>
      </c>
      <c r="J128" s="4">
        <f t="shared" si="214"/>
        <v>81</v>
      </c>
      <c r="K128" s="4">
        <f t="shared" si="215"/>
        <v>137</v>
      </c>
      <c r="L128" s="64">
        <f t="shared" si="216"/>
        <v>81</v>
      </c>
      <c r="M128" s="15" t="s">
        <v>809</v>
      </c>
      <c r="N128" s="16">
        <v>15</v>
      </c>
      <c r="O128" s="16">
        <v>13</v>
      </c>
      <c r="P128" s="16">
        <v>10</v>
      </c>
      <c r="Q128" s="4">
        <f t="shared" si="190"/>
        <v>38</v>
      </c>
      <c r="R128" s="5">
        <f t="shared" si="191"/>
        <v>117</v>
      </c>
      <c r="S128" s="32">
        <f t="shared" si="192"/>
        <v>121</v>
      </c>
      <c r="T128" s="3">
        <f t="shared" si="193"/>
        <v>258</v>
      </c>
      <c r="U128" s="64">
        <f t="shared" si="194"/>
        <v>87</v>
      </c>
      <c r="V128" s="15" t="s">
        <v>1115</v>
      </c>
      <c r="W128" s="16">
        <v>14</v>
      </c>
      <c r="X128" s="16">
        <v>12</v>
      </c>
      <c r="Y128" s="16">
        <v>15</v>
      </c>
      <c r="Z128" s="5">
        <f t="shared" si="203"/>
        <v>41</v>
      </c>
      <c r="AA128" s="5">
        <f t="shared" si="195"/>
        <v>66</v>
      </c>
      <c r="AB128" s="32">
        <f t="shared" si="196"/>
        <v>150</v>
      </c>
      <c r="AC128" s="84">
        <f t="shared" si="197"/>
        <v>408</v>
      </c>
      <c r="AD128" s="64">
        <f t="shared" si="198"/>
        <v>65</v>
      </c>
      <c r="AE128" s="36" t="s">
        <v>1278</v>
      </c>
      <c r="AF128" s="37">
        <v>14</v>
      </c>
      <c r="AG128" s="37">
        <v>18</v>
      </c>
      <c r="AH128" s="37">
        <v>15</v>
      </c>
      <c r="AI128" s="4">
        <f t="shared" si="170"/>
        <v>47</v>
      </c>
      <c r="AJ128" s="5">
        <f t="shared" si="171"/>
        <v>15</v>
      </c>
      <c r="AK128" s="32">
        <f t="shared" si="172"/>
        <v>222</v>
      </c>
      <c r="AL128" s="3">
        <f t="shared" si="173"/>
        <v>630</v>
      </c>
      <c r="AM128" s="5">
        <f t="shared" si="174"/>
        <v>35</v>
      </c>
      <c r="AN128" s="15" t="s">
        <v>1637</v>
      </c>
      <c r="AO128" s="16">
        <v>15</v>
      </c>
      <c r="AP128" s="16">
        <v>9</v>
      </c>
      <c r="AQ128" s="16">
        <v>15</v>
      </c>
      <c r="AR128" s="5">
        <f t="shared" si="135"/>
        <v>39</v>
      </c>
      <c r="AS128" s="5">
        <f t="shared" si="136"/>
        <v>158</v>
      </c>
      <c r="AT128" s="32">
        <f t="shared" si="137"/>
        <v>62</v>
      </c>
      <c r="AU128" s="3">
        <f t="shared" si="138"/>
        <v>692</v>
      </c>
      <c r="AV128" s="5">
        <f t="shared" si="139"/>
        <v>55</v>
      </c>
      <c r="AW128" s="15"/>
      <c r="AX128" s="16"/>
      <c r="AY128" s="16"/>
      <c r="AZ128" s="16"/>
      <c r="BA128" s="5"/>
      <c r="BB128" s="5" t="str">
        <f t="shared" si="218"/>
        <v/>
      </c>
      <c r="BC128" s="32"/>
      <c r="BD128" s="3">
        <f t="shared" si="167"/>
        <v>692</v>
      </c>
      <c r="BE128" s="5">
        <f t="shared" si="220"/>
        <v>52</v>
      </c>
      <c r="BF128" s="15"/>
      <c r="BG128" s="16"/>
      <c r="BH128" s="16"/>
      <c r="BI128" s="16"/>
      <c r="BJ128" s="4">
        <f t="shared" si="168"/>
        <v>0</v>
      </c>
      <c r="BK128" s="5" t="str">
        <f t="shared" si="221"/>
        <v/>
      </c>
      <c r="BL128" s="32">
        <f t="shared" si="222"/>
        <v>0</v>
      </c>
      <c r="BM128" s="3">
        <f t="shared" si="169"/>
        <v>692</v>
      </c>
      <c r="BN128" s="5" t="e">
        <f t="shared" si="223"/>
        <v>#VALUE!</v>
      </c>
      <c r="BO128" s="15"/>
      <c r="BP128" s="16"/>
      <c r="BQ128" s="16"/>
      <c r="BR128" s="16"/>
      <c r="BS128" s="5">
        <f t="shared" si="189"/>
        <v>0</v>
      </c>
      <c r="BT128" s="5" t="str">
        <f t="shared" si="224"/>
        <v/>
      </c>
      <c r="BU128" s="42">
        <f t="shared" si="225"/>
        <v>0</v>
      </c>
      <c r="BV128" s="3">
        <f t="shared" si="212"/>
        <v>692</v>
      </c>
      <c r="BW128" s="64" t="e">
        <f t="shared" si="226"/>
        <v>#VALUE!</v>
      </c>
    </row>
    <row r="129" spans="2:75">
      <c r="B129" s="43" t="s">
        <v>679</v>
      </c>
      <c r="C129" s="48" t="s">
        <v>551</v>
      </c>
      <c r="D129" s="81" t="s">
        <v>71</v>
      </c>
      <c r="E129" s="58" t="s">
        <v>294</v>
      </c>
      <c r="F129" s="4">
        <v>14</v>
      </c>
      <c r="G129" s="4">
        <v>7</v>
      </c>
      <c r="H129" s="4">
        <v>14</v>
      </c>
      <c r="I129" s="4">
        <f t="shared" si="213"/>
        <v>35</v>
      </c>
      <c r="J129" s="4">
        <f t="shared" si="214"/>
        <v>128</v>
      </c>
      <c r="K129" s="4">
        <f t="shared" si="215"/>
        <v>90</v>
      </c>
      <c r="L129" s="64">
        <f t="shared" si="216"/>
        <v>128</v>
      </c>
      <c r="M129" s="15" t="s">
        <v>810</v>
      </c>
      <c r="N129" s="16">
        <v>15</v>
      </c>
      <c r="O129" s="16">
        <v>10</v>
      </c>
      <c r="P129" s="16">
        <v>11</v>
      </c>
      <c r="Q129" s="4">
        <f t="shared" si="190"/>
        <v>36</v>
      </c>
      <c r="R129" s="5">
        <f t="shared" si="191"/>
        <v>148</v>
      </c>
      <c r="S129" s="32">
        <f t="shared" si="192"/>
        <v>90</v>
      </c>
      <c r="T129" s="3">
        <f t="shared" si="193"/>
        <v>180</v>
      </c>
      <c r="U129" s="64">
        <f t="shared" si="194"/>
        <v>155</v>
      </c>
      <c r="V129" s="15"/>
      <c r="W129" s="16"/>
      <c r="X129" s="16"/>
      <c r="Y129" s="16"/>
      <c r="Z129" s="5">
        <f t="shared" si="203"/>
        <v>0</v>
      </c>
      <c r="AA129" s="5" t="str">
        <f t="shared" si="195"/>
        <v/>
      </c>
      <c r="AB129" s="32">
        <f t="shared" si="196"/>
        <v>0</v>
      </c>
      <c r="AC129" s="84">
        <f t="shared" si="197"/>
        <v>180</v>
      </c>
      <c r="AD129" s="64">
        <f t="shared" si="198"/>
        <v>201</v>
      </c>
      <c r="AE129" s="36"/>
      <c r="AF129" s="37"/>
      <c r="AG129" s="37"/>
      <c r="AH129" s="37"/>
      <c r="AI129" s="4">
        <f t="shared" si="170"/>
        <v>0</v>
      </c>
      <c r="AJ129" s="5" t="str">
        <f t="shared" si="171"/>
        <v/>
      </c>
      <c r="AK129" s="32">
        <f t="shared" si="172"/>
        <v>0</v>
      </c>
      <c r="AL129" s="3">
        <f t="shared" si="173"/>
        <v>180</v>
      </c>
      <c r="AM129" s="5">
        <f t="shared" si="174"/>
        <v>230</v>
      </c>
      <c r="AN129" s="15"/>
      <c r="AO129" s="16"/>
      <c r="AP129" s="16"/>
      <c r="AQ129" s="16"/>
      <c r="AR129" s="5">
        <f t="shared" si="135"/>
        <v>0</v>
      </c>
      <c r="AS129" s="5" t="str">
        <f t="shared" si="136"/>
        <v/>
      </c>
      <c r="AT129" s="32">
        <f t="shared" si="137"/>
        <v>0</v>
      </c>
      <c r="AU129" s="3">
        <f t="shared" si="138"/>
        <v>180</v>
      </c>
      <c r="AV129" s="5">
        <f t="shared" si="139"/>
        <v>244</v>
      </c>
      <c r="AW129" s="12"/>
      <c r="AX129" s="13"/>
      <c r="AY129" s="13"/>
      <c r="AZ129" s="13"/>
      <c r="BA129" s="5">
        <f>SUM(AX129:AZ129)</f>
        <v>0</v>
      </c>
      <c r="BB129" s="5" t="str">
        <f t="shared" si="218"/>
        <v/>
      </c>
      <c r="BC129" s="32">
        <f>IF(BB129="",0,BA$288+1-BB129)</f>
        <v>0</v>
      </c>
      <c r="BD129" s="3">
        <f t="shared" si="167"/>
        <v>180</v>
      </c>
      <c r="BE129" s="5">
        <f t="shared" si="220"/>
        <v>195</v>
      </c>
      <c r="BF129" s="15"/>
      <c r="BG129" s="16"/>
      <c r="BH129" s="16"/>
      <c r="BI129" s="16"/>
      <c r="BJ129" s="4">
        <f t="shared" si="168"/>
        <v>0</v>
      </c>
      <c r="BK129" s="5" t="str">
        <f t="shared" si="221"/>
        <v/>
      </c>
      <c r="BL129" s="32">
        <f t="shared" si="222"/>
        <v>0</v>
      </c>
      <c r="BM129" s="3">
        <f t="shared" si="169"/>
        <v>180</v>
      </c>
      <c r="BN129" s="5" t="e">
        <f t="shared" si="223"/>
        <v>#VALUE!</v>
      </c>
      <c r="BO129" s="15"/>
      <c r="BP129" s="16"/>
      <c r="BQ129" s="16"/>
      <c r="BR129" s="16"/>
      <c r="BS129" s="5">
        <f t="shared" si="189"/>
        <v>0</v>
      </c>
      <c r="BT129" s="5" t="str">
        <f t="shared" si="224"/>
        <v/>
      </c>
      <c r="BU129" s="42">
        <f t="shared" si="225"/>
        <v>0</v>
      </c>
      <c r="BV129" s="3">
        <f t="shared" si="212"/>
        <v>180</v>
      </c>
      <c r="BW129" s="64" t="e">
        <f t="shared" si="226"/>
        <v>#VALUE!</v>
      </c>
    </row>
    <row r="130" spans="2:75">
      <c r="B130" s="43" t="s">
        <v>466</v>
      </c>
      <c r="C130" s="48" t="s">
        <v>551</v>
      </c>
      <c r="D130" s="81" t="s">
        <v>617</v>
      </c>
      <c r="E130" s="58" t="s">
        <v>273</v>
      </c>
      <c r="F130" s="4">
        <v>13</v>
      </c>
      <c r="G130" s="4">
        <v>10</v>
      </c>
      <c r="H130" s="4">
        <v>13</v>
      </c>
      <c r="I130" s="4">
        <f t="shared" si="213"/>
        <v>36</v>
      </c>
      <c r="J130" s="4">
        <f t="shared" si="214"/>
        <v>116</v>
      </c>
      <c r="K130" s="4">
        <f t="shared" si="215"/>
        <v>102</v>
      </c>
      <c r="L130" s="64">
        <f t="shared" si="216"/>
        <v>116</v>
      </c>
      <c r="M130" s="15"/>
      <c r="N130" s="16"/>
      <c r="O130" s="16"/>
      <c r="P130" s="16"/>
      <c r="Q130" s="4">
        <f t="shared" si="190"/>
        <v>0</v>
      </c>
      <c r="R130" s="5" t="str">
        <f t="shared" si="191"/>
        <v/>
      </c>
      <c r="S130" s="32">
        <f t="shared" si="192"/>
        <v>0</v>
      </c>
      <c r="T130" s="3">
        <f t="shared" si="193"/>
        <v>102</v>
      </c>
      <c r="U130" s="64">
        <f t="shared" si="194"/>
        <v>210</v>
      </c>
      <c r="V130" s="15" t="s">
        <v>1116</v>
      </c>
      <c r="W130" s="16">
        <v>10</v>
      </c>
      <c r="X130" s="16">
        <v>13</v>
      </c>
      <c r="Y130" s="16">
        <v>11</v>
      </c>
      <c r="Z130" s="5">
        <f t="shared" si="203"/>
        <v>34</v>
      </c>
      <c r="AA130" s="5">
        <f t="shared" si="195"/>
        <v>158</v>
      </c>
      <c r="AB130" s="32">
        <f t="shared" si="196"/>
        <v>58</v>
      </c>
      <c r="AC130" s="84">
        <f t="shared" si="197"/>
        <v>160</v>
      </c>
      <c r="AD130" s="64">
        <f t="shared" si="198"/>
        <v>205</v>
      </c>
      <c r="AE130" s="36" t="s">
        <v>1340</v>
      </c>
      <c r="AF130" s="37">
        <v>12</v>
      </c>
      <c r="AG130" s="37">
        <v>14</v>
      </c>
      <c r="AH130" s="37">
        <v>14</v>
      </c>
      <c r="AI130" s="4">
        <f t="shared" si="170"/>
        <v>40</v>
      </c>
      <c r="AJ130" s="5">
        <f t="shared" si="171"/>
        <v>66</v>
      </c>
      <c r="AK130" s="32">
        <f t="shared" si="172"/>
        <v>171</v>
      </c>
      <c r="AL130" s="3">
        <f t="shared" si="173"/>
        <v>331</v>
      </c>
      <c r="AM130" s="5">
        <f t="shared" si="174"/>
        <v>169</v>
      </c>
      <c r="AN130" s="15"/>
      <c r="AO130" s="16"/>
      <c r="AP130" s="16"/>
      <c r="AQ130" s="16"/>
      <c r="AR130" s="5">
        <f t="shared" si="135"/>
        <v>0</v>
      </c>
      <c r="AS130" s="5" t="str">
        <f t="shared" si="136"/>
        <v/>
      </c>
      <c r="AT130" s="32">
        <f t="shared" si="137"/>
        <v>0</v>
      </c>
      <c r="AU130" s="3">
        <f t="shared" si="138"/>
        <v>331</v>
      </c>
      <c r="AV130" s="5">
        <f t="shared" si="139"/>
        <v>195</v>
      </c>
      <c r="AW130" s="15"/>
      <c r="AX130" s="16"/>
      <c r="AY130" s="16"/>
      <c r="AZ130" s="16"/>
      <c r="BA130" s="5">
        <f>SUM(AX130:AZ130)</f>
        <v>0</v>
      </c>
      <c r="BB130" s="5" t="str">
        <f t="shared" si="218"/>
        <v/>
      </c>
      <c r="BC130" s="32">
        <f>IF(BB130="",0,BA$288+1-BB130)</f>
        <v>0</v>
      </c>
      <c r="BD130" s="3">
        <f t="shared" si="167"/>
        <v>331</v>
      </c>
      <c r="BE130" s="5">
        <f t="shared" si="220"/>
        <v>165</v>
      </c>
      <c r="BF130" s="15"/>
      <c r="BG130" s="16"/>
      <c r="BH130" s="16"/>
      <c r="BI130" s="16"/>
      <c r="BJ130" s="4">
        <f t="shared" si="168"/>
        <v>0</v>
      </c>
      <c r="BK130" s="5" t="str">
        <f t="shared" si="221"/>
        <v/>
      </c>
      <c r="BL130" s="32">
        <f t="shared" si="222"/>
        <v>0</v>
      </c>
      <c r="BM130" s="3">
        <f t="shared" si="169"/>
        <v>331</v>
      </c>
      <c r="BN130" s="5" t="e">
        <f t="shared" si="223"/>
        <v>#VALUE!</v>
      </c>
      <c r="BO130" s="15"/>
      <c r="BP130" s="16"/>
      <c r="BQ130" s="16"/>
      <c r="BR130" s="16"/>
      <c r="BS130" s="5">
        <f t="shared" si="189"/>
        <v>0</v>
      </c>
      <c r="BT130" s="5" t="str">
        <f t="shared" si="224"/>
        <v/>
      </c>
      <c r="BU130" s="42">
        <f t="shared" si="225"/>
        <v>0</v>
      </c>
      <c r="BV130" s="3">
        <f t="shared" si="212"/>
        <v>331</v>
      </c>
      <c r="BW130" s="64" t="e">
        <f t="shared" si="226"/>
        <v>#VALUE!</v>
      </c>
    </row>
    <row r="131" spans="2:75">
      <c r="B131" s="43" t="s">
        <v>488</v>
      </c>
      <c r="C131" s="48" t="s">
        <v>551</v>
      </c>
      <c r="D131" s="81" t="s">
        <v>72</v>
      </c>
      <c r="E131" s="58" t="s">
        <v>301</v>
      </c>
      <c r="F131" s="4">
        <v>13</v>
      </c>
      <c r="G131" s="4">
        <v>11</v>
      </c>
      <c r="H131" s="4">
        <v>10</v>
      </c>
      <c r="I131" s="4">
        <f t="shared" si="213"/>
        <v>34</v>
      </c>
      <c r="J131" s="4">
        <f t="shared" si="214"/>
        <v>148</v>
      </c>
      <c r="K131" s="4">
        <f t="shared" si="215"/>
        <v>70</v>
      </c>
      <c r="L131" s="64">
        <f t="shared" si="216"/>
        <v>148</v>
      </c>
      <c r="M131" s="15" t="s">
        <v>811</v>
      </c>
      <c r="N131" s="16">
        <v>13</v>
      </c>
      <c r="O131" s="16">
        <v>10</v>
      </c>
      <c r="P131" s="16">
        <v>13</v>
      </c>
      <c r="Q131" s="4">
        <f t="shared" si="190"/>
        <v>36</v>
      </c>
      <c r="R131" s="5">
        <f t="shared" si="191"/>
        <v>148</v>
      </c>
      <c r="S131" s="32">
        <f t="shared" si="192"/>
        <v>90</v>
      </c>
      <c r="T131" s="3">
        <f t="shared" si="193"/>
        <v>160</v>
      </c>
      <c r="U131" s="64">
        <f t="shared" si="194"/>
        <v>174</v>
      </c>
      <c r="V131" s="85"/>
      <c r="W131" s="86"/>
      <c r="X131" s="86"/>
      <c r="Y131" s="86"/>
      <c r="Z131" s="87"/>
      <c r="AA131" s="5" t="str">
        <f t="shared" si="195"/>
        <v/>
      </c>
      <c r="AB131" s="32">
        <f t="shared" si="196"/>
        <v>0</v>
      </c>
      <c r="AC131" s="84">
        <f t="shared" si="197"/>
        <v>160</v>
      </c>
      <c r="AD131" s="64">
        <f t="shared" si="198"/>
        <v>205</v>
      </c>
      <c r="AE131" s="36" t="s">
        <v>1417</v>
      </c>
      <c r="AF131" s="37">
        <v>12</v>
      </c>
      <c r="AG131" s="37">
        <v>15</v>
      </c>
      <c r="AH131" s="37">
        <v>8</v>
      </c>
      <c r="AI131" s="4">
        <f t="shared" si="170"/>
        <v>35</v>
      </c>
      <c r="AJ131" s="5">
        <f t="shared" si="171"/>
        <v>156</v>
      </c>
      <c r="AK131" s="32">
        <f t="shared" si="172"/>
        <v>81</v>
      </c>
      <c r="AL131" s="3">
        <f t="shared" si="173"/>
        <v>241</v>
      </c>
      <c r="AM131" s="5">
        <f t="shared" si="174"/>
        <v>206</v>
      </c>
      <c r="AN131" s="15"/>
      <c r="AO131" s="16"/>
      <c r="AP131" s="16"/>
      <c r="AQ131" s="16"/>
      <c r="AR131" s="5">
        <f t="shared" si="135"/>
        <v>0</v>
      </c>
      <c r="AS131" s="5" t="str">
        <f t="shared" si="136"/>
        <v/>
      </c>
      <c r="AT131" s="32">
        <f t="shared" si="137"/>
        <v>0</v>
      </c>
      <c r="AU131" s="3">
        <f t="shared" si="138"/>
        <v>241</v>
      </c>
      <c r="AV131" s="5">
        <f t="shared" si="139"/>
        <v>222</v>
      </c>
      <c r="AW131" s="88"/>
      <c r="AX131" s="89"/>
      <c r="AY131" s="89"/>
      <c r="AZ131" s="89"/>
      <c r="BA131" s="90"/>
      <c r="BB131" s="90"/>
      <c r="BC131" s="30"/>
      <c r="BD131" s="105"/>
      <c r="BE131" s="91"/>
      <c r="BF131" s="88"/>
      <c r="BG131" s="89"/>
      <c r="BH131" s="89"/>
      <c r="BI131" s="89"/>
      <c r="BJ131" s="26"/>
      <c r="BK131" s="90"/>
      <c r="BL131" s="31"/>
      <c r="BM131" s="104"/>
      <c r="BN131" s="92"/>
      <c r="BO131" s="88"/>
      <c r="BP131" s="89"/>
      <c r="BQ131" s="89"/>
      <c r="BR131" s="89"/>
      <c r="BS131" s="90"/>
      <c r="BT131" s="90"/>
      <c r="BU131" s="40"/>
      <c r="BV131" s="101"/>
      <c r="BW131" s="103"/>
    </row>
    <row r="132" spans="2:75">
      <c r="B132" s="43" t="s">
        <v>684</v>
      </c>
      <c r="C132" s="48" t="s">
        <v>551</v>
      </c>
      <c r="D132" s="81" t="s">
        <v>613</v>
      </c>
      <c r="E132" s="58" t="s">
        <v>268</v>
      </c>
      <c r="F132" s="4">
        <v>10</v>
      </c>
      <c r="G132" s="4">
        <v>14</v>
      </c>
      <c r="H132" s="4">
        <v>12</v>
      </c>
      <c r="I132" s="4">
        <f t="shared" si="213"/>
        <v>36</v>
      </c>
      <c r="J132" s="4">
        <f t="shared" si="214"/>
        <v>116</v>
      </c>
      <c r="K132" s="4">
        <f t="shared" si="215"/>
        <v>102</v>
      </c>
      <c r="L132" s="64">
        <f t="shared" si="216"/>
        <v>116</v>
      </c>
      <c r="M132" s="15" t="s">
        <v>812</v>
      </c>
      <c r="N132" s="16">
        <v>15</v>
      </c>
      <c r="O132" s="16">
        <v>11</v>
      </c>
      <c r="P132" s="16">
        <v>11</v>
      </c>
      <c r="Q132" s="4">
        <f t="shared" si="190"/>
        <v>37</v>
      </c>
      <c r="R132" s="5">
        <f t="shared" si="191"/>
        <v>132</v>
      </c>
      <c r="S132" s="32">
        <f t="shared" si="192"/>
        <v>106</v>
      </c>
      <c r="T132" s="3">
        <f t="shared" si="193"/>
        <v>208</v>
      </c>
      <c r="U132" s="64">
        <f t="shared" si="194"/>
        <v>127</v>
      </c>
      <c r="V132" s="15" t="s">
        <v>1117</v>
      </c>
      <c r="W132" s="16">
        <v>11</v>
      </c>
      <c r="X132" s="16">
        <v>9</v>
      </c>
      <c r="Y132" s="16">
        <v>12</v>
      </c>
      <c r="Z132" s="5">
        <f t="shared" ref="Z132:Z143" si="227">SUM(W132:Y132)</f>
        <v>32</v>
      </c>
      <c r="AA132" s="5">
        <f t="shared" si="195"/>
        <v>179</v>
      </c>
      <c r="AB132" s="32">
        <f t="shared" si="196"/>
        <v>37</v>
      </c>
      <c r="AC132" s="84">
        <f t="shared" si="197"/>
        <v>245</v>
      </c>
      <c r="AD132" s="64">
        <f t="shared" si="198"/>
        <v>164</v>
      </c>
      <c r="AE132" s="36" t="s">
        <v>1479</v>
      </c>
      <c r="AF132" s="37">
        <v>12</v>
      </c>
      <c r="AG132" s="37">
        <v>11</v>
      </c>
      <c r="AH132" s="37">
        <v>8</v>
      </c>
      <c r="AI132" s="4">
        <f t="shared" si="170"/>
        <v>31</v>
      </c>
      <c r="AJ132" s="5">
        <f t="shared" si="171"/>
        <v>212</v>
      </c>
      <c r="AK132" s="32">
        <f t="shared" si="172"/>
        <v>25</v>
      </c>
      <c r="AL132" s="3">
        <f t="shared" si="173"/>
        <v>270</v>
      </c>
      <c r="AM132" s="5">
        <f t="shared" si="174"/>
        <v>194</v>
      </c>
      <c r="AN132" s="15" t="s">
        <v>1638</v>
      </c>
      <c r="AO132" s="16">
        <v>15</v>
      </c>
      <c r="AP132" s="16">
        <v>12</v>
      </c>
      <c r="AQ132" s="16">
        <v>13</v>
      </c>
      <c r="AR132" s="5">
        <f t="shared" si="135"/>
        <v>40</v>
      </c>
      <c r="AS132" s="5">
        <f t="shared" si="136"/>
        <v>147</v>
      </c>
      <c r="AT132" s="32">
        <f t="shared" si="137"/>
        <v>73</v>
      </c>
      <c r="AU132" s="3">
        <f t="shared" si="138"/>
        <v>343</v>
      </c>
      <c r="AV132" s="5">
        <f t="shared" si="139"/>
        <v>190</v>
      </c>
      <c r="AW132" s="15"/>
      <c r="AX132" s="16"/>
      <c r="AY132" s="16"/>
      <c r="AZ132" s="16"/>
      <c r="BA132" s="5">
        <f>SUM(AX132:AZ132)</f>
        <v>0</v>
      </c>
      <c r="BB132" s="5" t="str">
        <f>IF(AW132="","",RANK(BA132,BA$7:BA$287))</f>
        <v/>
      </c>
      <c r="BC132" s="32">
        <f>IF(BB132="",0,BA$288+1-BB132)</f>
        <v>0</v>
      </c>
      <c r="BD132" s="3">
        <f>BC132+AU132</f>
        <v>343</v>
      </c>
      <c r="BE132" s="5">
        <f>IF(BD132=0,"",RANK(BD132,BD$7:BD$287))</f>
        <v>161</v>
      </c>
      <c r="BF132" s="15"/>
      <c r="BG132" s="16"/>
      <c r="BH132" s="16"/>
      <c r="BI132" s="16"/>
      <c r="BJ132" s="4">
        <f>SUM(BG132:BI132)</f>
        <v>0</v>
      </c>
      <c r="BK132" s="5" t="str">
        <f>IF(BF132="","",RANK(BJ132,BJ$7:BJ$287))</f>
        <v/>
      </c>
      <c r="BL132" s="32">
        <f>IF(BK132="",0,BJ$288+1-BK132)</f>
        <v>0</v>
      </c>
      <c r="BM132" s="3">
        <f>BL132+BD132</f>
        <v>343</v>
      </c>
      <c r="BN132" s="5" t="e">
        <f>IF(BM132=0,"",RANK(BM132,BM$7:BM$287))</f>
        <v>#VALUE!</v>
      </c>
      <c r="BO132" s="15"/>
      <c r="BP132" s="16"/>
      <c r="BQ132" s="16"/>
      <c r="BR132" s="16"/>
      <c r="BS132" s="5">
        <f t="shared" ref="BS132:BS196" si="228">SUM(BP132:BR132)</f>
        <v>0</v>
      </c>
      <c r="BT132" s="5" t="str">
        <f t="shared" ref="BT132:BT139" si="229">IF(BO132="","",RANK(BS132,BS$8:BS$287))</f>
        <v/>
      </c>
      <c r="BU132" s="42">
        <f t="shared" ref="BU132:BU139" si="230">IF(BT132="",0,BS$288+1-BT132)</f>
        <v>0</v>
      </c>
      <c r="BV132" s="3">
        <f t="shared" ref="BV132:BV196" si="231">BU132+BM132</f>
        <v>343</v>
      </c>
      <c r="BW132" s="64" t="e">
        <f t="shared" ref="BW132:BW139" si="232">IF(BV132=0,"",RANK(BV132,BV$8:BV$287))</f>
        <v>#VALUE!</v>
      </c>
    </row>
    <row r="133" spans="2:75">
      <c r="B133" s="43" t="s">
        <v>669</v>
      </c>
      <c r="C133" s="48" t="s">
        <v>551</v>
      </c>
      <c r="D133" s="81" t="s">
        <v>648</v>
      </c>
      <c r="E133" s="58" t="s">
        <v>344</v>
      </c>
      <c r="F133" s="4">
        <v>11</v>
      </c>
      <c r="G133" s="4">
        <v>7</v>
      </c>
      <c r="H133" s="4">
        <v>13</v>
      </c>
      <c r="I133" s="4">
        <f t="shared" si="213"/>
        <v>31</v>
      </c>
      <c r="J133" s="4">
        <f t="shared" si="214"/>
        <v>190</v>
      </c>
      <c r="K133" s="4">
        <f t="shared" si="215"/>
        <v>28</v>
      </c>
      <c r="L133" s="64">
        <f t="shared" si="216"/>
        <v>190</v>
      </c>
      <c r="M133" s="15"/>
      <c r="N133" s="16"/>
      <c r="O133" s="16"/>
      <c r="P133" s="16"/>
      <c r="Q133" s="4">
        <f t="shared" si="190"/>
        <v>0</v>
      </c>
      <c r="R133" s="5" t="str">
        <f t="shared" si="191"/>
        <v/>
      </c>
      <c r="S133" s="32">
        <f t="shared" si="192"/>
        <v>0</v>
      </c>
      <c r="T133" s="3">
        <f t="shared" si="193"/>
        <v>28</v>
      </c>
      <c r="U133" s="64">
        <f t="shared" si="194"/>
        <v>243</v>
      </c>
      <c r="V133" s="15"/>
      <c r="W133" s="16"/>
      <c r="X133" s="16"/>
      <c r="Y133" s="16"/>
      <c r="Z133" s="5">
        <f t="shared" si="227"/>
        <v>0</v>
      </c>
      <c r="AA133" s="5" t="str">
        <f t="shared" si="195"/>
        <v/>
      </c>
      <c r="AB133" s="32">
        <f t="shared" si="196"/>
        <v>0</v>
      </c>
      <c r="AC133" s="84">
        <f t="shared" si="197"/>
        <v>28</v>
      </c>
      <c r="AD133" s="64">
        <f t="shared" si="198"/>
        <v>259</v>
      </c>
      <c r="AE133" s="36"/>
      <c r="AF133" s="37"/>
      <c r="AG133" s="37"/>
      <c r="AH133" s="37"/>
      <c r="AI133" s="4">
        <f t="shared" si="170"/>
        <v>0</v>
      </c>
      <c r="AJ133" s="5" t="str">
        <f t="shared" si="171"/>
        <v/>
      </c>
      <c r="AK133" s="32">
        <f t="shared" si="172"/>
        <v>0</v>
      </c>
      <c r="AL133" s="3">
        <f t="shared" si="173"/>
        <v>28</v>
      </c>
      <c r="AM133" s="5">
        <f t="shared" si="174"/>
        <v>272</v>
      </c>
      <c r="AN133" s="15"/>
      <c r="AO133" s="16"/>
      <c r="AP133" s="16"/>
      <c r="AQ133" s="16"/>
      <c r="AR133" s="5">
        <f t="shared" si="135"/>
        <v>0</v>
      </c>
      <c r="AS133" s="5" t="str">
        <f t="shared" si="136"/>
        <v/>
      </c>
      <c r="AT133" s="32">
        <f t="shared" si="137"/>
        <v>0</v>
      </c>
      <c r="AU133" s="3">
        <f t="shared" si="138"/>
        <v>28</v>
      </c>
      <c r="AV133" s="5">
        <f t="shared" si="139"/>
        <v>275</v>
      </c>
      <c r="AW133" s="15"/>
      <c r="AX133" s="16"/>
      <c r="AY133" s="16"/>
      <c r="AZ133" s="16"/>
      <c r="BA133" s="5">
        <f>SUM(AX133:AZ133)</f>
        <v>0</v>
      </c>
      <c r="BB133" s="5" t="str">
        <f>IF(AW133="","",RANK(BA133,BA$7:BA$287))</f>
        <v/>
      </c>
      <c r="BC133" s="32">
        <f>IF(BB133="",0,BA$288+1-BB133)</f>
        <v>0</v>
      </c>
      <c r="BD133" s="3">
        <f>BC133+AU133</f>
        <v>28</v>
      </c>
      <c r="BE133" s="5">
        <f>IF(BD133=0,"",RANK(BD133,BD$7:BD$287))</f>
        <v>207</v>
      </c>
      <c r="BF133" s="15"/>
      <c r="BG133" s="16"/>
      <c r="BH133" s="16"/>
      <c r="BI133" s="16"/>
      <c r="BJ133" s="4">
        <f>SUM(BG133:BI133)</f>
        <v>0</v>
      </c>
      <c r="BK133" s="5" t="str">
        <f>IF(BF133="","",RANK(BJ133,BJ$7:BJ$287))</f>
        <v/>
      </c>
      <c r="BL133" s="32">
        <f>IF(BK133="",0,BJ$288+1-BK133)</f>
        <v>0</v>
      </c>
      <c r="BM133" s="3">
        <f>BL133+BD133</f>
        <v>28</v>
      </c>
      <c r="BN133" s="5" t="e">
        <f>IF(BM133=0,"",RANK(BM133,BM$7:BM$287))</f>
        <v>#VALUE!</v>
      </c>
      <c r="BO133" s="15"/>
      <c r="BP133" s="16"/>
      <c r="BQ133" s="16"/>
      <c r="BR133" s="16"/>
      <c r="BS133" s="5">
        <f t="shared" si="228"/>
        <v>0</v>
      </c>
      <c r="BT133" s="5" t="str">
        <f t="shared" si="229"/>
        <v/>
      </c>
      <c r="BU133" s="42">
        <f t="shared" si="230"/>
        <v>0</v>
      </c>
      <c r="BV133" s="3">
        <f t="shared" si="231"/>
        <v>28</v>
      </c>
      <c r="BW133" s="64" t="e">
        <f t="shared" si="232"/>
        <v>#VALUE!</v>
      </c>
    </row>
    <row r="134" spans="2:75">
      <c r="B134" s="43" t="s">
        <v>430</v>
      </c>
      <c r="C134" s="48" t="s">
        <v>551</v>
      </c>
      <c r="D134" s="81" t="s">
        <v>73</v>
      </c>
      <c r="E134" s="58" t="s">
        <v>228</v>
      </c>
      <c r="F134" s="4">
        <v>12</v>
      </c>
      <c r="G134" s="4">
        <v>13</v>
      </c>
      <c r="H134" s="4">
        <v>15</v>
      </c>
      <c r="I134" s="4">
        <f t="shared" si="213"/>
        <v>40</v>
      </c>
      <c r="J134" s="4">
        <f t="shared" si="214"/>
        <v>66</v>
      </c>
      <c r="K134" s="4">
        <f t="shared" si="215"/>
        <v>152</v>
      </c>
      <c r="L134" s="64">
        <f t="shared" si="216"/>
        <v>66</v>
      </c>
      <c r="M134" s="15"/>
      <c r="N134" s="16"/>
      <c r="O134" s="16"/>
      <c r="P134" s="16"/>
      <c r="Q134" s="4"/>
      <c r="R134" s="5" t="str">
        <f t="shared" si="191"/>
        <v/>
      </c>
      <c r="S134" s="32"/>
      <c r="T134" s="3">
        <f t="shared" si="193"/>
        <v>152</v>
      </c>
      <c r="U134" s="64">
        <f t="shared" si="194"/>
        <v>179</v>
      </c>
      <c r="V134" s="15"/>
      <c r="W134" s="16"/>
      <c r="X134" s="16"/>
      <c r="Y134" s="16"/>
      <c r="Z134" s="4">
        <f t="shared" si="227"/>
        <v>0</v>
      </c>
      <c r="AA134" s="5" t="str">
        <f t="shared" si="195"/>
        <v/>
      </c>
      <c r="AB134" s="32">
        <f t="shared" si="196"/>
        <v>0</v>
      </c>
      <c r="AC134" s="84">
        <f t="shared" si="197"/>
        <v>152</v>
      </c>
      <c r="AD134" s="64">
        <f t="shared" si="198"/>
        <v>211</v>
      </c>
      <c r="AE134" s="36"/>
      <c r="AF134" s="37"/>
      <c r="AG134" s="37"/>
      <c r="AH134" s="37"/>
      <c r="AI134" s="4">
        <f t="shared" ref="AI134:AI165" si="233">SUM(AF134:AH134)</f>
        <v>0</v>
      </c>
      <c r="AJ134" s="5" t="str">
        <f t="shared" ref="AJ134:AJ165" si="234">IF(AE134="","",RANK(AI134,AI$6:AI$287))</f>
        <v/>
      </c>
      <c r="AK134" s="32">
        <f t="shared" ref="AK134:AK165" si="235">IF(AJ134="",0,AI$288+1-AJ134)</f>
        <v>0</v>
      </c>
      <c r="AL134" s="3">
        <f t="shared" ref="AL134:AL165" si="236">AK134+AC134</f>
        <v>152</v>
      </c>
      <c r="AM134" s="5">
        <f t="shared" ref="AM134:AM165" si="237">IF(AL134=0,"",RANK(AL134,AL$6:AL$287))</f>
        <v>241</v>
      </c>
      <c r="AN134" s="15"/>
      <c r="AO134" s="16"/>
      <c r="AP134" s="16"/>
      <c r="AQ134" s="16"/>
      <c r="AR134" s="5">
        <f t="shared" ref="AR134:AR197" si="238">SUM(AO134:AQ134)</f>
        <v>0</v>
      </c>
      <c r="AS134" s="5" t="str">
        <f t="shared" ref="AS134:AS197" si="239">IF(AN134="","",RANK(AR134,AR$7:AR$287))</f>
        <v/>
      </c>
      <c r="AT134" s="32">
        <f t="shared" ref="AT134:AT197" si="240">IF(AS134="",0,AR$288+1-AS134)</f>
        <v>0</v>
      </c>
      <c r="AU134" s="3">
        <f t="shared" ref="AU134:AU197" si="241">AT134+AL134</f>
        <v>152</v>
      </c>
      <c r="AV134" s="5">
        <f t="shared" ref="AV134:AV197" si="242">IF(AU134=0,"",RANK(AU134,AU$6:AU$287))</f>
        <v>253</v>
      </c>
      <c r="AW134" s="15"/>
      <c r="AX134" s="16"/>
      <c r="AY134" s="16"/>
      <c r="AZ134" s="16"/>
      <c r="BA134" s="5">
        <f>SUM(AX134:AZ134)</f>
        <v>0</v>
      </c>
      <c r="BB134" s="5" t="str">
        <f>IF(AW134="","",RANK(BA134,BA$7:BA$287))</f>
        <v/>
      </c>
      <c r="BC134" s="32">
        <f>IF(BB134="",0,BA$288+1-BB134)</f>
        <v>0</v>
      </c>
      <c r="BD134" s="3">
        <f>BC134+AU134</f>
        <v>152</v>
      </c>
      <c r="BE134" s="5">
        <f>IF(BD134=0,"",RANK(BD134,BD$7:BD$287))</f>
        <v>199</v>
      </c>
      <c r="BF134" s="15"/>
      <c r="BG134" s="16"/>
      <c r="BH134" s="16"/>
      <c r="BI134" s="16"/>
      <c r="BJ134" s="4">
        <f>SUM(BG134:BI134)</f>
        <v>0</v>
      </c>
      <c r="BK134" s="5" t="str">
        <f>IF(BF134="","",RANK(BJ134,BJ$7:BJ$287))</f>
        <v/>
      </c>
      <c r="BL134" s="32">
        <f>IF(BK134="",0,BJ$288+1-BK134)</f>
        <v>0</v>
      </c>
      <c r="BM134" s="3">
        <f>BL134+BD134</f>
        <v>152</v>
      </c>
      <c r="BN134" s="5" t="e">
        <f>IF(BM134=0,"",RANK(BM134,BM$7:BM$287))</f>
        <v>#VALUE!</v>
      </c>
      <c r="BO134" s="15"/>
      <c r="BP134" s="16"/>
      <c r="BQ134" s="16"/>
      <c r="BR134" s="16"/>
      <c r="BS134" s="5">
        <f t="shared" si="228"/>
        <v>0</v>
      </c>
      <c r="BT134" s="5" t="str">
        <f t="shared" si="229"/>
        <v/>
      </c>
      <c r="BU134" s="42">
        <f t="shared" si="230"/>
        <v>0</v>
      </c>
      <c r="BV134" s="3">
        <f t="shared" si="231"/>
        <v>152</v>
      </c>
      <c r="BW134" s="64" t="e">
        <f t="shared" si="232"/>
        <v>#VALUE!</v>
      </c>
    </row>
    <row r="135" spans="2:75">
      <c r="B135" s="43" t="s">
        <v>389</v>
      </c>
      <c r="C135" s="48" t="s">
        <v>551</v>
      </c>
      <c r="D135" s="81" t="s">
        <v>74</v>
      </c>
      <c r="E135" s="58" t="s">
        <v>182</v>
      </c>
      <c r="F135" s="4">
        <v>20</v>
      </c>
      <c r="G135" s="4">
        <v>9</v>
      </c>
      <c r="H135" s="4">
        <v>16</v>
      </c>
      <c r="I135" s="4">
        <f t="shared" si="213"/>
        <v>45</v>
      </c>
      <c r="J135" s="4">
        <f t="shared" si="214"/>
        <v>24</v>
      </c>
      <c r="K135" s="4">
        <f t="shared" si="215"/>
        <v>194</v>
      </c>
      <c r="L135" s="64">
        <f t="shared" si="216"/>
        <v>24</v>
      </c>
      <c r="M135" s="15" t="s">
        <v>813</v>
      </c>
      <c r="N135" s="16">
        <v>9</v>
      </c>
      <c r="O135" s="16">
        <v>11</v>
      </c>
      <c r="P135" s="16">
        <v>11</v>
      </c>
      <c r="Q135" s="5">
        <f t="shared" ref="Q135:Q143" si="243">SUM(N135:P135)</f>
        <v>31</v>
      </c>
      <c r="R135" s="5">
        <f t="shared" si="191"/>
        <v>202</v>
      </c>
      <c r="S135" s="32">
        <f t="shared" ref="S135:S143" si="244">IF(R135="",0,Q$288+1-R135)</f>
        <v>36</v>
      </c>
      <c r="T135" s="3">
        <f t="shared" si="193"/>
        <v>230</v>
      </c>
      <c r="U135" s="64">
        <f t="shared" si="194"/>
        <v>106</v>
      </c>
      <c r="V135" s="15" t="s">
        <v>1118</v>
      </c>
      <c r="W135" s="16">
        <v>10</v>
      </c>
      <c r="X135" s="16">
        <v>6</v>
      </c>
      <c r="Y135" s="16">
        <v>13</v>
      </c>
      <c r="Z135" s="4">
        <f t="shared" si="227"/>
        <v>29</v>
      </c>
      <c r="AA135" s="5">
        <f t="shared" si="195"/>
        <v>199</v>
      </c>
      <c r="AB135" s="32">
        <f t="shared" si="196"/>
        <v>17</v>
      </c>
      <c r="AC135" s="84">
        <f t="shared" si="197"/>
        <v>247</v>
      </c>
      <c r="AD135" s="64">
        <f t="shared" si="198"/>
        <v>163</v>
      </c>
      <c r="AE135" s="36" t="s">
        <v>1441</v>
      </c>
      <c r="AF135" s="37">
        <v>11</v>
      </c>
      <c r="AG135" s="37">
        <v>11</v>
      </c>
      <c r="AH135" s="37">
        <v>12</v>
      </c>
      <c r="AI135" s="4">
        <f t="shared" si="233"/>
        <v>34</v>
      </c>
      <c r="AJ135" s="5">
        <f t="shared" si="234"/>
        <v>171</v>
      </c>
      <c r="AK135" s="32">
        <f t="shared" si="235"/>
        <v>66</v>
      </c>
      <c r="AL135" s="3">
        <f t="shared" si="236"/>
        <v>313</v>
      </c>
      <c r="AM135" s="5">
        <f t="shared" si="237"/>
        <v>177</v>
      </c>
      <c r="AN135" s="15" t="s">
        <v>1639</v>
      </c>
      <c r="AO135" s="16">
        <v>16</v>
      </c>
      <c r="AP135" s="16">
        <v>16</v>
      </c>
      <c r="AQ135" s="16">
        <v>15</v>
      </c>
      <c r="AR135" s="5">
        <f t="shared" si="238"/>
        <v>47</v>
      </c>
      <c r="AS135" s="5">
        <f t="shared" si="239"/>
        <v>41</v>
      </c>
      <c r="AT135" s="32">
        <f t="shared" si="240"/>
        <v>179</v>
      </c>
      <c r="AU135" s="3">
        <f t="shared" si="241"/>
        <v>492</v>
      </c>
      <c r="AV135" s="5">
        <f t="shared" si="242"/>
        <v>142</v>
      </c>
      <c r="AW135" s="15"/>
      <c r="AX135" s="16"/>
      <c r="AY135" s="16"/>
      <c r="AZ135" s="16"/>
      <c r="BA135" s="5">
        <f>SUM(AX135:AZ135)</f>
        <v>0</v>
      </c>
      <c r="BB135" s="5" t="str">
        <f>IF(AW135="","",RANK(BA135,BA$7:BA$287))</f>
        <v/>
      </c>
      <c r="BC135" s="32">
        <f>IF(BB135="",0,BA$288+1-BB135)</f>
        <v>0</v>
      </c>
      <c r="BD135" s="3">
        <f>BC135+AU135</f>
        <v>492</v>
      </c>
      <c r="BE135" s="5">
        <f>IF(BD135=0,"",RANK(BD135,BD$7:BD$287))</f>
        <v>127</v>
      </c>
      <c r="BF135" s="15"/>
      <c r="BG135" s="16"/>
      <c r="BH135" s="16"/>
      <c r="BI135" s="16"/>
      <c r="BJ135" s="4">
        <f>SUM(BG135:BI135)</f>
        <v>0</v>
      </c>
      <c r="BK135" s="5" t="str">
        <f>IF(BF135="","",RANK(BJ135,BJ$7:BJ$287))</f>
        <v/>
      </c>
      <c r="BL135" s="32">
        <f>IF(BK135="",0,BJ$288+1-BK135)</f>
        <v>0</v>
      </c>
      <c r="BM135" s="3">
        <f>BL135+BD135</f>
        <v>492</v>
      </c>
      <c r="BN135" s="5" t="e">
        <f>IF(BM135=0,"",RANK(BM135,BM$7:BM$287))</f>
        <v>#VALUE!</v>
      </c>
      <c r="BO135" s="15"/>
      <c r="BP135" s="16"/>
      <c r="BQ135" s="16"/>
      <c r="BR135" s="16"/>
      <c r="BS135" s="5">
        <f t="shared" si="228"/>
        <v>0</v>
      </c>
      <c r="BT135" s="5" t="str">
        <f t="shared" si="229"/>
        <v/>
      </c>
      <c r="BU135" s="42">
        <f t="shared" si="230"/>
        <v>0</v>
      </c>
      <c r="BV135" s="3">
        <f t="shared" si="231"/>
        <v>492</v>
      </c>
      <c r="BW135" s="64" t="e">
        <f t="shared" si="232"/>
        <v>#VALUE!</v>
      </c>
    </row>
    <row r="136" spans="2:75">
      <c r="B136" s="43" t="s">
        <v>519</v>
      </c>
      <c r="C136" s="48" t="s">
        <v>551</v>
      </c>
      <c r="D136" s="81" t="s">
        <v>75</v>
      </c>
      <c r="E136" s="58" t="s">
        <v>342</v>
      </c>
      <c r="F136" s="4">
        <v>10</v>
      </c>
      <c r="G136" s="4">
        <v>7</v>
      </c>
      <c r="H136" s="4">
        <v>14</v>
      </c>
      <c r="I136" s="4">
        <f t="shared" si="213"/>
        <v>31</v>
      </c>
      <c r="J136" s="4">
        <f t="shared" si="214"/>
        <v>190</v>
      </c>
      <c r="K136" s="4">
        <f t="shared" si="215"/>
        <v>28</v>
      </c>
      <c r="L136" s="64">
        <f t="shared" si="216"/>
        <v>190</v>
      </c>
      <c r="M136" s="15" t="s">
        <v>814</v>
      </c>
      <c r="N136" s="16">
        <v>18</v>
      </c>
      <c r="O136" s="16">
        <v>13</v>
      </c>
      <c r="P136" s="16">
        <v>14</v>
      </c>
      <c r="Q136" s="5">
        <f t="shared" si="243"/>
        <v>45</v>
      </c>
      <c r="R136" s="5">
        <f t="shared" si="191"/>
        <v>42</v>
      </c>
      <c r="S136" s="32">
        <f t="shared" si="244"/>
        <v>196</v>
      </c>
      <c r="T136" s="3">
        <f t="shared" si="193"/>
        <v>224</v>
      </c>
      <c r="U136" s="64">
        <f t="shared" si="194"/>
        <v>111</v>
      </c>
      <c r="V136" s="15" t="s">
        <v>1119</v>
      </c>
      <c r="W136" s="16">
        <v>8</v>
      </c>
      <c r="X136" s="16">
        <v>9</v>
      </c>
      <c r="Y136" s="16">
        <v>12</v>
      </c>
      <c r="Z136" s="4">
        <f t="shared" si="227"/>
        <v>29</v>
      </c>
      <c r="AA136" s="5">
        <f t="shared" si="195"/>
        <v>199</v>
      </c>
      <c r="AB136" s="32">
        <f t="shared" si="196"/>
        <v>17</v>
      </c>
      <c r="AC136" s="84">
        <f t="shared" si="197"/>
        <v>241</v>
      </c>
      <c r="AD136" s="64">
        <f t="shared" si="198"/>
        <v>165</v>
      </c>
      <c r="AE136" s="36" t="s">
        <v>1413</v>
      </c>
      <c r="AF136" s="37">
        <v>11</v>
      </c>
      <c r="AG136" s="37">
        <v>13</v>
      </c>
      <c r="AH136" s="37">
        <v>12</v>
      </c>
      <c r="AI136" s="4">
        <f t="shared" si="233"/>
        <v>36</v>
      </c>
      <c r="AJ136" s="5">
        <f t="shared" si="234"/>
        <v>134</v>
      </c>
      <c r="AK136" s="32">
        <f t="shared" si="235"/>
        <v>103</v>
      </c>
      <c r="AL136" s="3">
        <f t="shared" si="236"/>
        <v>344</v>
      </c>
      <c r="AM136" s="5">
        <f t="shared" si="237"/>
        <v>161</v>
      </c>
      <c r="AN136" s="15" t="s">
        <v>1640</v>
      </c>
      <c r="AO136" s="16">
        <v>18</v>
      </c>
      <c r="AP136" s="16">
        <v>15</v>
      </c>
      <c r="AQ136" s="16">
        <v>18</v>
      </c>
      <c r="AR136" s="5">
        <f t="shared" si="238"/>
        <v>51</v>
      </c>
      <c r="AS136" s="5">
        <f t="shared" si="239"/>
        <v>13</v>
      </c>
      <c r="AT136" s="32">
        <f t="shared" si="240"/>
        <v>207</v>
      </c>
      <c r="AU136" s="3">
        <f t="shared" si="241"/>
        <v>551</v>
      </c>
      <c r="AV136" s="5">
        <f t="shared" si="242"/>
        <v>117</v>
      </c>
      <c r="AW136" s="15"/>
      <c r="AX136" s="16"/>
      <c r="AY136" s="16"/>
      <c r="AZ136" s="16"/>
      <c r="BA136" s="5"/>
      <c r="BB136" s="5"/>
      <c r="BC136" s="32"/>
      <c r="BD136" s="3"/>
      <c r="BE136" s="5"/>
      <c r="BF136" s="15"/>
      <c r="BG136" s="16"/>
      <c r="BH136" s="16"/>
      <c r="BI136" s="16"/>
      <c r="BJ136" s="4"/>
      <c r="BK136" s="5"/>
      <c r="BL136" s="32"/>
      <c r="BM136" s="3"/>
      <c r="BN136" s="5"/>
      <c r="BO136" s="15"/>
      <c r="BP136" s="16"/>
      <c r="BQ136" s="16"/>
      <c r="BR136" s="16"/>
      <c r="BS136" s="5">
        <f t="shared" si="228"/>
        <v>0</v>
      </c>
      <c r="BT136" s="5" t="str">
        <f t="shared" si="229"/>
        <v/>
      </c>
      <c r="BU136" s="42">
        <f t="shared" si="230"/>
        <v>0</v>
      </c>
      <c r="BV136" s="3">
        <f t="shared" si="231"/>
        <v>0</v>
      </c>
      <c r="BW136" s="64" t="str">
        <f t="shared" si="232"/>
        <v/>
      </c>
    </row>
    <row r="137" spans="2:75">
      <c r="B137" s="43" t="s">
        <v>424</v>
      </c>
      <c r="C137" s="48" t="s">
        <v>551</v>
      </c>
      <c r="D137" s="81" t="s">
        <v>592</v>
      </c>
      <c r="E137" s="58" t="s">
        <v>220</v>
      </c>
      <c r="F137" s="4">
        <v>10</v>
      </c>
      <c r="G137" s="4">
        <v>15</v>
      </c>
      <c r="H137" s="4">
        <v>15</v>
      </c>
      <c r="I137" s="4">
        <f t="shared" si="213"/>
        <v>40</v>
      </c>
      <c r="J137" s="4">
        <f t="shared" si="214"/>
        <v>66</v>
      </c>
      <c r="K137" s="4">
        <f t="shared" si="215"/>
        <v>152</v>
      </c>
      <c r="L137" s="64">
        <f t="shared" si="216"/>
        <v>66</v>
      </c>
      <c r="M137" s="15" t="s">
        <v>815</v>
      </c>
      <c r="N137" s="16">
        <v>15</v>
      </c>
      <c r="O137" s="16">
        <v>15</v>
      </c>
      <c r="P137" s="16">
        <v>17</v>
      </c>
      <c r="Q137" s="4">
        <f t="shared" si="243"/>
        <v>47</v>
      </c>
      <c r="R137" s="5">
        <f t="shared" si="191"/>
        <v>27</v>
      </c>
      <c r="S137" s="32">
        <f t="shared" si="244"/>
        <v>211</v>
      </c>
      <c r="T137" s="3">
        <f t="shared" si="193"/>
        <v>363</v>
      </c>
      <c r="U137" s="64">
        <f t="shared" si="194"/>
        <v>23</v>
      </c>
      <c r="V137" s="15"/>
      <c r="W137" s="16"/>
      <c r="X137" s="16"/>
      <c r="Y137" s="16"/>
      <c r="Z137" s="4">
        <f t="shared" si="227"/>
        <v>0</v>
      </c>
      <c r="AA137" s="5" t="str">
        <f t="shared" si="195"/>
        <v/>
      </c>
      <c r="AB137" s="32">
        <f t="shared" si="196"/>
        <v>0</v>
      </c>
      <c r="AC137" s="84">
        <f t="shared" si="197"/>
        <v>363</v>
      </c>
      <c r="AD137" s="64">
        <f t="shared" si="198"/>
        <v>93</v>
      </c>
      <c r="AE137" s="36"/>
      <c r="AF137" s="37"/>
      <c r="AG137" s="37"/>
      <c r="AH137" s="37"/>
      <c r="AI137" s="4">
        <f t="shared" si="233"/>
        <v>0</v>
      </c>
      <c r="AJ137" s="5" t="str">
        <f t="shared" si="234"/>
        <v/>
      </c>
      <c r="AK137" s="32">
        <f t="shared" si="235"/>
        <v>0</v>
      </c>
      <c r="AL137" s="3">
        <f t="shared" si="236"/>
        <v>363</v>
      </c>
      <c r="AM137" s="5">
        <f t="shared" si="237"/>
        <v>155</v>
      </c>
      <c r="AN137" s="15"/>
      <c r="AO137" s="16"/>
      <c r="AP137" s="16"/>
      <c r="AQ137" s="16"/>
      <c r="AR137" s="5">
        <f t="shared" si="238"/>
        <v>0</v>
      </c>
      <c r="AS137" s="5" t="str">
        <f t="shared" si="239"/>
        <v/>
      </c>
      <c r="AT137" s="32">
        <f t="shared" si="240"/>
        <v>0</v>
      </c>
      <c r="AU137" s="3">
        <f t="shared" si="241"/>
        <v>363</v>
      </c>
      <c r="AV137" s="5">
        <f t="shared" si="242"/>
        <v>184</v>
      </c>
      <c r="AW137" s="15"/>
      <c r="AX137" s="16"/>
      <c r="AY137" s="16"/>
      <c r="AZ137" s="16"/>
      <c r="BA137" s="5">
        <f>SUM(AX137:AZ137)</f>
        <v>0</v>
      </c>
      <c r="BB137" s="5" t="str">
        <f>IF(AW137="","",RANK(BA137,BA$7:BA$287))</f>
        <v/>
      </c>
      <c r="BC137" s="32">
        <f>IF(BB137="",0,BA$288+1-BB137)</f>
        <v>0</v>
      </c>
      <c r="BD137" s="3">
        <f t="shared" ref="BD137:BD201" si="245">BC137+AU137</f>
        <v>363</v>
      </c>
      <c r="BE137" s="5">
        <f>IF(BD137=0,"",RANK(BD137,BD$7:BD$287))</f>
        <v>158</v>
      </c>
      <c r="BF137" s="15"/>
      <c r="BG137" s="16"/>
      <c r="BH137" s="16"/>
      <c r="BI137" s="16"/>
      <c r="BJ137" s="4">
        <f t="shared" ref="BJ137:BJ201" si="246">SUM(BG137:BI137)</f>
        <v>0</v>
      </c>
      <c r="BK137" s="5" t="str">
        <f>IF(BF137="","",RANK(BJ137,BJ$7:BJ$287))</f>
        <v/>
      </c>
      <c r="BL137" s="32">
        <f>IF(BK137="",0,BJ$288+1-BK137)</f>
        <v>0</v>
      </c>
      <c r="BM137" s="3">
        <f t="shared" ref="BM137:BM201" si="247">BL137+BD137</f>
        <v>363</v>
      </c>
      <c r="BN137" s="5" t="e">
        <f>IF(BM137=0,"",RANK(BM137,BM$7:BM$287))</f>
        <v>#VALUE!</v>
      </c>
      <c r="BO137" s="15"/>
      <c r="BP137" s="16"/>
      <c r="BQ137" s="16"/>
      <c r="BR137" s="16"/>
      <c r="BS137" s="5">
        <f t="shared" si="228"/>
        <v>0</v>
      </c>
      <c r="BT137" s="5" t="str">
        <f t="shared" si="229"/>
        <v/>
      </c>
      <c r="BU137" s="42">
        <f t="shared" si="230"/>
        <v>0</v>
      </c>
      <c r="BV137" s="3">
        <f t="shared" si="231"/>
        <v>363</v>
      </c>
      <c r="BW137" s="64" t="e">
        <f t="shared" si="232"/>
        <v>#VALUE!</v>
      </c>
    </row>
    <row r="138" spans="2:75">
      <c r="B138" s="43" t="s">
        <v>425</v>
      </c>
      <c r="C138" s="48" t="s">
        <v>551</v>
      </c>
      <c r="D138" s="81" t="s">
        <v>593</v>
      </c>
      <c r="E138" s="58" t="s">
        <v>222</v>
      </c>
      <c r="F138" s="4">
        <v>12</v>
      </c>
      <c r="G138" s="4">
        <v>14</v>
      </c>
      <c r="H138" s="4">
        <v>14</v>
      </c>
      <c r="I138" s="4">
        <f t="shared" si="213"/>
        <v>40</v>
      </c>
      <c r="J138" s="4">
        <f t="shared" si="214"/>
        <v>66</v>
      </c>
      <c r="K138" s="4">
        <f t="shared" si="215"/>
        <v>152</v>
      </c>
      <c r="L138" s="64">
        <f t="shared" si="216"/>
        <v>66</v>
      </c>
      <c r="M138" s="15" t="s">
        <v>816</v>
      </c>
      <c r="N138" s="16">
        <v>11</v>
      </c>
      <c r="O138" s="16">
        <v>11</v>
      </c>
      <c r="P138" s="16">
        <v>13</v>
      </c>
      <c r="Q138" s="4">
        <f t="shared" si="243"/>
        <v>35</v>
      </c>
      <c r="R138" s="5">
        <f t="shared" si="191"/>
        <v>160</v>
      </c>
      <c r="S138" s="32">
        <f t="shared" si="244"/>
        <v>78</v>
      </c>
      <c r="T138" s="3">
        <f t="shared" si="193"/>
        <v>230</v>
      </c>
      <c r="U138" s="64">
        <f t="shared" si="194"/>
        <v>106</v>
      </c>
      <c r="V138" s="15"/>
      <c r="W138" s="16"/>
      <c r="X138" s="16"/>
      <c r="Y138" s="16"/>
      <c r="Z138" s="4">
        <f t="shared" si="227"/>
        <v>0</v>
      </c>
      <c r="AA138" s="5" t="str">
        <f t="shared" si="195"/>
        <v/>
      </c>
      <c r="AB138" s="32">
        <f t="shared" si="196"/>
        <v>0</v>
      </c>
      <c r="AC138" s="84">
        <f t="shared" si="197"/>
        <v>230</v>
      </c>
      <c r="AD138" s="64">
        <f t="shared" si="198"/>
        <v>167</v>
      </c>
      <c r="AE138" s="36" t="s">
        <v>1352</v>
      </c>
      <c r="AF138" s="37">
        <v>13</v>
      </c>
      <c r="AG138" s="37">
        <v>13</v>
      </c>
      <c r="AH138" s="37">
        <v>13</v>
      </c>
      <c r="AI138" s="4">
        <f t="shared" si="233"/>
        <v>39</v>
      </c>
      <c r="AJ138" s="5">
        <f t="shared" si="234"/>
        <v>85</v>
      </c>
      <c r="AK138" s="32">
        <f t="shared" si="235"/>
        <v>152</v>
      </c>
      <c r="AL138" s="3">
        <f t="shared" si="236"/>
        <v>382</v>
      </c>
      <c r="AM138" s="5">
        <f t="shared" si="237"/>
        <v>144</v>
      </c>
      <c r="AN138" s="15"/>
      <c r="AO138" s="16"/>
      <c r="AP138" s="16"/>
      <c r="AQ138" s="16"/>
      <c r="AR138" s="5">
        <f t="shared" si="238"/>
        <v>0</v>
      </c>
      <c r="AS138" s="5" t="str">
        <f t="shared" si="239"/>
        <v/>
      </c>
      <c r="AT138" s="32">
        <f t="shared" si="240"/>
        <v>0</v>
      </c>
      <c r="AU138" s="3">
        <f t="shared" si="241"/>
        <v>382</v>
      </c>
      <c r="AV138" s="5">
        <f t="shared" si="242"/>
        <v>177</v>
      </c>
      <c r="AW138" s="15"/>
      <c r="AX138" s="16"/>
      <c r="AY138" s="16"/>
      <c r="AZ138" s="16"/>
      <c r="BA138" s="5">
        <f>SUM(AX138:AZ138)</f>
        <v>0</v>
      </c>
      <c r="BB138" s="5" t="str">
        <f>IF(AW138="","",RANK(BA138,BA$7:BA$287))</f>
        <v/>
      </c>
      <c r="BC138" s="32">
        <f>IF(BB138="",0,BA$288+1-BB138)</f>
        <v>0</v>
      </c>
      <c r="BD138" s="3">
        <f t="shared" si="245"/>
        <v>382</v>
      </c>
      <c r="BE138" s="5">
        <f>IF(BD138=0,"",RANK(BD138,BD$7:BD$287))</f>
        <v>151</v>
      </c>
      <c r="BF138" s="15"/>
      <c r="BG138" s="16"/>
      <c r="BH138" s="16"/>
      <c r="BI138" s="16"/>
      <c r="BJ138" s="4">
        <f t="shared" si="246"/>
        <v>0</v>
      </c>
      <c r="BK138" s="5" t="str">
        <f>IF(BF138="","",RANK(BJ138,BJ$7:BJ$287))</f>
        <v/>
      </c>
      <c r="BL138" s="32">
        <f>IF(BK138="",0,BJ$288+1-BK138)</f>
        <v>0</v>
      </c>
      <c r="BM138" s="3">
        <f t="shared" si="247"/>
        <v>382</v>
      </c>
      <c r="BN138" s="5" t="e">
        <f>IF(BM138=0,"",RANK(BM138,BM$7:BM$287))</f>
        <v>#VALUE!</v>
      </c>
      <c r="BO138" s="15"/>
      <c r="BP138" s="16"/>
      <c r="BQ138" s="16"/>
      <c r="BR138" s="16"/>
      <c r="BS138" s="5">
        <f t="shared" si="228"/>
        <v>0</v>
      </c>
      <c r="BT138" s="5" t="str">
        <f t="shared" si="229"/>
        <v/>
      </c>
      <c r="BU138" s="42">
        <f t="shared" si="230"/>
        <v>0</v>
      </c>
      <c r="BV138" s="3">
        <f t="shared" si="231"/>
        <v>382</v>
      </c>
      <c r="BW138" s="64" t="e">
        <f t="shared" si="232"/>
        <v>#VALUE!</v>
      </c>
    </row>
    <row r="139" spans="2:75">
      <c r="B139" s="43" t="s">
        <v>502</v>
      </c>
      <c r="C139" s="48" t="s">
        <v>551</v>
      </c>
      <c r="D139" s="81" t="s">
        <v>633</v>
      </c>
      <c r="E139" s="58" t="s">
        <v>312</v>
      </c>
      <c r="F139" s="4">
        <v>10</v>
      </c>
      <c r="G139" s="4">
        <v>11</v>
      </c>
      <c r="H139" s="4">
        <v>12</v>
      </c>
      <c r="I139" s="4">
        <f t="shared" si="213"/>
        <v>33</v>
      </c>
      <c r="J139" s="4">
        <f t="shared" si="214"/>
        <v>159</v>
      </c>
      <c r="K139" s="4">
        <f t="shared" si="215"/>
        <v>59</v>
      </c>
      <c r="L139" s="64">
        <f t="shared" si="216"/>
        <v>159</v>
      </c>
      <c r="M139" s="15"/>
      <c r="N139" s="16"/>
      <c r="O139" s="16"/>
      <c r="P139" s="16"/>
      <c r="Q139" s="4">
        <f t="shared" si="243"/>
        <v>0</v>
      </c>
      <c r="R139" s="5" t="str">
        <f t="shared" si="191"/>
        <v/>
      </c>
      <c r="S139" s="32">
        <f t="shared" si="244"/>
        <v>0</v>
      </c>
      <c r="T139" s="3">
        <f t="shared" si="193"/>
        <v>59</v>
      </c>
      <c r="U139" s="64">
        <f t="shared" si="194"/>
        <v>230</v>
      </c>
      <c r="V139" s="15" t="s">
        <v>1120</v>
      </c>
      <c r="W139" s="16">
        <v>10</v>
      </c>
      <c r="X139" s="16">
        <v>13</v>
      </c>
      <c r="Y139" s="16">
        <v>13</v>
      </c>
      <c r="Z139" s="4">
        <f t="shared" si="227"/>
        <v>36</v>
      </c>
      <c r="AA139" s="5">
        <f t="shared" si="195"/>
        <v>128</v>
      </c>
      <c r="AB139" s="32">
        <f t="shared" si="196"/>
        <v>88</v>
      </c>
      <c r="AC139" s="84">
        <f t="shared" si="197"/>
        <v>147</v>
      </c>
      <c r="AD139" s="64">
        <f t="shared" si="198"/>
        <v>215</v>
      </c>
      <c r="AE139" s="36" t="s">
        <v>1426</v>
      </c>
      <c r="AF139" s="37">
        <v>11</v>
      </c>
      <c r="AG139" s="37">
        <v>13</v>
      </c>
      <c r="AH139" s="37">
        <v>11</v>
      </c>
      <c r="AI139" s="4">
        <f t="shared" si="233"/>
        <v>35</v>
      </c>
      <c r="AJ139" s="5">
        <f t="shared" si="234"/>
        <v>156</v>
      </c>
      <c r="AK139" s="32">
        <f t="shared" si="235"/>
        <v>81</v>
      </c>
      <c r="AL139" s="3">
        <f t="shared" si="236"/>
        <v>228</v>
      </c>
      <c r="AM139" s="5">
        <f t="shared" si="237"/>
        <v>212</v>
      </c>
      <c r="AN139" s="15" t="s">
        <v>1641</v>
      </c>
      <c r="AO139" s="16">
        <v>16</v>
      </c>
      <c r="AP139" s="16">
        <v>11</v>
      </c>
      <c r="AQ139" s="16">
        <v>11</v>
      </c>
      <c r="AR139" s="5">
        <f t="shared" si="238"/>
        <v>38</v>
      </c>
      <c r="AS139" s="5">
        <f t="shared" si="239"/>
        <v>174</v>
      </c>
      <c r="AT139" s="32">
        <f t="shared" si="240"/>
        <v>46</v>
      </c>
      <c r="AU139" s="3">
        <f t="shared" si="241"/>
        <v>274</v>
      </c>
      <c r="AV139" s="5">
        <f t="shared" si="242"/>
        <v>213</v>
      </c>
      <c r="AW139" s="15"/>
      <c r="AX139" s="16"/>
      <c r="AY139" s="16"/>
      <c r="AZ139" s="16"/>
      <c r="BA139" s="5">
        <f>SUM(AX139:AZ139)</f>
        <v>0</v>
      </c>
      <c r="BB139" s="5" t="str">
        <f>IF(AW139="","",RANK(BA139,BA$7:BA$287))</f>
        <v/>
      </c>
      <c r="BC139" s="32">
        <f>IF(BB139="",0,BA$288+1-BB139)</f>
        <v>0</v>
      </c>
      <c r="BD139" s="3">
        <f t="shared" si="245"/>
        <v>274</v>
      </c>
      <c r="BE139" s="5">
        <f>IF(BD139=0,"",RANK(BD139,BD$7:BD$287))</f>
        <v>178</v>
      </c>
      <c r="BF139" s="15"/>
      <c r="BG139" s="16"/>
      <c r="BH139" s="16"/>
      <c r="BI139" s="16"/>
      <c r="BJ139" s="4">
        <f t="shared" si="246"/>
        <v>0</v>
      </c>
      <c r="BK139" s="5" t="str">
        <f>IF(BF139="","",RANK(BJ139,BJ$7:BJ$287))</f>
        <v/>
      </c>
      <c r="BL139" s="32">
        <f>IF(BK139="",0,BJ$288+1-BK139)</f>
        <v>0</v>
      </c>
      <c r="BM139" s="3">
        <f t="shared" si="247"/>
        <v>274</v>
      </c>
      <c r="BN139" s="5" t="e">
        <f>IF(BM139=0,"",RANK(BM139,BM$7:BM$287))</f>
        <v>#VALUE!</v>
      </c>
      <c r="BO139" s="15"/>
      <c r="BP139" s="16"/>
      <c r="BQ139" s="16"/>
      <c r="BR139" s="16"/>
      <c r="BS139" s="5">
        <f t="shared" si="228"/>
        <v>0</v>
      </c>
      <c r="BT139" s="5" t="str">
        <f t="shared" si="229"/>
        <v/>
      </c>
      <c r="BU139" s="42">
        <f t="shared" si="230"/>
        <v>0</v>
      </c>
      <c r="BV139" s="3">
        <f t="shared" si="231"/>
        <v>274</v>
      </c>
      <c r="BW139" s="64" t="e">
        <f t="shared" si="232"/>
        <v>#VALUE!</v>
      </c>
    </row>
    <row r="140" spans="2:75">
      <c r="B140" s="43" t="s">
        <v>981</v>
      </c>
      <c r="C140" s="48" t="s">
        <v>551</v>
      </c>
      <c r="D140" s="81" t="s">
        <v>980</v>
      </c>
      <c r="E140" s="58"/>
      <c r="F140" s="4"/>
      <c r="G140" s="4"/>
      <c r="H140" s="4"/>
      <c r="I140" s="4"/>
      <c r="J140" s="4"/>
      <c r="K140" s="4"/>
      <c r="L140" s="64"/>
      <c r="M140" s="15" t="s">
        <v>817</v>
      </c>
      <c r="N140" s="16">
        <v>11</v>
      </c>
      <c r="O140" s="16">
        <v>11</v>
      </c>
      <c r="P140" s="16">
        <v>10</v>
      </c>
      <c r="Q140" s="4">
        <f t="shared" si="243"/>
        <v>32</v>
      </c>
      <c r="R140" s="5">
        <f t="shared" si="191"/>
        <v>194</v>
      </c>
      <c r="S140" s="32">
        <f t="shared" si="244"/>
        <v>44</v>
      </c>
      <c r="T140" s="3">
        <f t="shared" si="193"/>
        <v>44</v>
      </c>
      <c r="U140" s="64">
        <f t="shared" si="194"/>
        <v>238</v>
      </c>
      <c r="V140" s="15" t="s">
        <v>1121</v>
      </c>
      <c r="W140" s="16">
        <v>12</v>
      </c>
      <c r="X140" s="16">
        <v>14</v>
      </c>
      <c r="Y140" s="16">
        <v>15</v>
      </c>
      <c r="Z140" s="4">
        <f t="shared" si="227"/>
        <v>41</v>
      </c>
      <c r="AA140" s="5">
        <f t="shared" si="195"/>
        <v>66</v>
      </c>
      <c r="AB140" s="32">
        <f t="shared" si="196"/>
        <v>150</v>
      </c>
      <c r="AC140" s="84">
        <f t="shared" si="197"/>
        <v>194</v>
      </c>
      <c r="AD140" s="64">
        <f t="shared" si="198"/>
        <v>189</v>
      </c>
      <c r="AE140" s="36" t="s">
        <v>1344</v>
      </c>
      <c r="AF140" s="37">
        <v>12</v>
      </c>
      <c r="AG140" s="37">
        <v>13</v>
      </c>
      <c r="AH140" s="37">
        <v>15</v>
      </c>
      <c r="AI140" s="4">
        <f t="shared" si="233"/>
        <v>40</v>
      </c>
      <c r="AJ140" s="5">
        <f t="shared" si="234"/>
        <v>66</v>
      </c>
      <c r="AK140" s="32">
        <f t="shared" si="235"/>
        <v>171</v>
      </c>
      <c r="AL140" s="3">
        <f t="shared" si="236"/>
        <v>365</v>
      </c>
      <c r="AM140" s="5">
        <f t="shared" si="237"/>
        <v>154</v>
      </c>
      <c r="AN140" s="15" t="s">
        <v>1642</v>
      </c>
      <c r="AO140" s="16">
        <v>20</v>
      </c>
      <c r="AP140" s="16">
        <v>16</v>
      </c>
      <c r="AQ140" s="16">
        <v>17</v>
      </c>
      <c r="AR140" s="5">
        <f t="shared" si="238"/>
        <v>53</v>
      </c>
      <c r="AS140" s="5">
        <f t="shared" si="239"/>
        <v>4</v>
      </c>
      <c r="AT140" s="32">
        <f t="shared" si="240"/>
        <v>216</v>
      </c>
      <c r="AU140" s="3">
        <f t="shared" si="241"/>
        <v>581</v>
      </c>
      <c r="AV140" s="5">
        <f t="shared" si="242"/>
        <v>104</v>
      </c>
      <c r="AW140" s="15"/>
      <c r="AX140" s="16"/>
      <c r="AY140" s="16"/>
      <c r="AZ140" s="16"/>
      <c r="BA140" s="5"/>
      <c r="BB140" s="5"/>
      <c r="BC140" s="32"/>
      <c r="BD140" s="3"/>
      <c r="BE140" s="5"/>
      <c r="BF140" s="15"/>
      <c r="BG140" s="16"/>
      <c r="BH140" s="16"/>
      <c r="BI140" s="16"/>
      <c r="BJ140" s="4"/>
      <c r="BK140" s="5"/>
      <c r="BL140" s="32"/>
      <c r="BM140" s="3"/>
      <c r="BN140" s="5"/>
      <c r="BO140" s="15"/>
      <c r="BP140" s="16"/>
      <c r="BQ140" s="16"/>
      <c r="BR140" s="16"/>
      <c r="BS140" s="5"/>
      <c r="BT140" s="5"/>
      <c r="BU140" s="42"/>
      <c r="BV140" s="3"/>
      <c r="BW140" s="64"/>
    </row>
    <row r="141" spans="2:75">
      <c r="B141" s="43" t="s">
        <v>507</v>
      </c>
      <c r="C141" s="48" t="s">
        <v>551</v>
      </c>
      <c r="D141" s="81" t="s">
        <v>641</v>
      </c>
      <c r="E141" s="58" t="s">
        <v>329</v>
      </c>
      <c r="F141" s="4">
        <v>12</v>
      </c>
      <c r="G141" s="4">
        <v>10</v>
      </c>
      <c r="H141" s="4">
        <v>10</v>
      </c>
      <c r="I141" s="4">
        <f>SUM(F141:H141)</f>
        <v>32</v>
      </c>
      <c r="J141" s="4">
        <f>IF(E141="","",RANK(I141,I$6:I$286))</f>
        <v>173</v>
      </c>
      <c r="K141" s="4">
        <f>IF(J141="",0,I$288+1-J141)</f>
        <v>45</v>
      </c>
      <c r="L141" s="64">
        <f>IF(E141="","",RANK(K141,K$6:K$286))</f>
        <v>173</v>
      </c>
      <c r="M141" s="15" t="s">
        <v>818</v>
      </c>
      <c r="N141" s="16">
        <v>12</v>
      </c>
      <c r="O141" s="16">
        <v>11</v>
      </c>
      <c r="P141" s="16">
        <v>10</v>
      </c>
      <c r="Q141" s="4">
        <f t="shared" si="243"/>
        <v>33</v>
      </c>
      <c r="R141" s="5">
        <f t="shared" si="191"/>
        <v>188</v>
      </c>
      <c r="S141" s="32">
        <f t="shared" si="244"/>
        <v>50</v>
      </c>
      <c r="T141" s="3">
        <f t="shared" si="193"/>
        <v>95</v>
      </c>
      <c r="U141" s="64">
        <f t="shared" si="194"/>
        <v>213</v>
      </c>
      <c r="V141" s="15" t="s">
        <v>1122</v>
      </c>
      <c r="W141" s="16">
        <v>9</v>
      </c>
      <c r="X141" s="16">
        <v>12</v>
      </c>
      <c r="Y141" s="16">
        <v>13</v>
      </c>
      <c r="Z141" s="4">
        <f t="shared" si="227"/>
        <v>34</v>
      </c>
      <c r="AA141" s="5">
        <f t="shared" si="195"/>
        <v>158</v>
      </c>
      <c r="AB141" s="32">
        <f t="shared" si="196"/>
        <v>58</v>
      </c>
      <c r="AC141" s="84">
        <f t="shared" si="197"/>
        <v>153</v>
      </c>
      <c r="AD141" s="64">
        <f t="shared" si="198"/>
        <v>210</v>
      </c>
      <c r="AE141" s="36" t="s">
        <v>1416</v>
      </c>
      <c r="AF141" s="37">
        <v>11</v>
      </c>
      <c r="AG141" s="37">
        <v>13</v>
      </c>
      <c r="AH141" s="37">
        <v>11</v>
      </c>
      <c r="AI141" s="4">
        <f t="shared" si="233"/>
        <v>35</v>
      </c>
      <c r="AJ141" s="5">
        <f t="shared" si="234"/>
        <v>156</v>
      </c>
      <c r="AK141" s="32">
        <f t="shared" si="235"/>
        <v>81</v>
      </c>
      <c r="AL141" s="3">
        <f t="shared" si="236"/>
        <v>234</v>
      </c>
      <c r="AM141" s="5">
        <f t="shared" si="237"/>
        <v>207</v>
      </c>
      <c r="AN141" s="15" t="s">
        <v>1643</v>
      </c>
      <c r="AO141" s="16">
        <v>12</v>
      </c>
      <c r="AP141" s="16">
        <v>10</v>
      </c>
      <c r="AQ141" s="16">
        <v>15</v>
      </c>
      <c r="AR141" s="5">
        <f t="shared" si="238"/>
        <v>37</v>
      </c>
      <c r="AS141" s="5">
        <f t="shared" si="239"/>
        <v>181</v>
      </c>
      <c r="AT141" s="32">
        <f t="shared" si="240"/>
        <v>39</v>
      </c>
      <c r="AU141" s="3">
        <f t="shared" si="241"/>
        <v>273</v>
      </c>
      <c r="AV141" s="5">
        <f t="shared" si="242"/>
        <v>214</v>
      </c>
      <c r="AW141" s="15"/>
      <c r="AX141" s="16"/>
      <c r="AY141" s="16"/>
      <c r="AZ141" s="16"/>
      <c r="BA141" s="5"/>
      <c r="BB141" s="5" t="str">
        <f t="shared" ref="BB141:BB153" si="248">IF(AW141="","",RANK(BA141,BA$7:BA$287))</f>
        <v/>
      </c>
      <c r="BC141" s="32"/>
      <c r="BD141" s="3">
        <f t="shared" si="245"/>
        <v>273</v>
      </c>
      <c r="BE141" s="5">
        <f t="shared" ref="BE141:BE153" si="249">IF(BD141=0,"",RANK(BD141,BD$7:BD$287))</f>
        <v>179</v>
      </c>
      <c r="BF141" s="15"/>
      <c r="BG141" s="16"/>
      <c r="BH141" s="16"/>
      <c r="BI141" s="16"/>
      <c r="BJ141" s="4">
        <f t="shared" si="246"/>
        <v>0</v>
      </c>
      <c r="BK141" s="5" t="str">
        <f t="shared" ref="BK141:BK153" si="250">IF(BF141="","",RANK(BJ141,BJ$7:BJ$287))</f>
        <v/>
      </c>
      <c r="BL141" s="32">
        <f t="shared" ref="BL141:BL153" si="251">IF(BK141="",0,BJ$288+1-BK141)</f>
        <v>0</v>
      </c>
      <c r="BM141" s="3">
        <f t="shared" si="247"/>
        <v>273</v>
      </c>
      <c r="BN141" s="5" t="e">
        <f t="shared" ref="BN141:BN153" si="252">IF(BM141=0,"",RANK(BM141,BM$7:BM$287))</f>
        <v>#VALUE!</v>
      </c>
      <c r="BO141" s="15"/>
      <c r="BP141" s="16"/>
      <c r="BQ141" s="16"/>
      <c r="BR141" s="16"/>
      <c r="BS141" s="5">
        <f t="shared" si="228"/>
        <v>0</v>
      </c>
      <c r="BT141" s="5" t="str">
        <f t="shared" ref="BT141:BT153" si="253">IF(BO141="","",RANK(BS141,BS$8:BS$287))</f>
        <v/>
      </c>
      <c r="BU141" s="42">
        <f t="shared" ref="BU141:BU153" si="254">IF(BT141="",0,BS$288+1-BT141)</f>
        <v>0</v>
      </c>
      <c r="BV141" s="3">
        <f t="shared" si="231"/>
        <v>273</v>
      </c>
      <c r="BW141" s="64" t="e">
        <f t="shared" ref="BW141:BW153" si="255">IF(BV141=0,"",RANK(BV141,BV$8:BV$287))</f>
        <v>#VALUE!</v>
      </c>
    </row>
    <row r="142" spans="2:75">
      <c r="B142" s="43" t="s">
        <v>471</v>
      </c>
      <c r="C142" s="48" t="s">
        <v>555</v>
      </c>
      <c r="D142" s="81" t="s">
        <v>624</v>
      </c>
      <c r="E142" s="58" t="s">
        <v>291</v>
      </c>
      <c r="F142" s="4">
        <v>16</v>
      </c>
      <c r="G142" s="4">
        <v>9</v>
      </c>
      <c r="H142" s="4">
        <v>10</v>
      </c>
      <c r="I142" s="4">
        <f>SUM(F142:H142)</f>
        <v>35</v>
      </c>
      <c r="J142" s="4">
        <f>IF(E142="","",RANK(I142,I$6:I$286))</f>
        <v>128</v>
      </c>
      <c r="K142" s="4">
        <f>IF(J142="",0,I$288+1-J142)</f>
        <v>90</v>
      </c>
      <c r="L142" s="64">
        <f>IF(E142="","",RANK(K142,K$6:K$286))</f>
        <v>128</v>
      </c>
      <c r="M142" s="15" t="s">
        <v>819</v>
      </c>
      <c r="N142" s="16">
        <v>15</v>
      </c>
      <c r="O142" s="16">
        <v>12</v>
      </c>
      <c r="P142" s="16">
        <v>13</v>
      </c>
      <c r="Q142" s="4">
        <f t="shared" si="243"/>
        <v>40</v>
      </c>
      <c r="R142" s="5">
        <f t="shared" si="191"/>
        <v>90</v>
      </c>
      <c r="S142" s="32">
        <f t="shared" si="244"/>
        <v>148</v>
      </c>
      <c r="T142" s="3">
        <f t="shared" si="193"/>
        <v>238</v>
      </c>
      <c r="U142" s="64">
        <f t="shared" si="194"/>
        <v>100</v>
      </c>
      <c r="V142" s="15" t="s">
        <v>1123</v>
      </c>
      <c r="W142" s="16">
        <v>13</v>
      </c>
      <c r="X142" s="16">
        <v>14</v>
      </c>
      <c r="Y142" s="16">
        <v>13</v>
      </c>
      <c r="Z142" s="4">
        <f t="shared" si="227"/>
        <v>40</v>
      </c>
      <c r="AA142" s="5">
        <f t="shared" si="195"/>
        <v>79</v>
      </c>
      <c r="AB142" s="32">
        <f t="shared" si="196"/>
        <v>137</v>
      </c>
      <c r="AC142" s="84">
        <f t="shared" si="197"/>
        <v>375</v>
      </c>
      <c r="AD142" s="64">
        <f t="shared" si="198"/>
        <v>87</v>
      </c>
      <c r="AE142" s="36" t="s">
        <v>1436</v>
      </c>
      <c r="AF142" s="37">
        <v>13</v>
      </c>
      <c r="AG142" s="37">
        <v>12</v>
      </c>
      <c r="AH142" s="37">
        <v>9</v>
      </c>
      <c r="AI142" s="4">
        <f t="shared" si="233"/>
        <v>34</v>
      </c>
      <c r="AJ142" s="5">
        <f t="shared" si="234"/>
        <v>171</v>
      </c>
      <c r="AK142" s="32">
        <f t="shared" si="235"/>
        <v>66</v>
      </c>
      <c r="AL142" s="3">
        <f t="shared" si="236"/>
        <v>441</v>
      </c>
      <c r="AM142" s="5">
        <f t="shared" si="237"/>
        <v>112</v>
      </c>
      <c r="AN142" s="15" t="s">
        <v>1644</v>
      </c>
      <c r="AO142" s="16">
        <v>11</v>
      </c>
      <c r="AP142" s="16">
        <v>14</v>
      </c>
      <c r="AQ142" s="16">
        <v>17</v>
      </c>
      <c r="AR142" s="5">
        <f t="shared" si="238"/>
        <v>42</v>
      </c>
      <c r="AS142" s="5">
        <f t="shared" si="239"/>
        <v>111</v>
      </c>
      <c r="AT142" s="32">
        <f t="shared" si="240"/>
        <v>109</v>
      </c>
      <c r="AU142" s="3">
        <f t="shared" si="241"/>
        <v>550</v>
      </c>
      <c r="AV142" s="5">
        <f t="shared" si="242"/>
        <v>118</v>
      </c>
      <c r="AW142" s="15"/>
      <c r="AX142" s="16"/>
      <c r="AY142" s="16"/>
      <c r="AZ142" s="16"/>
      <c r="BA142" s="5">
        <f t="shared" ref="BA142:BA171" si="256">SUM(AX142:AZ142)</f>
        <v>0</v>
      </c>
      <c r="BB142" s="5" t="str">
        <f t="shared" si="248"/>
        <v/>
      </c>
      <c r="BC142" s="32">
        <f t="shared" ref="BC142:BC153" si="257">IF(BB142="",0,BA$288+1-BB142)</f>
        <v>0</v>
      </c>
      <c r="BD142" s="3">
        <f t="shared" si="245"/>
        <v>550</v>
      </c>
      <c r="BE142" s="5">
        <f t="shared" si="249"/>
        <v>108</v>
      </c>
      <c r="BF142" s="15"/>
      <c r="BG142" s="16"/>
      <c r="BH142" s="16"/>
      <c r="BI142" s="16"/>
      <c r="BJ142" s="4">
        <f t="shared" si="246"/>
        <v>0</v>
      </c>
      <c r="BK142" s="5" t="str">
        <f t="shared" si="250"/>
        <v/>
      </c>
      <c r="BL142" s="32">
        <f t="shared" si="251"/>
        <v>0</v>
      </c>
      <c r="BM142" s="3">
        <f t="shared" si="247"/>
        <v>550</v>
      </c>
      <c r="BN142" s="5" t="e">
        <f t="shared" si="252"/>
        <v>#VALUE!</v>
      </c>
      <c r="BO142" s="15"/>
      <c r="BP142" s="16"/>
      <c r="BQ142" s="16"/>
      <c r="BR142" s="16"/>
      <c r="BS142" s="5">
        <f t="shared" si="228"/>
        <v>0</v>
      </c>
      <c r="BT142" s="5" t="str">
        <f t="shared" si="253"/>
        <v/>
      </c>
      <c r="BU142" s="42">
        <f t="shared" si="254"/>
        <v>0</v>
      </c>
      <c r="BV142" s="3">
        <f t="shared" si="231"/>
        <v>550</v>
      </c>
      <c r="BW142" s="64" t="e">
        <f t="shared" si="255"/>
        <v>#VALUE!</v>
      </c>
    </row>
    <row r="143" spans="2:75">
      <c r="B143" s="43" t="s">
        <v>393</v>
      </c>
      <c r="C143" s="48" t="s">
        <v>555</v>
      </c>
      <c r="D143" s="81" t="s">
        <v>585</v>
      </c>
      <c r="E143" s="58" t="s">
        <v>198</v>
      </c>
      <c r="F143" s="4">
        <v>19</v>
      </c>
      <c r="G143" s="4">
        <v>11</v>
      </c>
      <c r="H143" s="4">
        <v>13</v>
      </c>
      <c r="I143" s="4">
        <f>SUM(F143:H143)</f>
        <v>43</v>
      </c>
      <c r="J143" s="4">
        <f>IF(E143="","",RANK(I143,I$6:I$286))</f>
        <v>35</v>
      </c>
      <c r="K143" s="4">
        <f>IF(J143="",0,I$288+1-J143)</f>
        <v>183</v>
      </c>
      <c r="L143" s="64">
        <f>IF(E143="","",RANK(K143,K$6:K$286))</f>
        <v>35</v>
      </c>
      <c r="M143" s="15" t="s">
        <v>820</v>
      </c>
      <c r="N143" s="16">
        <v>14</v>
      </c>
      <c r="O143" s="16">
        <v>12</v>
      </c>
      <c r="P143" s="16">
        <v>10</v>
      </c>
      <c r="Q143" s="4">
        <f t="shared" si="243"/>
        <v>36</v>
      </c>
      <c r="R143" s="5">
        <f t="shared" si="191"/>
        <v>148</v>
      </c>
      <c r="S143" s="32">
        <f t="shared" si="244"/>
        <v>90</v>
      </c>
      <c r="T143" s="3">
        <f t="shared" si="193"/>
        <v>273</v>
      </c>
      <c r="U143" s="64">
        <f t="shared" si="194"/>
        <v>77</v>
      </c>
      <c r="V143" s="15" t="s">
        <v>1124</v>
      </c>
      <c r="W143" s="16">
        <v>13</v>
      </c>
      <c r="X143" s="16">
        <v>7</v>
      </c>
      <c r="Y143" s="16">
        <v>14</v>
      </c>
      <c r="Z143" s="4">
        <f t="shared" si="227"/>
        <v>34</v>
      </c>
      <c r="AA143" s="5">
        <f t="shared" si="195"/>
        <v>158</v>
      </c>
      <c r="AB143" s="32">
        <f t="shared" si="196"/>
        <v>58</v>
      </c>
      <c r="AC143" s="84">
        <f t="shared" si="197"/>
        <v>331</v>
      </c>
      <c r="AD143" s="64">
        <f t="shared" si="198"/>
        <v>115</v>
      </c>
      <c r="AE143" s="36" t="s">
        <v>1423</v>
      </c>
      <c r="AF143" s="37">
        <v>11</v>
      </c>
      <c r="AG143" s="37">
        <v>12</v>
      </c>
      <c r="AH143" s="37">
        <v>12</v>
      </c>
      <c r="AI143" s="4">
        <f t="shared" si="233"/>
        <v>35</v>
      </c>
      <c r="AJ143" s="5">
        <f t="shared" si="234"/>
        <v>156</v>
      </c>
      <c r="AK143" s="32">
        <f t="shared" si="235"/>
        <v>81</v>
      </c>
      <c r="AL143" s="3">
        <f t="shared" si="236"/>
        <v>412</v>
      </c>
      <c r="AM143" s="5">
        <f t="shared" si="237"/>
        <v>127</v>
      </c>
      <c r="AN143" s="15" t="s">
        <v>1645</v>
      </c>
      <c r="AO143" s="16">
        <v>14</v>
      </c>
      <c r="AP143" s="16">
        <v>9</v>
      </c>
      <c r="AQ143" s="16">
        <v>16</v>
      </c>
      <c r="AR143" s="5">
        <f t="shared" si="238"/>
        <v>39</v>
      </c>
      <c r="AS143" s="5">
        <f t="shared" si="239"/>
        <v>158</v>
      </c>
      <c r="AT143" s="32">
        <f t="shared" si="240"/>
        <v>62</v>
      </c>
      <c r="AU143" s="3">
        <f t="shared" si="241"/>
        <v>474</v>
      </c>
      <c r="AV143" s="5">
        <f t="shared" si="242"/>
        <v>146</v>
      </c>
      <c r="AW143" s="15"/>
      <c r="AX143" s="16"/>
      <c r="AY143" s="16"/>
      <c r="AZ143" s="16"/>
      <c r="BA143" s="5">
        <f t="shared" si="256"/>
        <v>0</v>
      </c>
      <c r="BB143" s="5" t="str">
        <f t="shared" si="248"/>
        <v/>
      </c>
      <c r="BC143" s="32">
        <f t="shared" si="257"/>
        <v>0</v>
      </c>
      <c r="BD143" s="3">
        <f t="shared" si="245"/>
        <v>474</v>
      </c>
      <c r="BE143" s="5">
        <f t="shared" si="249"/>
        <v>131</v>
      </c>
      <c r="BF143" s="15"/>
      <c r="BG143" s="16"/>
      <c r="BH143" s="16"/>
      <c r="BI143" s="16"/>
      <c r="BJ143" s="4">
        <f t="shared" si="246"/>
        <v>0</v>
      </c>
      <c r="BK143" s="5" t="str">
        <f t="shared" si="250"/>
        <v/>
      </c>
      <c r="BL143" s="32">
        <f t="shared" si="251"/>
        <v>0</v>
      </c>
      <c r="BM143" s="3">
        <f t="shared" si="247"/>
        <v>474</v>
      </c>
      <c r="BN143" s="5" t="e">
        <f t="shared" si="252"/>
        <v>#VALUE!</v>
      </c>
      <c r="BO143" s="15"/>
      <c r="BP143" s="16"/>
      <c r="BQ143" s="16"/>
      <c r="BR143" s="16"/>
      <c r="BS143" s="5">
        <f t="shared" si="228"/>
        <v>0</v>
      </c>
      <c r="BT143" s="5" t="str">
        <f t="shared" si="253"/>
        <v/>
      </c>
      <c r="BU143" s="42">
        <f t="shared" si="254"/>
        <v>0</v>
      </c>
      <c r="BV143" s="3">
        <f t="shared" si="231"/>
        <v>474</v>
      </c>
      <c r="BW143" s="64" t="e">
        <f t="shared" si="255"/>
        <v>#VALUE!</v>
      </c>
    </row>
    <row r="144" spans="2:75">
      <c r="B144" s="43" t="s">
        <v>1757</v>
      </c>
      <c r="C144" s="48" t="s">
        <v>553</v>
      </c>
      <c r="D144" s="81" t="s">
        <v>1756</v>
      </c>
      <c r="E144" s="58"/>
      <c r="F144" s="4"/>
      <c r="G144" s="4"/>
      <c r="H144" s="4"/>
      <c r="I144" s="4"/>
      <c r="J144" s="4"/>
      <c r="K144" s="4"/>
      <c r="L144" s="64"/>
      <c r="M144" s="15"/>
      <c r="N144" s="16"/>
      <c r="O144" s="16"/>
      <c r="P144" s="16"/>
      <c r="Q144" s="4"/>
      <c r="R144" s="5"/>
      <c r="S144" s="32"/>
      <c r="T144" s="3"/>
      <c r="U144" s="64"/>
      <c r="V144" s="15"/>
      <c r="W144" s="16"/>
      <c r="X144" s="16"/>
      <c r="Y144" s="16"/>
      <c r="Z144" s="4"/>
      <c r="AA144" s="5"/>
      <c r="AB144" s="32"/>
      <c r="AC144" s="84"/>
      <c r="AD144" s="64"/>
      <c r="AE144" s="36"/>
      <c r="AF144" s="37"/>
      <c r="AG144" s="37"/>
      <c r="AH144" s="37"/>
      <c r="AI144" s="4"/>
      <c r="AJ144" s="5"/>
      <c r="AK144" s="32"/>
      <c r="AL144" s="3"/>
      <c r="AM144" s="5"/>
      <c r="AN144" s="15" t="s">
        <v>1646</v>
      </c>
      <c r="AO144" s="16">
        <v>14</v>
      </c>
      <c r="AP144" s="16">
        <v>13</v>
      </c>
      <c r="AQ144" s="16">
        <v>15</v>
      </c>
      <c r="AR144" s="5">
        <f t="shared" si="238"/>
        <v>42</v>
      </c>
      <c r="AS144" s="5">
        <f t="shared" si="239"/>
        <v>111</v>
      </c>
      <c r="AT144" s="32">
        <f t="shared" si="240"/>
        <v>109</v>
      </c>
      <c r="AU144" s="3">
        <f t="shared" si="241"/>
        <v>109</v>
      </c>
      <c r="AV144" s="5">
        <f t="shared" si="242"/>
        <v>263</v>
      </c>
      <c r="AW144" s="15"/>
      <c r="AX144" s="16"/>
      <c r="AY144" s="16"/>
      <c r="AZ144" s="16"/>
      <c r="BA144" s="5"/>
      <c r="BB144" s="5"/>
      <c r="BC144" s="32"/>
      <c r="BD144" s="3"/>
      <c r="BE144" s="5"/>
      <c r="BF144" s="15"/>
      <c r="BG144" s="16"/>
      <c r="BH144" s="16"/>
      <c r="BI144" s="16"/>
      <c r="BJ144" s="4"/>
      <c r="BK144" s="5"/>
      <c r="BL144" s="32"/>
      <c r="BM144" s="3"/>
      <c r="BN144" s="5"/>
      <c r="BO144" s="15"/>
      <c r="BP144" s="16"/>
      <c r="BQ144" s="16"/>
      <c r="BR144" s="16"/>
      <c r="BS144" s="5"/>
      <c r="BT144" s="5"/>
      <c r="BU144" s="42"/>
      <c r="BV144" s="3"/>
      <c r="BW144" s="64"/>
    </row>
    <row r="145" spans="2:75">
      <c r="B145" s="43" t="s">
        <v>435</v>
      </c>
      <c r="C145" s="48" t="s">
        <v>553</v>
      </c>
      <c r="D145" s="81" t="s">
        <v>76</v>
      </c>
      <c r="E145" s="58" t="s">
        <v>239</v>
      </c>
      <c r="F145" s="4">
        <v>13</v>
      </c>
      <c r="G145" s="4">
        <v>11</v>
      </c>
      <c r="H145" s="4">
        <v>14</v>
      </c>
      <c r="I145" s="4">
        <f>SUM(F145:H145)</f>
        <v>38</v>
      </c>
      <c r="J145" s="4">
        <f>IF(E145="","",RANK(I145,I$6:I$286))</f>
        <v>81</v>
      </c>
      <c r="K145" s="4">
        <f>IF(J145="",0,I$288+1-J145)</f>
        <v>137</v>
      </c>
      <c r="L145" s="64">
        <f>IF(E145="","",RANK(K145,K$6:K$286))</f>
        <v>81</v>
      </c>
      <c r="M145" s="15" t="s">
        <v>821</v>
      </c>
      <c r="N145" s="16">
        <v>11</v>
      </c>
      <c r="O145" s="16">
        <v>11</v>
      </c>
      <c r="P145" s="16">
        <v>6</v>
      </c>
      <c r="Q145" s="4">
        <f>SUM(N145:P145)</f>
        <v>28</v>
      </c>
      <c r="R145" s="5">
        <f>IF(M145="","",RANK(Q145,Q$6:Q$287))</f>
        <v>219</v>
      </c>
      <c r="S145" s="32">
        <f>IF(R145="",0,Q$288+1-R145)</f>
        <v>19</v>
      </c>
      <c r="T145" s="3">
        <f>S145+K145</f>
        <v>156</v>
      </c>
      <c r="U145" s="64">
        <f>IF(T145=0,"",RANK(T145,T$6:T$287))</f>
        <v>178</v>
      </c>
      <c r="V145" s="15" t="s">
        <v>1125</v>
      </c>
      <c r="W145" s="16">
        <v>16</v>
      </c>
      <c r="X145" s="16">
        <v>12</v>
      </c>
      <c r="Y145" s="16">
        <v>11</v>
      </c>
      <c r="Z145" s="4">
        <f t="shared" ref="Z145:Z154" si="258">SUM(W145:Y145)</f>
        <v>39</v>
      </c>
      <c r="AA145" s="5">
        <f t="shared" ref="AA145:AA154" si="259">IF(V145="","",RANK(Z145,Z$6:Z$287))</f>
        <v>94</v>
      </c>
      <c r="AB145" s="32">
        <f t="shared" ref="AB145:AB154" si="260">IF(AA145="",0,Z$288+1-AA145)</f>
        <v>122</v>
      </c>
      <c r="AC145" s="84">
        <f t="shared" ref="AC145:AC154" si="261">AB145+T145</f>
        <v>278</v>
      </c>
      <c r="AD145" s="64">
        <f t="shared" ref="AD145:AD154" si="262">IF(AC145=0,"",RANK(AC145,AC$6:AC$287))</f>
        <v>141</v>
      </c>
      <c r="AE145" s="36" t="s">
        <v>1408</v>
      </c>
      <c r="AF145" s="37">
        <v>13</v>
      </c>
      <c r="AG145" s="37">
        <v>13</v>
      </c>
      <c r="AH145" s="37">
        <v>10</v>
      </c>
      <c r="AI145" s="4">
        <f t="shared" ref="AI145:AI176" si="263">SUM(AF145:AH145)</f>
        <v>36</v>
      </c>
      <c r="AJ145" s="5">
        <f t="shared" ref="AJ145:AJ176" si="264">IF(AE145="","",RANK(AI145,AI$6:AI$287))</f>
        <v>134</v>
      </c>
      <c r="AK145" s="32">
        <f t="shared" ref="AK145:AK176" si="265">IF(AJ145="",0,AI$288+1-AJ145)</f>
        <v>103</v>
      </c>
      <c r="AL145" s="3">
        <f t="shared" ref="AL145:AL176" si="266">AK145+AC145</f>
        <v>381</v>
      </c>
      <c r="AM145" s="5">
        <f t="shared" ref="AM145:AM176" si="267">IF(AL145=0,"",RANK(AL145,AL$6:AL$287))</f>
        <v>145</v>
      </c>
      <c r="AN145" s="15" t="s">
        <v>1647</v>
      </c>
      <c r="AO145" s="16">
        <v>15</v>
      </c>
      <c r="AP145" s="16">
        <v>12</v>
      </c>
      <c r="AQ145" s="16">
        <v>17</v>
      </c>
      <c r="AR145" s="5">
        <f t="shared" si="238"/>
        <v>44</v>
      </c>
      <c r="AS145" s="5">
        <f t="shared" si="239"/>
        <v>81</v>
      </c>
      <c r="AT145" s="32">
        <f t="shared" si="240"/>
        <v>139</v>
      </c>
      <c r="AU145" s="3">
        <f t="shared" si="241"/>
        <v>520</v>
      </c>
      <c r="AV145" s="5">
        <f t="shared" si="242"/>
        <v>131</v>
      </c>
      <c r="AW145" s="15"/>
      <c r="AX145" s="16"/>
      <c r="AY145" s="16"/>
      <c r="AZ145" s="16"/>
      <c r="BA145" s="5">
        <f t="shared" si="256"/>
        <v>0</v>
      </c>
      <c r="BB145" s="5" t="str">
        <f t="shared" si="248"/>
        <v/>
      </c>
      <c r="BC145" s="32">
        <f t="shared" si="257"/>
        <v>0</v>
      </c>
      <c r="BD145" s="3">
        <f t="shared" si="245"/>
        <v>520</v>
      </c>
      <c r="BE145" s="5">
        <f t="shared" si="249"/>
        <v>119</v>
      </c>
      <c r="BF145" s="15"/>
      <c r="BG145" s="16"/>
      <c r="BH145" s="16"/>
      <c r="BI145" s="16"/>
      <c r="BJ145" s="4">
        <f t="shared" si="246"/>
        <v>0</v>
      </c>
      <c r="BK145" s="5" t="str">
        <f t="shared" si="250"/>
        <v/>
      </c>
      <c r="BL145" s="32">
        <f t="shared" si="251"/>
        <v>0</v>
      </c>
      <c r="BM145" s="3">
        <f t="shared" si="247"/>
        <v>520</v>
      </c>
      <c r="BN145" s="5" t="e">
        <f t="shared" si="252"/>
        <v>#VALUE!</v>
      </c>
      <c r="BO145" s="15"/>
      <c r="BP145" s="16"/>
      <c r="BQ145" s="16"/>
      <c r="BR145" s="16"/>
      <c r="BS145" s="5">
        <f t="shared" si="228"/>
        <v>0</v>
      </c>
      <c r="BT145" s="5" t="str">
        <f t="shared" si="253"/>
        <v/>
      </c>
      <c r="BU145" s="42">
        <f t="shared" si="254"/>
        <v>0</v>
      </c>
      <c r="BV145" s="3">
        <f t="shared" si="231"/>
        <v>520</v>
      </c>
      <c r="BW145" s="64" t="e">
        <f t="shared" si="255"/>
        <v>#VALUE!</v>
      </c>
    </row>
    <row r="146" spans="2:75">
      <c r="B146" s="43" t="s">
        <v>421</v>
      </c>
      <c r="C146" s="48" t="s">
        <v>553</v>
      </c>
      <c r="D146" s="81" t="s">
        <v>77</v>
      </c>
      <c r="E146" s="58" t="s">
        <v>218</v>
      </c>
      <c r="F146" s="4">
        <v>16</v>
      </c>
      <c r="G146" s="4">
        <v>11</v>
      </c>
      <c r="H146" s="4">
        <v>13</v>
      </c>
      <c r="I146" s="4">
        <f>SUM(F146:H146)</f>
        <v>40</v>
      </c>
      <c r="J146" s="4">
        <f>IF(E146="","",RANK(I146,I$6:I$286))</f>
        <v>66</v>
      </c>
      <c r="K146" s="4">
        <f>IF(J146="",0,I$288+1-J146)</f>
        <v>152</v>
      </c>
      <c r="L146" s="64">
        <f>IF(E146="","",RANK(K146,K$6:K$286))</f>
        <v>66</v>
      </c>
      <c r="M146" s="15" t="s">
        <v>822</v>
      </c>
      <c r="N146" s="16">
        <v>10</v>
      </c>
      <c r="O146" s="16">
        <v>12</v>
      </c>
      <c r="P146" s="16">
        <v>13</v>
      </c>
      <c r="Q146" s="4">
        <f>SUM(N146:P146)</f>
        <v>35</v>
      </c>
      <c r="R146" s="5">
        <f>IF(M146="","",RANK(Q146,Q$6:Q$287))</f>
        <v>160</v>
      </c>
      <c r="S146" s="32">
        <f>IF(R146="",0,Q$288+1-R146)</f>
        <v>78</v>
      </c>
      <c r="T146" s="3">
        <f>S146+K146</f>
        <v>230</v>
      </c>
      <c r="U146" s="64">
        <f>IF(T146=0,"",RANK(T146,T$6:T$287))</f>
        <v>106</v>
      </c>
      <c r="V146" s="15" t="s">
        <v>1126</v>
      </c>
      <c r="W146" s="16">
        <v>9</v>
      </c>
      <c r="X146" s="16">
        <v>12</v>
      </c>
      <c r="Y146" s="16">
        <v>13</v>
      </c>
      <c r="Z146" s="4">
        <f t="shared" si="258"/>
        <v>34</v>
      </c>
      <c r="AA146" s="5">
        <f t="shared" si="259"/>
        <v>158</v>
      </c>
      <c r="AB146" s="32">
        <f t="shared" si="260"/>
        <v>58</v>
      </c>
      <c r="AC146" s="84">
        <f t="shared" si="261"/>
        <v>288</v>
      </c>
      <c r="AD146" s="64">
        <f t="shared" si="262"/>
        <v>133</v>
      </c>
      <c r="AE146" s="36" t="s">
        <v>1371</v>
      </c>
      <c r="AF146" s="37">
        <v>11</v>
      </c>
      <c r="AG146" s="37">
        <v>14</v>
      </c>
      <c r="AH146" s="37">
        <v>13</v>
      </c>
      <c r="AI146" s="4">
        <f t="shared" si="263"/>
        <v>38</v>
      </c>
      <c r="AJ146" s="5">
        <f t="shared" si="264"/>
        <v>103</v>
      </c>
      <c r="AK146" s="32">
        <f t="shared" si="265"/>
        <v>134</v>
      </c>
      <c r="AL146" s="3">
        <f t="shared" si="266"/>
        <v>422</v>
      </c>
      <c r="AM146" s="5">
        <f t="shared" si="267"/>
        <v>121</v>
      </c>
      <c r="AN146" s="15" t="s">
        <v>1648</v>
      </c>
      <c r="AO146" s="16">
        <v>16</v>
      </c>
      <c r="AP146" s="16">
        <v>13</v>
      </c>
      <c r="AQ146" s="16">
        <v>17</v>
      </c>
      <c r="AR146" s="5">
        <f t="shared" si="238"/>
        <v>46</v>
      </c>
      <c r="AS146" s="5">
        <f t="shared" si="239"/>
        <v>56</v>
      </c>
      <c r="AT146" s="32">
        <f t="shared" si="240"/>
        <v>164</v>
      </c>
      <c r="AU146" s="3">
        <f t="shared" si="241"/>
        <v>586</v>
      </c>
      <c r="AV146" s="5">
        <f t="shared" si="242"/>
        <v>100</v>
      </c>
      <c r="AW146" s="15"/>
      <c r="AX146" s="16"/>
      <c r="AY146" s="16"/>
      <c r="AZ146" s="16"/>
      <c r="BA146" s="5">
        <f t="shared" si="256"/>
        <v>0</v>
      </c>
      <c r="BB146" s="5" t="str">
        <f t="shared" si="248"/>
        <v/>
      </c>
      <c r="BC146" s="32">
        <f t="shared" si="257"/>
        <v>0</v>
      </c>
      <c r="BD146" s="3">
        <f t="shared" si="245"/>
        <v>586</v>
      </c>
      <c r="BE146" s="5">
        <f t="shared" si="249"/>
        <v>95</v>
      </c>
      <c r="BF146" s="15"/>
      <c r="BG146" s="16"/>
      <c r="BH146" s="16"/>
      <c r="BI146" s="16"/>
      <c r="BJ146" s="4">
        <f t="shared" si="246"/>
        <v>0</v>
      </c>
      <c r="BK146" s="5" t="str">
        <f t="shared" si="250"/>
        <v/>
      </c>
      <c r="BL146" s="32">
        <f t="shared" si="251"/>
        <v>0</v>
      </c>
      <c r="BM146" s="3">
        <f t="shared" si="247"/>
        <v>586</v>
      </c>
      <c r="BN146" s="5" t="e">
        <f t="shared" si="252"/>
        <v>#VALUE!</v>
      </c>
      <c r="BO146" s="15"/>
      <c r="BP146" s="16"/>
      <c r="BQ146" s="16"/>
      <c r="BR146" s="16"/>
      <c r="BS146" s="5">
        <f t="shared" si="228"/>
        <v>0</v>
      </c>
      <c r="BT146" s="5" t="str">
        <f t="shared" si="253"/>
        <v/>
      </c>
      <c r="BU146" s="42">
        <f t="shared" si="254"/>
        <v>0</v>
      </c>
      <c r="BV146" s="3">
        <f t="shared" si="231"/>
        <v>586</v>
      </c>
      <c r="BW146" s="64" t="e">
        <f t="shared" si="255"/>
        <v>#VALUE!</v>
      </c>
    </row>
    <row r="147" spans="2:75">
      <c r="B147" s="43" t="s">
        <v>496</v>
      </c>
      <c r="C147" s="48" t="s">
        <v>553</v>
      </c>
      <c r="D147" s="81" t="s">
        <v>78</v>
      </c>
      <c r="E147" s="58" t="s">
        <v>316</v>
      </c>
      <c r="F147" s="4">
        <v>10</v>
      </c>
      <c r="G147" s="4">
        <v>13</v>
      </c>
      <c r="H147" s="4">
        <v>10</v>
      </c>
      <c r="I147" s="4">
        <f>SUM(F147:H147)</f>
        <v>33</v>
      </c>
      <c r="J147" s="4">
        <f>IF(E147="","",RANK(I147,I$6:I$286))</f>
        <v>159</v>
      </c>
      <c r="K147" s="4">
        <f>IF(J147="",0,I$288+1-J147)</f>
        <v>59</v>
      </c>
      <c r="L147" s="64">
        <f>IF(E147="","",RANK(K147,K$6:K$286))</f>
        <v>159</v>
      </c>
      <c r="M147" s="15" t="s">
        <v>220</v>
      </c>
      <c r="N147" s="16">
        <v>10</v>
      </c>
      <c r="O147" s="16">
        <v>10</v>
      </c>
      <c r="P147" s="16">
        <v>11</v>
      </c>
      <c r="Q147" s="4">
        <f>SUM(N147:P147)</f>
        <v>31</v>
      </c>
      <c r="R147" s="5">
        <f>IF(M147="","",RANK(Q147,Q$6:Q$287))</f>
        <v>202</v>
      </c>
      <c r="S147" s="32">
        <f>IF(R147="",0,Q$288+1-R147)</f>
        <v>36</v>
      </c>
      <c r="T147" s="3">
        <f>S147+K147</f>
        <v>95</v>
      </c>
      <c r="U147" s="64">
        <f>IF(T147=0,"",RANK(T147,T$6:T$287))</f>
        <v>213</v>
      </c>
      <c r="V147" s="15" t="s">
        <v>1127</v>
      </c>
      <c r="W147" s="16">
        <v>14</v>
      </c>
      <c r="X147" s="16">
        <v>16</v>
      </c>
      <c r="Y147" s="16">
        <v>16</v>
      </c>
      <c r="Z147" s="4">
        <f t="shared" si="258"/>
        <v>46</v>
      </c>
      <c r="AA147" s="5">
        <f t="shared" si="259"/>
        <v>30</v>
      </c>
      <c r="AB147" s="32">
        <f t="shared" si="260"/>
        <v>186</v>
      </c>
      <c r="AC147" s="84">
        <f t="shared" si="261"/>
        <v>281</v>
      </c>
      <c r="AD147" s="64">
        <f t="shared" si="262"/>
        <v>136</v>
      </c>
      <c r="AE147" s="36" t="s">
        <v>1475</v>
      </c>
      <c r="AF147" s="37">
        <v>11</v>
      </c>
      <c r="AG147" s="37">
        <v>12</v>
      </c>
      <c r="AH147" s="37">
        <v>8</v>
      </c>
      <c r="AI147" s="4">
        <f t="shared" si="263"/>
        <v>31</v>
      </c>
      <c r="AJ147" s="5">
        <f t="shared" si="264"/>
        <v>212</v>
      </c>
      <c r="AK147" s="32">
        <f t="shared" si="265"/>
        <v>25</v>
      </c>
      <c r="AL147" s="3">
        <f t="shared" si="266"/>
        <v>306</v>
      </c>
      <c r="AM147" s="5">
        <f t="shared" si="267"/>
        <v>179</v>
      </c>
      <c r="AN147" s="15" t="s">
        <v>1649</v>
      </c>
      <c r="AO147" s="16">
        <v>19</v>
      </c>
      <c r="AP147" s="16">
        <v>15</v>
      </c>
      <c r="AQ147" s="16">
        <v>20</v>
      </c>
      <c r="AR147" s="5">
        <f t="shared" si="238"/>
        <v>54</v>
      </c>
      <c r="AS147" s="5">
        <f t="shared" si="239"/>
        <v>2</v>
      </c>
      <c r="AT147" s="32">
        <f t="shared" si="240"/>
        <v>218</v>
      </c>
      <c r="AU147" s="3">
        <f t="shared" si="241"/>
        <v>524</v>
      </c>
      <c r="AV147" s="5">
        <f t="shared" si="242"/>
        <v>128</v>
      </c>
      <c r="AW147" s="15"/>
      <c r="AX147" s="16"/>
      <c r="AY147" s="16"/>
      <c r="AZ147" s="16"/>
      <c r="BA147" s="5">
        <f t="shared" si="256"/>
        <v>0</v>
      </c>
      <c r="BB147" s="5" t="str">
        <f t="shared" si="248"/>
        <v/>
      </c>
      <c r="BC147" s="32">
        <f t="shared" si="257"/>
        <v>0</v>
      </c>
      <c r="BD147" s="3">
        <f t="shared" si="245"/>
        <v>524</v>
      </c>
      <c r="BE147" s="5">
        <f t="shared" si="249"/>
        <v>116</v>
      </c>
      <c r="BF147" s="15"/>
      <c r="BG147" s="16"/>
      <c r="BH147" s="16"/>
      <c r="BI147" s="16"/>
      <c r="BJ147" s="4">
        <f t="shared" si="246"/>
        <v>0</v>
      </c>
      <c r="BK147" s="5" t="str">
        <f t="shared" si="250"/>
        <v/>
      </c>
      <c r="BL147" s="32">
        <f t="shared" si="251"/>
        <v>0</v>
      </c>
      <c r="BM147" s="3">
        <f t="shared" si="247"/>
        <v>524</v>
      </c>
      <c r="BN147" s="5" t="e">
        <f t="shared" si="252"/>
        <v>#VALUE!</v>
      </c>
      <c r="BO147" s="15"/>
      <c r="BP147" s="16"/>
      <c r="BQ147" s="16"/>
      <c r="BR147" s="16"/>
      <c r="BS147" s="5">
        <f t="shared" si="228"/>
        <v>0</v>
      </c>
      <c r="BT147" s="5" t="str">
        <f t="shared" si="253"/>
        <v/>
      </c>
      <c r="BU147" s="42">
        <f t="shared" si="254"/>
        <v>0</v>
      </c>
      <c r="BV147" s="3">
        <f t="shared" si="231"/>
        <v>524</v>
      </c>
      <c r="BW147" s="64" t="e">
        <f t="shared" si="255"/>
        <v>#VALUE!</v>
      </c>
    </row>
    <row r="148" spans="2:75">
      <c r="B148" s="43" t="s">
        <v>693</v>
      </c>
      <c r="C148" s="48" t="s">
        <v>553</v>
      </c>
      <c r="D148" s="81" t="s">
        <v>604</v>
      </c>
      <c r="E148" s="58" t="s">
        <v>247</v>
      </c>
      <c r="F148" s="4">
        <v>13</v>
      </c>
      <c r="G148" s="4">
        <v>7</v>
      </c>
      <c r="H148" s="4">
        <v>18</v>
      </c>
      <c r="I148" s="4">
        <f>SUM(F148:H148)</f>
        <v>38</v>
      </c>
      <c r="J148" s="4">
        <f>IF(E148="","",RANK(I148,I$6:I$286))</f>
        <v>81</v>
      </c>
      <c r="K148" s="4">
        <f>IF(J148="",0,I$288+1-J148)</f>
        <v>137</v>
      </c>
      <c r="L148" s="64">
        <f>IF(E148="","",RANK(K148,K$6:K$286))</f>
        <v>81</v>
      </c>
      <c r="M148" s="15"/>
      <c r="N148" s="16"/>
      <c r="O148" s="16"/>
      <c r="P148" s="16"/>
      <c r="Q148" s="4">
        <f>SUM(N148:P148)</f>
        <v>0</v>
      </c>
      <c r="R148" s="5" t="str">
        <f>IF(M148="","",RANK(Q148,Q$6:Q$287))</f>
        <v/>
      </c>
      <c r="S148" s="32">
        <f>IF(R148="",0,Q$288+1-R148)</f>
        <v>0</v>
      </c>
      <c r="T148" s="3">
        <f>S148+K148</f>
        <v>137</v>
      </c>
      <c r="U148" s="64">
        <f>IF(T148=0,"",RANK(T148,T$6:T$287))</f>
        <v>185</v>
      </c>
      <c r="V148" s="15"/>
      <c r="W148" s="16"/>
      <c r="X148" s="16"/>
      <c r="Y148" s="16"/>
      <c r="Z148" s="4">
        <f t="shared" si="258"/>
        <v>0</v>
      </c>
      <c r="AA148" s="5" t="str">
        <f t="shared" si="259"/>
        <v/>
      </c>
      <c r="AB148" s="32">
        <f t="shared" si="260"/>
        <v>0</v>
      </c>
      <c r="AC148" s="84">
        <f t="shared" si="261"/>
        <v>137</v>
      </c>
      <c r="AD148" s="64">
        <f t="shared" si="262"/>
        <v>219</v>
      </c>
      <c r="AE148" s="36" t="s">
        <v>1319</v>
      </c>
      <c r="AF148" s="37">
        <v>13</v>
      </c>
      <c r="AG148" s="37">
        <v>14</v>
      </c>
      <c r="AH148" s="37">
        <v>14</v>
      </c>
      <c r="AI148" s="4">
        <f t="shared" si="263"/>
        <v>41</v>
      </c>
      <c r="AJ148" s="5">
        <f t="shared" si="264"/>
        <v>56</v>
      </c>
      <c r="AK148" s="32">
        <f t="shared" si="265"/>
        <v>181</v>
      </c>
      <c r="AL148" s="3">
        <f t="shared" si="266"/>
        <v>318</v>
      </c>
      <c r="AM148" s="5">
        <f t="shared" si="267"/>
        <v>176</v>
      </c>
      <c r="AN148" s="15"/>
      <c r="AO148" s="16"/>
      <c r="AP148" s="16"/>
      <c r="AQ148" s="16"/>
      <c r="AR148" s="5">
        <f t="shared" si="238"/>
        <v>0</v>
      </c>
      <c r="AS148" s="5" t="str">
        <f t="shared" si="239"/>
        <v/>
      </c>
      <c r="AT148" s="32">
        <f t="shared" si="240"/>
        <v>0</v>
      </c>
      <c r="AU148" s="3">
        <f t="shared" si="241"/>
        <v>318</v>
      </c>
      <c r="AV148" s="5">
        <f t="shared" si="242"/>
        <v>200</v>
      </c>
      <c r="AW148" s="15"/>
      <c r="AX148" s="16"/>
      <c r="AY148" s="16"/>
      <c r="AZ148" s="16"/>
      <c r="BA148" s="5">
        <f t="shared" si="256"/>
        <v>0</v>
      </c>
      <c r="BB148" s="5" t="str">
        <f t="shared" si="248"/>
        <v/>
      </c>
      <c r="BC148" s="32">
        <f t="shared" si="257"/>
        <v>0</v>
      </c>
      <c r="BD148" s="3">
        <f t="shared" si="245"/>
        <v>318</v>
      </c>
      <c r="BE148" s="5">
        <f t="shared" si="249"/>
        <v>169</v>
      </c>
      <c r="BF148" s="15"/>
      <c r="BG148" s="16"/>
      <c r="BH148" s="16"/>
      <c r="BI148" s="16"/>
      <c r="BJ148" s="4">
        <f t="shared" si="246"/>
        <v>0</v>
      </c>
      <c r="BK148" s="5" t="str">
        <f t="shared" si="250"/>
        <v/>
      </c>
      <c r="BL148" s="32">
        <f t="shared" si="251"/>
        <v>0</v>
      </c>
      <c r="BM148" s="3">
        <f t="shared" si="247"/>
        <v>318</v>
      </c>
      <c r="BN148" s="5" t="e">
        <f t="shared" si="252"/>
        <v>#VALUE!</v>
      </c>
      <c r="BO148" s="15"/>
      <c r="BP148" s="16"/>
      <c r="BQ148" s="16"/>
      <c r="BR148" s="16"/>
      <c r="BS148" s="5">
        <f t="shared" si="228"/>
        <v>0</v>
      </c>
      <c r="BT148" s="5" t="str">
        <f t="shared" si="253"/>
        <v/>
      </c>
      <c r="BU148" s="42">
        <f t="shared" si="254"/>
        <v>0</v>
      </c>
      <c r="BV148" s="3">
        <f t="shared" si="231"/>
        <v>318</v>
      </c>
      <c r="BW148" s="64" t="e">
        <f t="shared" si="255"/>
        <v>#VALUE!</v>
      </c>
    </row>
    <row r="149" spans="2:75">
      <c r="B149" s="43" t="s">
        <v>405</v>
      </c>
      <c r="C149" s="48" t="s">
        <v>553</v>
      </c>
      <c r="D149" s="81" t="s">
        <v>79</v>
      </c>
      <c r="E149" s="58" t="s">
        <v>199</v>
      </c>
      <c r="F149" s="4">
        <v>11</v>
      </c>
      <c r="G149" s="4">
        <v>14</v>
      </c>
      <c r="H149" s="4">
        <v>17</v>
      </c>
      <c r="I149" s="4">
        <f>SUM(F149:H149)</f>
        <v>42</v>
      </c>
      <c r="J149" s="4">
        <f>IF(E149="","",RANK(I149,I$6:I$286))</f>
        <v>47</v>
      </c>
      <c r="K149" s="4">
        <f>IF(J149="",0,I$288+1-J149)</f>
        <v>171</v>
      </c>
      <c r="L149" s="64">
        <f>IF(E149="","",RANK(K149,K$6:K$286))</f>
        <v>47</v>
      </c>
      <c r="M149" s="15" t="s">
        <v>823</v>
      </c>
      <c r="N149" s="16">
        <v>19</v>
      </c>
      <c r="O149" s="16">
        <v>12</v>
      </c>
      <c r="P149" s="16">
        <v>14</v>
      </c>
      <c r="Q149" s="4">
        <f>SUM(N149:P149)</f>
        <v>45</v>
      </c>
      <c r="R149" s="5">
        <f>IF(M149="","",RANK(Q149,Q$6:Q$287))</f>
        <v>42</v>
      </c>
      <c r="S149" s="32">
        <f>IF(R149="",0,Q$288+1-R149)</f>
        <v>196</v>
      </c>
      <c r="T149" s="3">
        <f>S149+K149</f>
        <v>367</v>
      </c>
      <c r="U149" s="64">
        <f>IF(T149=0,"",RANK(T149,T$6:T$287))</f>
        <v>21</v>
      </c>
      <c r="V149" s="15" t="s">
        <v>1128</v>
      </c>
      <c r="W149" s="16">
        <v>19</v>
      </c>
      <c r="X149" s="16">
        <v>18</v>
      </c>
      <c r="Y149" s="16">
        <v>17</v>
      </c>
      <c r="Z149" s="4">
        <f t="shared" si="258"/>
        <v>54</v>
      </c>
      <c r="AA149" s="5">
        <f t="shared" si="259"/>
        <v>2</v>
      </c>
      <c r="AB149" s="32">
        <f t="shared" si="260"/>
        <v>214</v>
      </c>
      <c r="AC149" s="84">
        <f t="shared" si="261"/>
        <v>581</v>
      </c>
      <c r="AD149" s="64">
        <f t="shared" si="262"/>
        <v>4</v>
      </c>
      <c r="AE149" s="36" t="s">
        <v>1276</v>
      </c>
      <c r="AF149" s="37">
        <v>13</v>
      </c>
      <c r="AG149" s="37">
        <v>19</v>
      </c>
      <c r="AH149" s="37">
        <v>16</v>
      </c>
      <c r="AI149" s="4">
        <f t="shared" si="263"/>
        <v>48</v>
      </c>
      <c r="AJ149" s="5">
        <f t="shared" si="264"/>
        <v>9</v>
      </c>
      <c r="AK149" s="32">
        <f t="shared" si="265"/>
        <v>228</v>
      </c>
      <c r="AL149" s="3">
        <f t="shared" si="266"/>
        <v>809</v>
      </c>
      <c r="AM149" s="5">
        <f t="shared" si="267"/>
        <v>2</v>
      </c>
      <c r="AN149" s="15" t="s">
        <v>1650</v>
      </c>
      <c r="AO149" s="16">
        <v>15</v>
      </c>
      <c r="AP149" s="16">
        <v>15</v>
      </c>
      <c r="AQ149" s="16">
        <v>16</v>
      </c>
      <c r="AR149" s="5">
        <f t="shared" si="238"/>
        <v>46</v>
      </c>
      <c r="AS149" s="5">
        <f t="shared" si="239"/>
        <v>56</v>
      </c>
      <c r="AT149" s="32">
        <f t="shared" si="240"/>
        <v>164</v>
      </c>
      <c r="AU149" s="3">
        <f t="shared" si="241"/>
        <v>973</v>
      </c>
      <c r="AV149" s="5">
        <f t="shared" si="242"/>
        <v>3</v>
      </c>
      <c r="AW149" s="15"/>
      <c r="AX149" s="16"/>
      <c r="AY149" s="16"/>
      <c r="AZ149" s="16"/>
      <c r="BA149" s="5">
        <f t="shared" si="256"/>
        <v>0</v>
      </c>
      <c r="BB149" s="5" t="str">
        <f t="shared" si="248"/>
        <v/>
      </c>
      <c r="BC149" s="32">
        <f t="shared" si="257"/>
        <v>0</v>
      </c>
      <c r="BD149" s="3">
        <f t="shared" si="245"/>
        <v>973</v>
      </c>
      <c r="BE149" s="5">
        <f t="shared" si="249"/>
        <v>2</v>
      </c>
      <c r="BF149" s="15"/>
      <c r="BG149" s="16"/>
      <c r="BH149" s="16"/>
      <c r="BI149" s="16"/>
      <c r="BJ149" s="4">
        <f t="shared" si="246"/>
        <v>0</v>
      </c>
      <c r="BK149" s="5" t="str">
        <f t="shared" si="250"/>
        <v/>
      </c>
      <c r="BL149" s="32">
        <f t="shared" si="251"/>
        <v>0</v>
      </c>
      <c r="BM149" s="3">
        <f t="shared" si="247"/>
        <v>973</v>
      </c>
      <c r="BN149" s="5" t="e">
        <f t="shared" si="252"/>
        <v>#VALUE!</v>
      </c>
      <c r="BO149" s="15"/>
      <c r="BP149" s="16"/>
      <c r="BQ149" s="16"/>
      <c r="BR149" s="16"/>
      <c r="BS149" s="5">
        <f t="shared" si="228"/>
        <v>0</v>
      </c>
      <c r="BT149" s="5" t="str">
        <f t="shared" si="253"/>
        <v/>
      </c>
      <c r="BU149" s="42">
        <f t="shared" si="254"/>
        <v>0</v>
      </c>
      <c r="BV149" s="3">
        <f t="shared" si="231"/>
        <v>973</v>
      </c>
      <c r="BW149" s="64" t="e">
        <f t="shared" si="255"/>
        <v>#VALUE!</v>
      </c>
    </row>
    <row r="150" spans="2:75">
      <c r="B150" s="43" t="s">
        <v>1250</v>
      </c>
      <c r="C150" s="48" t="s">
        <v>553</v>
      </c>
      <c r="D150" s="81" t="s">
        <v>1249</v>
      </c>
      <c r="E150" s="58"/>
      <c r="F150" s="4"/>
      <c r="G150" s="4"/>
      <c r="H150" s="4"/>
      <c r="I150" s="4"/>
      <c r="J150" s="4"/>
      <c r="K150" s="4"/>
      <c r="L150" s="64"/>
      <c r="M150" s="15"/>
      <c r="N150" s="16"/>
      <c r="O150" s="16"/>
      <c r="P150" s="16"/>
      <c r="Q150" s="4"/>
      <c r="R150" s="5"/>
      <c r="S150" s="32"/>
      <c r="T150" s="3"/>
      <c r="U150" s="64"/>
      <c r="V150" s="15" t="s">
        <v>1129</v>
      </c>
      <c r="W150" s="16">
        <v>8</v>
      </c>
      <c r="X150" s="16">
        <v>9</v>
      </c>
      <c r="Y150" s="16">
        <v>13</v>
      </c>
      <c r="Z150" s="4">
        <f t="shared" si="258"/>
        <v>30</v>
      </c>
      <c r="AA150" s="5">
        <f t="shared" si="259"/>
        <v>193</v>
      </c>
      <c r="AB150" s="32">
        <f t="shared" si="260"/>
        <v>23</v>
      </c>
      <c r="AC150" s="84">
        <f t="shared" si="261"/>
        <v>23</v>
      </c>
      <c r="AD150" s="64">
        <f t="shared" si="262"/>
        <v>262</v>
      </c>
      <c r="AE150" s="36" t="s">
        <v>1293</v>
      </c>
      <c r="AF150" s="37">
        <v>12</v>
      </c>
      <c r="AG150" s="37">
        <v>17</v>
      </c>
      <c r="AH150" s="37">
        <v>16</v>
      </c>
      <c r="AI150" s="4">
        <f t="shared" si="263"/>
        <v>45</v>
      </c>
      <c r="AJ150" s="5">
        <f t="shared" si="264"/>
        <v>27</v>
      </c>
      <c r="AK150" s="32">
        <f t="shared" si="265"/>
        <v>210</v>
      </c>
      <c r="AL150" s="3">
        <f t="shared" si="266"/>
        <v>233</v>
      </c>
      <c r="AM150" s="5">
        <f t="shared" si="267"/>
        <v>208</v>
      </c>
      <c r="AN150" s="15" t="s">
        <v>1651</v>
      </c>
      <c r="AO150" s="16">
        <v>15</v>
      </c>
      <c r="AP150" s="16">
        <v>13</v>
      </c>
      <c r="AQ150" s="16">
        <v>17</v>
      </c>
      <c r="AR150" s="5">
        <f t="shared" si="238"/>
        <v>45</v>
      </c>
      <c r="AS150" s="5">
        <f t="shared" si="239"/>
        <v>69</v>
      </c>
      <c r="AT150" s="32">
        <f t="shared" si="240"/>
        <v>151</v>
      </c>
      <c r="AU150" s="3">
        <f t="shared" si="241"/>
        <v>384</v>
      </c>
      <c r="AV150" s="5">
        <f t="shared" si="242"/>
        <v>175</v>
      </c>
      <c r="AW150" s="15"/>
      <c r="AX150" s="16"/>
      <c r="AY150" s="16"/>
      <c r="AZ150" s="16"/>
      <c r="BA150" s="5"/>
      <c r="BB150" s="5"/>
      <c r="BC150" s="32"/>
      <c r="BD150" s="3"/>
      <c r="BE150" s="5"/>
      <c r="BF150" s="15"/>
      <c r="BG150" s="16"/>
      <c r="BH150" s="16"/>
      <c r="BI150" s="16"/>
      <c r="BJ150" s="4"/>
      <c r="BK150" s="5"/>
      <c r="BL150" s="32"/>
      <c r="BM150" s="3"/>
      <c r="BN150" s="5"/>
      <c r="BO150" s="15"/>
      <c r="BP150" s="16"/>
      <c r="BQ150" s="16"/>
      <c r="BR150" s="16"/>
      <c r="BS150" s="5"/>
      <c r="BT150" s="5"/>
      <c r="BU150" s="42"/>
      <c r="BV150" s="3"/>
      <c r="BW150" s="64"/>
    </row>
    <row r="151" spans="2:75">
      <c r="B151" s="43" t="s">
        <v>386</v>
      </c>
      <c r="C151" s="48" t="s">
        <v>553</v>
      </c>
      <c r="D151" s="81" t="s">
        <v>80</v>
      </c>
      <c r="E151" s="58" t="s">
        <v>180</v>
      </c>
      <c r="F151" s="4">
        <v>17</v>
      </c>
      <c r="G151" s="4">
        <v>15</v>
      </c>
      <c r="H151" s="4">
        <v>13</v>
      </c>
      <c r="I151" s="4">
        <f>SUM(F151:H151)</f>
        <v>45</v>
      </c>
      <c r="J151" s="4">
        <f>IF(E151="","",RANK(I151,I$6:I$286))</f>
        <v>24</v>
      </c>
      <c r="K151" s="4">
        <f>IF(J151="",0,I$288+1-J151)</f>
        <v>194</v>
      </c>
      <c r="L151" s="64">
        <f>IF(E151="","",RANK(K151,K$6:K$286))</f>
        <v>24</v>
      </c>
      <c r="M151" s="15" t="s">
        <v>824</v>
      </c>
      <c r="N151" s="16">
        <v>11</v>
      </c>
      <c r="O151" s="16">
        <v>11</v>
      </c>
      <c r="P151" s="16">
        <v>10</v>
      </c>
      <c r="Q151" s="4">
        <f>SUM(N151:P151)</f>
        <v>32</v>
      </c>
      <c r="R151" s="5">
        <f>IF(M151="","",RANK(Q151,Q$6:Q$287))</f>
        <v>194</v>
      </c>
      <c r="S151" s="32">
        <f>IF(R151="",0,Q$288+1-R151)</f>
        <v>44</v>
      </c>
      <c r="T151" s="3">
        <f>S151+K151</f>
        <v>238</v>
      </c>
      <c r="U151" s="64">
        <f>IF(T151=0,"",RANK(T151,T$6:T$287))</f>
        <v>100</v>
      </c>
      <c r="V151" s="15" t="s">
        <v>1130</v>
      </c>
      <c r="W151" s="16">
        <v>14</v>
      </c>
      <c r="X151" s="16">
        <v>13</v>
      </c>
      <c r="Y151" s="16">
        <v>13</v>
      </c>
      <c r="Z151" s="4">
        <f t="shared" si="258"/>
        <v>40</v>
      </c>
      <c r="AA151" s="5">
        <f t="shared" si="259"/>
        <v>79</v>
      </c>
      <c r="AB151" s="32">
        <f t="shared" si="260"/>
        <v>137</v>
      </c>
      <c r="AC151" s="84">
        <f t="shared" si="261"/>
        <v>375</v>
      </c>
      <c r="AD151" s="64">
        <f t="shared" si="262"/>
        <v>87</v>
      </c>
      <c r="AE151" s="36" t="s">
        <v>1347</v>
      </c>
      <c r="AF151" s="37">
        <v>13</v>
      </c>
      <c r="AG151" s="37">
        <v>13</v>
      </c>
      <c r="AH151" s="37">
        <v>13</v>
      </c>
      <c r="AI151" s="4">
        <f t="shared" si="263"/>
        <v>39</v>
      </c>
      <c r="AJ151" s="5">
        <f t="shared" si="264"/>
        <v>85</v>
      </c>
      <c r="AK151" s="32">
        <f t="shared" si="265"/>
        <v>152</v>
      </c>
      <c r="AL151" s="3">
        <f t="shared" si="266"/>
        <v>527</v>
      </c>
      <c r="AM151" s="5">
        <f t="shared" si="267"/>
        <v>78</v>
      </c>
      <c r="AN151" s="15" t="s">
        <v>1652</v>
      </c>
      <c r="AO151" s="16">
        <v>12</v>
      </c>
      <c r="AP151" s="16">
        <v>14</v>
      </c>
      <c r="AQ151" s="16">
        <v>16</v>
      </c>
      <c r="AR151" s="5">
        <f t="shared" si="238"/>
        <v>42</v>
      </c>
      <c r="AS151" s="5">
        <f t="shared" si="239"/>
        <v>111</v>
      </c>
      <c r="AT151" s="32">
        <f t="shared" si="240"/>
        <v>109</v>
      </c>
      <c r="AU151" s="3">
        <f t="shared" si="241"/>
        <v>636</v>
      </c>
      <c r="AV151" s="5">
        <f t="shared" si="242"/>
        <v>76</v>
      </c>
      <c r="AW151" s="15"/>
      <c r="AX151" s="16"/>
      <c r="AY151" s="16"/>
      <c r="AZ151" s="16"/>
      <c r="BA151" s="5">
        <f t="shared" si="256"/>
        <v>0</v>
      </c>
      <c r="BB151" s="5" t="str">
        <f t="shared" si="248"/>
        <v/>
      </c>
      <c r="BC151" s="32">
        <f t="shared" si="257"/>
        <v>0</v>
      </c>
      <c r="BD151" s="3">
        <f t="shared" si="245"/>
        <v>636</v>
      </c>
      <c r="BE151" s="5">
        <f t="shared" si="249"/>
        <v>73</v>
      </c>
      <c r="BF151" s="15"/>
      <c r="BG151" s="16"/>
      <c r="BH151" s="16"/>
      <c r="BI151" s="16"/>
      <c r="BJ151" s="4">
        <f t="shared" si="246"/>
        <v>0</v>
      </c>
      <c r="BK151" s="5" t="str">
        <f t="shared" si="250"/>
        <v/>
      </c>
      <c r="BL151" s="32">
        <f t="shared" si="251"/>
        <v>0</v>
      </c>
      <c r="BM151" s="3">
        <f t="shared" si="247"/>
        <v>636</v>
      </c>
      <c r="BN151" s="5" t="e">
        <f t="shared" si="252"/>
        <v>#VALUE!</v>
      </c>
      <c r="BO151" s="15"/>
      <c r="BP151" s="16"/>
      <c r="BQ151" s="16"/>
      <c r="BR151" s="16"/>
      <c r="BS151" s="5">
        <f t="shared" si="228"/>
        <v>0</v>
      </c>
      <c r="BT151" s="5" t="str">
        <f t="shared" si="253"/>
        <v/>
      </c>
      <c r="BU151" s="42">
        <f t="shared" si="254"/>
        <v>0</v>
      </c>
      <c r="BV151" s="3">
        <f t="shared" si="231"/>
        <v>636</v>
      </c>
      <c r="BW151" s="64" t="e">
        <f t="shared" si="255"/>
        <v>#VALUE!</v>
      </c>
    </row>
    <row r="152" spans="2:75">
      <c r="B152" s="43" t="s">
        <v>485</v>
      </c>
      <c r="C152" s="48" t="s">
        <v>553</v>
      </c>
      <c r="D152" s="81" t="s">
        <v>81</v>
      </c>
      <c r="E152" s="58" t="s">
        <v>307</v>
      </c>
      <c r="F152" s="4">
        <v>11</v>
      </c>
      <c r="G152" s="4">
        <v>11</v>
      </c>
      <c r="H152" s="4">
        <v>12</v>
      </c>
      <c r="I152" s="4">
        <f>SUM(F152:H152)</f>
        <v>34</v>
      </c>
      <c r="J152" s="4">
        <f>IF(E152="","",RANK(I152,I$6:I$286))</f>
        <v>148</v>
      </c>
      <c r="K152" s="4">
        <f>IF(J152="",0,I$288+1-J152)</f>
        <v>70</v>
      </c>
      <c r="L152" s="64">
        <f>IF(E152="","",RANK(K152,K$6:K$286))</f>
        <v>148</v>
      </c>
      <c r="M152" s="15" t="s">
        <v>825</v>
      </c>
      <c r="N152" s="16">
        <v>11</v>
      </c>
      <c r="O152" s="16">
        <v>14</v>
      </c>
      <c r="P152" s="16">
        <v>9</v>
      </c>
      <c r="Q152" s="4">
        <f>SUM(N152:P152)</f>
        <v>34</v>
      </c>
      <c r="R152" s="5">
        <f>IF(M152="","",RANK(Q152,Q$6:Q$287))</f>
        <v>179</v>
      </c>
      <c r="S152" s="32">
        <f>IF(R152="",0,Q$288+1-R152)</f>
        <v>59</v>
      </c>
      <c r="T152" s="3">
        <f>S152+K152</f>
        <v>129</v>
      </c>
      <c r="U152" s="64">
        <f>IF(T152=0,"",RANK(T152,T$6:T$287))</f>
        <v>196</v>
      </c>
      <c r="V152" s="15" t="s">
        <v>1131</v>
      </c>
      <c r="W152" s="16">
        <v>19</v>
      </c>
      <c r="X152" s="16">
        <v>14</v>
      </c>
      <c r="Y152" s="16">
        <v>16</v>
      </c>
      <c r="Z152" s="4">
        <f t="shared" si="258"/>
        <v>49</v>
      </c>
      <c r="AA152" s="5">
        <f t="shared" si="259"/>
        <v>13</v>
      </c>
      <c r="AB152" s="32">
        <f t="shared" si="260"/>
        <v>203</v>
      </c>
      <c r="AC152" s="84">
        <f t="shared" si="261"/>
        <v>332</v>
      </c>
      <c r="AD152" s="64">
        <f t="shared" si="262"/>
        <v>114</v>
      </c>
      <c r="AE152" s="36" t="s">
        <v>1387</v>
      </c>
      <c r="AF152" s="37">
        <v>11</v>
      </c>
      <c r="AG152" s="37">
        <v>13</v>
      </c>
      <c r="AH152" s="37">
        <v>13</v>
      </c>
      <c r="AI152" s="4">
        <f t="shared" si="263"/>
        <v>37</v>
      </c>
      <c r="AJ152" s="5">
        <f t="shared" si="264"/>
        <v>115</v>
      </c>
      <c r="AK152" s="32">
        <f t="shared" si="265"/>
        <v>122</v>
      </c>
      <c r="AL152" s="3">
        <f t="shared" si="266"/>
        <v>454</v>
      </c>
      <c r="AM152" s="5">
        <f t="shared" si="267"/>
        <v>103</v>
      </c>
      <c r="AN152" s="15" t="s">
        <v>1653</v>
      </c>
      <c r="AO152" s="16">
        <v>15</v>
      </c>
      <c r="AP152" s="16">
        <v>12</v>
      </c>
      <c r="AQ152" s="16">
        <v>14</v>
      </c>
      <c r="AR152" s="5">
        <f t="shared" si="238"/>
        <v>41</v>
      </c>
      <c r="AS152" s="5">
        <f t="shared" si="239"/>
        <v>131</v>
      </c>
      <c r="AT152" s="32">
        <f t="shared" si="240"/>
        <v>89</v>
      </c>
      <c r="AU152" s="3">
        <f t="shared" si="241"/>
        <v>543</v>
      </c>
      <c r="AV152" s="5">
        <f t="shared" si="242"/>
        <v>122</v>
      </c>
      <c r="AW152" s="15"/>
      <c r="AX152" s="16"/>
      <c r="AY152" s="16"/>
      <c r="AZ152" s="16"/>
      <c r="BA152" s="5">
        <f t="shared" si="256"/>
        <v>0</v>
      </c>
      <c r="BB152" s="5" t="str">
        <f t="shared" si="248"/>
        <v/>
      </c>
      <c r="BC152" s="32">
        <f t="shared" si="257"/>
        <v>0</v>
      </c>
      <c r="BD152" s="3">
        <f t="shared" si="245"/>
        <v>543</v>
      </c>
      <c r="BE152" s="5">
        <f t="shared" si="249"/>
        <v>111</v>
      </c>
      <c r="BF152" s="15"/>
      <c r="BG152" s="16"/>
      <c r="BH152" s="16"/>
      <c r="BI152" s="16"/>
      <c r="BJ152" s="4">
        <f t="shared" si="246"/>
        <v>0</v>
      </c>
      <c r="BK152" s="5" t="str">
        <f t="shared" si="250"/>
        <v/>
      </c>
      <c r="BL152" s="32">
        <f t="shared" si="251"/>
        <v>0</v>
      </c>
      <c r="BM152" s="3">
        <f t="shared" si="247"/>
        <v>543</v>
      </c>
      <c r="BN152" s="5" t="e">
        <f t="shared" si="252"/>
        <v>#VALUE!</v>
      </c>
      <c r="BO152" s="15"/>
      <c r="BP152" s="16"/>
      <c r="BQ152" s="16"/>
      <c r="BR152" s="16"/>
      <c r="BS152" s="5">
        <f t="shared" si="228"/>
        <v>0</v>
      </c>
      <c r="BT152" s="5" t="str">
        <f t="shared" si="253"/>
        <v/>
      </c>
      <c r="BU152" s="42">
        <f t="shared" si="254"/>
        <v>0</v>
      </c>
      <c r="BV152" s="3">
        <f t="shared" si="231"/>
        <v>543</v>
      </c>
      <c r="BW152" s="64" t="e">
        <f t="shared" si="255"/>
        <v>#VALUE!</v>
      </c>
    </row>
    <row r="153" spans="2:75">
      <c r="B153" s="43" t="s">
        <v>413</v>
      </c>
      <c r="C153" s="48" t="s">
        <v>553</v>
      </c>
      <c r="D153" s="81" t="s">
        <v>82</v>
      </c>
      <c r="E153" s="58" t="s">
        <v>216</v>
      </c>
      <c r="F153" s="4">
        <v>17</v>
      </c>
      <c r="G153" s="4">
        <v>12</v>
      </c>
      <c r="H153" s="4">
        <v>12</v>
      </c>
      <c r="I153" s="4">
        <f>SUM(F153:H153)</f>
        <v>41</v>
      </c>
      <c r="J153" s="4">
        <f>IF(E153="","",RANK(I153,I$6:I$286))</f>
        <v>57</v>
      </c>
      <c r="K153" s="4">
        <f>IF(J153="",0,I$288+1-J153)</f>
        <v>161</v>
      </c>
      <c r="L153" s="64">
        <f>IF(E153="","",RANK(K153,K$6:K$286))</f>
        <v>57</v>
      </c>
      <c r="M153" s="15" t="s">
        <v>826</v>
      </c>
      <c r="N153" s="16">
        <v>12</v>
      </c>
      <c r="O153" s="16">
        <v>13</v>
      </c>
      <c r="P153" s="16">
        <v>15</v>
      </c>
      <c r="Q153" s="4">
        <f>SUM(N153:P153)</f>
        <v>40</v>
      </c>
      <c r="R153" s="5">
        <f>IF(M153="","",RANK(Q153,Q$6:Q$287))</f>
        <v>90</v>
      </c>
      <c r="S153" s="32">
        <f>IF(R153="",0,Q$288+1-R153)</f>
        <v>148</v>
      </c>
      <c r="T153" s="3">
        <f>S153+K153</f>
        <v>309</v>
      </c>
      <c r="U153" s="64">
        <f>IF(T153=0,"",RANK(T153,T$6:T$287))</f>
        <v>59</v>
      </c>
      <c r="V153" s="15" t="s">
        <v>1132</v>
      </c>
      <c r="W153" s="16">
        <v>14</v>
      </c>
      <c r="X153" s="16">
        <v>12</v>
      </c>
      <c r="Y153" s="16">
        <v>11</v>
      </c>
      <c r="Z153" s="4">
        <f t="shared" si="258"/>
        <v>37</v>
      </c>
      <c r="AA153" s="5">
        <f t="shared" si="259"/>
        <v>115</v>
      </c>
      <c r="AB153" s="32">
        <f t="shared" si="260"/>
        <v>101</v>
      </c>
      <c r="AC153" s="84">
        <f t="shared" si="261"/>
        <v>410</v>
      </c>
      <c r="AD153" s="64">
        <f t="shared" si="262"/>
        <v>64</v>
      </c>
      <c r="AE153" s="36" t="s">
        <v>1364</v>
      </c>
      <c r="AF153" s="37">
        <v>12</v>
      </c>
      <c r="AG153" s="37">
        <v>12</v>
      </c>
      <c r="AH153" s="37">
        <v>14</v>
      </c>
      <c r="AI153" s="4">
        <f t="shared" si="263"/>
        <v>38</v>
      </c>
      <c r="AJ153" s="5">
        <f t="shared" si="264"/>
        <v>103</v>
      </c>
      <c r="AK153" s="32">
        <f t="shared" si="265"/>
        <v>134</v>
      </c>
      <c r="AL153" s="3">
        <f t="shared" si="266"/>
        <v>544</v>
      </c>
      <c r="AM153" s="5">
        <f t="shared" si="267"/>
        <v>67</v>
      </c>
      <c r="AN153" s="15" t="s">
        <v>1654</v>
      </c>
      <c r="AO153" s="16">
        <v>15</v>
      </c>
      <c r="AP153" s="16">
        <v>11</v>
      </c>
      <c r="AQ153" s="16">
        <v>14</v>
      </c>
      <c r="AR153" s="5">
        <f t="shared" si="238"/>
        <v>40</v>
      </c>
      <c r="AS153" s="5">
        <f t="shared" si="239"/>
        <v>147</v>
      </c>
      <c r="AT153" s="32">
        <f t="shared" si="240"/>
        <v>73</v>
      </c>
      <c r="AU153" s="3">
        <f t="shared" si="241"/>
        <v>617</v>
      </c>
      <c r="AV153" s="5">
        <f t="shared" si="242"/>
        <v>86</v>
      </c>
      <c r="AW153" s="15"/>
      <c r="AX153" s="16"/>
      <c r="AY153" s="16"/>
      <c r="AZ153" s="16"/>
      <c r="BA153" s="5">
        <f t="shared" si="256"/>
        <v>0</v>
      </c>
      <c r="BB153" s="5" t="str">
        <f t="shared" si="248"/>
        <v/>
      </c>
      <c r="BC153" s="32">
        <f t="shared" si="257"/>
        <v>0</v>
      </c>
      <c r="BD153" s="3">
        <f t="shared" si="245"/>
        <v>617</v>
      </c>
      <c r="BE153" s="5">
        <f t="shared" si="249"/>
        <v>82</v>
      </c>
      <c r="BF153" s="15"/>
      <c r="BG153" s="16"/>
      <c r="BH153" s="16"/>
      <c r="BI153" s="16"/>
      <c r="BJ153" s="4">
        <f t="shared" si="246"/>
        <v>0</v>
      </c>
      <c r="BK153" s="5" t="str">
        <f t="shared" si="250"/>
        <v/>
      </c>
      <c r="BL153" s="32">
        <f t="shared" si="251"/>
        <v>0</v>
      </c>
      <c r="BM153" s="3">
        <f t="shared" si="247"/>
        <v>617</v>
      </c>
      <c r="BN153" s="5" t="e">
        <f t="shared" si="252"/>
        <v>#VALUE!</v>
      </c>
      <c r="BO153" s="15"/>
      <c r="BP153" s="16"/>
      <c r="BQ153" s="16"/>
      <c r="BR153" s="16"/>
      <c r="BS153" s="5">
        <f t="shared" si="228"/>
        <v>0</v>
      </c>
      <c r="BT153" s="5" t="str">
        <f t="shared" si="253"/>
        <v/>
      </c>
      <c r="BU153" s="42">
        <f t="shared" si="254"/>
        <v>0</v>
      </c>
      <c r="BV153" s="3">
        <f t="shared" si="231"/>
        <v>617</v>
      </c>
      <c r="BW153" s="64" t="e">
        <f t="shared" si="255"/>
        <v>#VALUE!</v>
      </c>
    </row>
    <row r="154" spans="2:75">
      <c r="B154" s="43" t="s">
        <v>983</v>
      </c>
      <c r="C154" s="48" t="s">
        <v>553</v>
      </c>
      <c r="D154" s="81" t="s">
        <v>982</v>
      </c>
      <c r="E154" s="58"/>
      <c r="F154" s="4"/>
      <c r="G154" s="4"/>
      <c r="H154" s="4"/>
      <c r="I154" s="4"/>
      <c r="J154" s="4"/>
      <c r="K154" s="4"/>
      <c r="L154" s="64"/>
      <c r="M154" s="15" t="s">
        <v>827</v>
      </c>
      <c r="N154" s="16">
        <v>16</v>
      </c>
      <c r="O154" s="16">
        <v>14</v>
      </c>
      <c r="P154" s="16">
        <v>14</v>
      </c>
      <c r="Q154" s="4">
        <f>SUM(N154:P154)</f>
        <v>44</v>
      </c>
      <c r="R154" s="5">
        <f>IF(M154="","",RANK(Q154,Q$6:Q$287))</f>
        <v>48</v>
      </c>
      <c r="S154" s="32">
        <f>IF(R154="",0,Q$288+1-R154)</f>
        <v>190</v>
      </c>
      <c r="T154" s="3">
        <f>S154+K154</f>
        <v>190</v>
      </c>
      <c r="U154" s="64">
        <f>IF(T154=0,"",RANK(T154,T$6:T$287))</f>
        <v>141</v>
      </c>
      <c r="V154" s="15"/>
      <c r="W154" s="16"/>
      <c r="X154" s="16"/>
      <c r="Y154" s="16"/>
      <c r="Z154" s="4">
        <f t="shared" si="258"/>
        <v>0</v>
      </c>
      <c r="AA154" s="5" t="str">
        <f t="shared" si="259"/>
        <v/>
      </c>
      <c r="AB154" s="32">
        <f t="shared" si="260"/>
        <v>0</v>
      </c>
      <c r="AC154" s="84">
        <f t="shared" si="261"/>
        <v>190</v>
      </c>
      <c r="AD154" s="64">
        <f t="shared" si="262"/>
        <v>195</v>
      </c>
      <c r="AE154" s="36" t="s">
        <v>1472</v>
      </c>
      <c r="AF154" s="37">
        <v>11</v>
      </c>
      <c r="AG154" s="37">
        <v>11</v>
      </c>
      <c r="AH154" s="37">
        <v>9</v>
      </c>
      <c r="AI154" s="4">
        <f t="shared" si="263"/>
        <v>31</v>
      </c>
      <c r="AJ154" s="5">
        <f t="shared" si="264"/>
        <v>212</v>
      </c>
      <c r="AK154" s="32">
        <f t="shared" si="265"/>
        <v>25</v>
      </c>
      <c r="AL154" s="3">
        <f t="shared" si="266"/>
        <v>215</v>
      </c>
      <c r="AM154" s="5">
        <f t="shared" si="267"/>
        <v>219</v>
      </c>
      <c r="AN154" s="15" t="s">
        <v>1655</v>
      </c>
      <c r="AO154" s="16">
        <v>13</v>
      </c>
      <c r="AP154" s="16">
        <v>17</v>
      </c>
      <c r="AQ154" s="16">
        <v>17</v>
      </c>
      <c r="AR154" s="5">
        <f t="shared" si="238"/>
        <v>47</v>
      </c>
      <c r="AS154" s="5">
        <f t="shared" si="239"/>
        <v>41</v>
      </c>
      <c r="AT154" s="32">
        <f t="shared" si="240"/>
        <v>179</v>
      </c>
      <c r="AU154" s="3">
        <f t="shared" si="241"/>
        <v>394</v>
      </c>
      <c r="AV154" s="5">
        <f t="shared" si="242"/>
        <v>170</v>
      </c>
      <c r="AW154" s="15"/>
      <c r="AX154" s="16"/>
      <c r="AY154" s="16"/>
      <c r="AZ154" s="16"/>
      <c r="BA154" s="5"/>
      <c r="BB154" s="5"/>
      <c r="BC154" s="33"/>
      <c r="BD154" s="3"/>
      <c r="BE154" s="5"/>
      <c r="BF154" s="15"/>
      <c r="BG154" s="16"/>
      <c r="BH154" s="16"/>
      <c r="BI154" s="16"/>
      <c r="BJ154" s="4"/>
      <c r="BK154" s="5"/>
      <c r="BL154" s="32"/>
      <c r="BM154" s="3"/>
      <c r="BN154" s="5"/>
      <c r="BO154" s="15"/>
      <c r="BP154" s="16"/>
      <c r="BQ154" s="16"/>
      <c r="BR154" s="16"/>
      <c r="BS154" s="5"/>
      <c r="BT154" s="5"/>
      <c r="BU154" s="42"/>
      <c r="BV154" s="3"/>
      <c r="BW154" s="64"/>
    </row>
    <row r="155" spans="2:75">
      <c r="B155" s="43" t="s">
        <v>1503</v>
      </c>
      <c r="C155" s="48" t="s">
        <v>553</v>
      </c>
      <c r="D155" s="81" t="s">
        <v>1502</v>
      </c>
      <c r="E155" s="58"/>
      <c r="F155" s="4"/>
      <c r="G155" s="4"/>
      <c r="H155" s="4"/>
      <c r="I155" s="4"/>
      <c r="J155" s="4"/>
      <c r="K155" s="4"/>
      <c r="L155" s="64"/>
      <c r="M155" s="15"/>
      <c r="N155" s="16"/>
      <c r="O155" s="16"/>
      <c r="P155" s="16"/>
      <c r="Q155" s="4"/>
      <c r="R155" s="5"/>
      <c r="S155" s="32"/>
      <c r="T155" s="3"/>
      <c r="U155" s="64"/>
      <c r="V155" s="15"/>
      <c r="W155" s="16"/>
      <c r="X155" s="16"/>
      <c r="Y155" s="16"/>
      <c r="Z155" s="4"/>
      <c r="AA155" s="5"/>
      <c r="AB155" s="32"/>
      <c r="AC155" s="84"/>
      <c r="AD155" s="64"/>
      <c r="AE155" s="36" t="s">
        <v>1284</v>
      </c>
      <c r="AF155" s="37">
        <v>18</v>
      </c>
      <c r="AG155" s="37">
        <v>16</v>
      </c>
      <c r="AH155" s="37">
        <v>12</v>
      </c>
      <c r="AI155" s="4">
        <f t="shared" si="263"/>
        <v>46</v>
      </c>
      <c r="AJ155" s="5">
        <f t="shared" si="264"/>
        <v>20</v>
      </c>
      <c r="AK155" s="32">
        <f t="shared" si="265"/>
        <v>217</v>
      </c>
      <c r="AL155" s="3">
        <f t="shared" si="266"/>
        <v>217</v>
      </c>
      <c r="AM155" s="5">
        <f t="shared" si="267"/>
        <v>218</v>
      </c>
      <c r="AN155" s="15"/>
      <c r="AO155" s="16"/>
      <c r="AP155" s="16"/>
      <c r="AQ155" s="16"/>
      <c r="AR155" s="5">
        <f t="shared" si="238"/>
        <v>0</v>
      </c>
      <c r="AS155" s="5" t="str">
        <f t="shared" si="239"/>
        <v/>
      </c>
      <c r="AT155" s="32">
        <f t="shared" si="240"/>
        <v>0</v>
      </c>
      <c r="AU155" s="3">
        <f t="shared" si="241"/>
        <v>217</v>
      </c>
      <c r="AV155" s="5">
        <f t="shared" si="242"/>
        <v>231</v>
      </c>
      <c r="AW155" s="15"/>
      <c r="AX155" s="16"/>
      <c r="AY155" s="16"/>
      <c r="AZ155" s="16"/>
      <c r="BA155" s="5"/>
      <c r="BB155" s="5"/>
      <c r="BC155" s="33"/>
      <c r="BD155" s="3"/>
      <c r="BE155" s="5"/>
      <c r="BF155" s="15"/>
      <c r="BG155" s="16"/>
      <c r="BH155" s="16"/>
      <c r="BI155" s="16"/>
      <c r="BJ155" s="4"/>
      <c r="BK155" s="5"/>
      <c r="BL155" s="32"/>
      <c r="BM155" s="3"/>
      <c r="BN155" s="5"/>
      <c r="BO155" s="15"/>
      <c r="BP155" s="16"/>
      <c r="BQ155" s="16"/>
      <c r="BR155" s="16"/>
      <c r="BS155" s="5"/>
      <c r="BT155" s="5"/>
      <c r="BU155" s="42"/>
      <c r="BV155" s="3"/>
      <c r="BW155" s="64"/>
    </row>
    <row r="156" spans="2:75">
      <c r="B156" s="43" t="s">
        <v>449</v>
      </c>
      <c r="C156" s="48" t="s">
        <v>553</v>
      </c>
      <c r="D156" s="81" t="s">
        <v>605</v>
      </c>
      <c r="E156" s="58" t="s">
        <v>248</v>
      </c>
      <c r="F156" s="4">
        <v>10</v>
      </c>
      <c r="G156" s="4">
        <v>12</v>
      </c>
      <c r="H156" s="4">
        <v>15</v>
      </c>
      <c r="I156" s="4">
        <f>SUM(F156:H156)</f>
        <v>37</v>
      </c>
      <c r="J156" s="4">
        <f>IF(E156="","",RANK(I156,I$6:I$286))</f>
        <v>96</v>
      </c>
      <c r="K156" s="4">
        <f>IF(J156="",0,I$288+1-J156)</f>
        <v>122</v>
      </c>
      <c r="L156" s="64">
        <f>IF(E156="","",RANK(K156,K$6:K$286))</f>
        <v>96</v>
      </c>
      <c r="M156" s="15" t="s">
        <v>828</v>
      </c>
      <c r="N156" s="16">
        <v>11</v>
      </c>
      <c r="O156" s="16">
        <v>11</v>
      </c>
      <c r="P156" s="16">
        <v>12</v>
      </c>
      <c r="Q156" s="4">
        <f>SUM(N156:P156)</f>
        <v>34</v>
      </c>
      <c r="R156" s="5">
        <f>IF(M156="","",RANK(Q156,Q$6:Q$287))</f>
        <v>179</v>
      </c>
      <c r="S156" s="32">
        <f>IF(R156="",0,Q$288+1-R156)</f>
        <v>59</v>
      </c>
      <c r="T156" s="3">
        <f>S156+K156</f>
        <v>181</v>
      </c>
      <c r="U156" s="64">
        <f>IF(T156=0,"",RANK(T156,T$6:T$287))</f>
        <v>150</v>
      </c>
      <c r="V156" s="15"/>
      <c r="W156" s="16"/>
      <c r="X156" s="16"/>
      <c r="Y156" s="16"/>
      <c r="Z156" s="4">
        <f t="shared" ref="Z156:Z179" si="268">SUM(W156:Y156)</f>
        <v>0</v>
      </c>
      <c r="AA156" s="5" t="str">
        <f t="shared" ref="AA156:AA193" si="269">IF(V156="","",RANK(Z156,Z$6:Z$287))</f>
        <v/>
      </c>
      <c r="AB156" s="32">
        <f t="shared" ref="AB156:AB193" si="270">IF(AA156="",0,Z$288+1-AA156)</f>
        <v>0</v>
      </c>
      <c r="AC156" s="84">
        <f t="shared" ref="AC156:AC193" si="271">AB156+T156</f>
        <v>181</v>
      </c>
      <c r="AD156" s="64">
        <f t="shared" ref="AD156:AD193" si="272">IF(AC156=0,"",RANK(AC156,AC$6:AC$287))</f>
        <v>200</v>
      </c>
      <c r="AE156" s="36"/>
      <c r="AF156" s="37"/>
      <c r="AG156" s="37"/>
      <c r="AH156" s="37"/>
      <c r="AI156" s="4">
        <f t="shared" si="263"/>
        <v>0</v>
      </c>
      <c r="AJ156" s="5" t="str">
        <f t="shared" si="264"/>
        <v/>
      </c>
      <c r="AK156" s="32">
        <f t="shared" si="265"/>
        <v>0</v>
      </c>
      <c r="AL156" s="3">
        <f t="shared" si="266"/>
        <v>181</v>
      </c>
      <c r="AM156" s="5">
        <f t="shared" si="267"/>
        <v>229</v>
      </c>
      <c r="AN156" s="15" t="s">
        <v>1656</v>
      </c>
      <c r="AO156" s="16">
        <v>14</v>
      </c>
      <c r="AP156" s="16">
        <v>13</v>
      </c>
      <c r="AQ156" s="16">
        <v>19</v>
      </c>
      <c r="AR156" s="5">
        <f t="shared" si="238"/>
        <v>46</v>
      </c>
      <c r="AS156" s="5">
        <f t="shared" si="239"/>
        <v>56</v>
      </c>
      <c r="AT156" s="32">
        <f t="shared" si="240"/>
        <v>164</v>
      </c>
      <c r="AU156" s="3">
        <f t="shared" si="241"/>
        <v>345</v>
      </c>
      <c r="AV156" s="5">
        <f t="shared" si="242"/>
        <v>188</v>
      </c>
      <c r="AW156" s="15"/>
      <c r="AX156" s="16"/>
      <c r="AY156" s="16"/>
      <c r="AZ156" s="16"/>
      <c r="BA156" s="5">
        <f t="shared" si="256"/>
        <v>0</v>
      </c>
      <c r="BB156" s="5" t="str">
        <f t="shared" ref="BB156:BB164" si="273">IF(AW156="","",RANK(BA156,BA$7:BA$287))</f>
        <v/>
      </c>
      <c r="BC156" s="33">
        <f t="shared" ref="BC156:BC164" si="274">IF(BB156="",0,BA$288+1-BB156)</f>
        <v>0</v>
      </c>
      <c r="BD156" s="3">
        <f t="shared" si="245"/>
        <v>345</v>
      </c>
      <c r="BE156" s="5">
        <f t="shared" ref="BE156:BE164" si="275">IF(BD156=0,"",RANK(BD156,BD$7:BD$287))</f>
        <v>159</v>
      </c>
      <c r="BF156" s="15"/>
      <c r="BG156" s="16"/>
      <c r="BH156" s="16"/>
      <c r="BI156" s="16"/>
      <c r="BJ156" s="4">
        <f t="shared" si="246"/>
        <v>0</v>
      </c>
      <c r="BK156" s="5" t="str">
        <f t="shared" ref="BK156:BK164" si="276">IF(BF156="","",RANK(BJ156,BJ$7:BJ$287))</f>
        <v/>
      </c>
      <c r="BL156" s="32">
        <f t="shared" ref="BL156:BL164" si="277">IF(BK156="",0,BJ$288+1-BK156)</f>
        <v>0</v>
      </c>
      <c r="BM156" s="3">
        <f t="shared" si="247"/>
        <v>345</v>
      </c>
      <c r="BN156" s="5" t="e">
        <f t="shared" ref="BN156:BN164" si="278">IF(BM156=0,"",RANK(BM156,BM$7:BM$287))</f>
        <v>#VALUE!</v>
      </c>
      <c r="BO156" s="15"/>
      <c r="BP156" s="16"/>
      <c r="BQ156" s="16"/>
      <c r="BR156" s="16"/>
      <c r="BS156" s="5">
        <f t="shared" si="228"/>
        <v>0</v>
      </c>
      <c r="BT156" s="5" t="str">
        <f t="shared" ref="BT156:BT164" si="279">IF(BO156="","",RANK(BS156,BS$8:BS$287))</f>
        <v/>
      </c>
      <c r="BU156" s="42">
        <f t="shared" ref="BU156:BU164" si="280">IF(BT156="",0,BS$288+1-BT156)</f>
        <v>0</v>
      </c>
      <c r="BV156" s="3">
        <f t="shared" si="231"/>
        <v>345</v>
      </c>
      <c r="BW156" s="64" t="e">
        <f t="shared" ref="BW156:BW164" si="281">IF(BV156=0,"",RANK(BV156,BV$8:BV$287))</f>
        <v>#VALUE!</v>
      </c>
    </row>
    <row r="157" spans="2:75">
      <c r="B157" s="43" t="s">
        <v>440</v>
      </c>
      <c r="C157" s="48" t="s">
        <v>561</v>
      </c>
      <c r="D157" s="81" t="s">
        <v>83</v>
      </c>
      <c r="E157" s="58" t="s">
        <v>240</v>
      </c>
      <c r="F157" s="4">
        <v>13</v>
      </c>
      <c r="G157" s="4">
        <v>12</v>
      </c>
      <c r="H157" s="4">
        <v>13</v>
      </c>
      <c r="I157" s="4">
        <f>SUM(F157:H157)</f>
        <v>38</v>
      </c>
      <c r="J157" s="4">
        <f>IF(E157="","",RANK(I157,I$6:I$286))</f>
        <v>81</v>
      </c>
      <c r="K157" s="4">
        <f>IF(J157="",0,I$288+1-J157)</f>
        <v>137</v>
      </c>
      <c r="L157" s="64">
        <f>IF(E157="","",RANK(K157,K$6:K$286))</f>
        <v>81</v>
      </c>
      <c r="M157" s="15" t="s">
        <v>829</v>
      </c>
      <c r="N157" s="16">
        <v>13</v>
      </c>
      <c r="O157" s="16">
        <v>11</v>
      </c>
      <c r="P157" s="16">
        <v>9</v>
      </c>
      <c r="Q157" s="4">
        <f>SUM(N157:P157)</f>
        <v>33</v>
      </c>
      <c r="R157" s="5">
        <f>IF(M157="","",RANK(Q157,Q$6:Q$287))</f>
        <v>188</v>
      </c>
      <c r="S157" s="32">
        <f>IF(R157="",0,Q$288+1-R157)</f>
        <v>50</v>
      </c>
      <c r="T157" s="3">
        <f>S157+K157</f>
        <v>187</v>
      </c>
      <c r="U157" s="64">
        <f>IF(T157=0,"",RANK(T157,T$6:T$287))</f>
        <v>146</v>
      </c>
      <c r="V157" s="15" t="s">
        <v>1133</v>
      </c>
      <c r="W157" s="16">
        <v>12</v>
      </c>
      <c r="X157" s="16">
        <v>13</v>
      </c>
      <c r="Y157" s="16">
        <v>13</v>
      </c>
      <c r="Z157" s="4">
        <f t="shared" si="268"/>
        <v>38</v>
      </c>
      <c r="AA157" s="5">
        <f t="shared" si="269"/>
        <v>104</v>
      </c>
      <c r="AB157" s="32">
        <f t="shared" si="270"/>
        <v>112</v>
      </c>
      <c r="AC157" s="84">
        <f t="shared" si="271"/>
        <v>299</v>
      </c>
      <c r="AD157" s="64">
        <f t="shared" si="272"/>
        <v>128</v>
      </c>
      <c r="AE157" s="36" t="s">
        <v>1366</v>
      </c>
      <c r="AF157" s="37">
        <v>12</v>
      </c>
      <c r="AG157" s="37">
        <v>12</v>
      </c>
      <c r="AH157" s="37">
        <v>14</v>
      </c>
      <c r="AI157" s="4">
        <f t="shared" si="263"/>
        <v>38</v>
      </c>
      <c r="AJ157" s="5">
        <f t="shared" si="264"/>
        <v>103</v>
      </c>
      <c r="AK157" s="32">
        <f t="shared" si="265"/>
        <v>134</v>
      </c>
      <c r="AL157" s="3">
        <f t="shared" si="266"/>
        <v>433</v>
      </c>
      <c r="AM157" s="5">
        <f t="shared" si="267"/>
        <v>115</v>
      </c>
      <c r="AN157" s="15" t="s">
        <v>1657</v>
      </c>
      <c r="AO157" s="16">
        <v>14</v>
      </c>
      <c r="AP157" s="16">
        <v>14</v>
      </c>
      <c r="AQ157" s="16">
        <v>13</v>
      </c>
      <c r="AR157" s="5">
        <f t="shared" si="238"/>
        <v>41</v>
      </c>
      <c r="AS157" s="5">
        <f t="shared" si="239"/>
        <v>131</v>
      </c>
      <c r="AT157" s="32">
        <f t="shared" si="240"/>
        <v>89</v>
      </c>
      <c r="AU157" s="3">
        <f t="shared" si="241"/>
        <v>522</v>
      </c>
      <c r="AV157" s="5">
        <f t="shared" si="242"/>
        <v>129</v>
      </c>
      <c r="AW157" s="15"/>
      <c r="AX157" s="16"/>
      <c r="AY157" s="16"/>
      <c r="AZ157" s="16"/>
      <c r="BA157" s="5">
        <f t="shared" si="256"/>
        <v>0</v>
      </c>
      <c r="BB157" s="5" t="str">
        <f t="shared" si="273"/>
        <v/>
      </c>
      <c r="BC157" s="32">
        <f t="shared" si="274"/>
        <v>0</v>
      </c>
      <c r="BD157" s="3">
        <f t="shared" si="245"/>
        <v>522</v>
      </c>
      <c r="BE157" s="5">
        <f t="shared" si="275"/>
        <v>117</v>
      </c>
      <c r="BF157" s="15"/>
      <c r="BG157" s="16"/>
      <c r="BH157" s="16"/>
      <c r="BI157" s="16"/>
      <c r="BJ157" s="4">
        <f t="shared" si="246"/>
        <v>0</v>
      </c>
      <c r="BK157" s="5" t="str">
        <f t="shared" si="276"/>
        <v/>
      </c>
      <c r="BL157" s="32">
        <f t="shared" si="277"/>
        <v>0</v>
      </c>
      <c r="BM157" s="3">
        <f t="shared" si="247"/>
        <v>522</v>
      </c>
      <c r="BN157" s="5" t="e">
        <f t="shared" si="278"/>
        <v>#VALUE!</v>
      </c>
      <c r="BO157" s="15"/>
      <c r="BP157" s="16"/>
      <c r="BQ157" s="16"/>
      <c r="BR157" s="16"/>
      <c r="BS157" s="5">
        <f t="shared" si="228"/>
        <v>0</v>
      </c>
      <c r="BT157" s="5" t="str">
        <f t="shared" si="279"/>
        <v/>
      </c>
      <c r="BU157" s="42">
        <f t="shared" si="280"/>
        <v>0</v>
      </c>
      <c r="BV157" s="3">
        <f t="shared" si="231"/>
        <v>522</v>
      </c>
      <c r="BW157" s="64" t="e">
        <f t="shared" si="281"/>
        <v>#VALUE!</v>
      </c>
    </row>
    <row r="158" spans="2:75">
      <c r="B158" s="43" t="s">
        <v>1252</v>
      </c>
      <c r="C158" s="48" t="s">
        <v>561</v>
      </c>
      <c r="D158" s="81" t="s">
        <v>1251</v>
      </c>
      <c r="E158" s="58"/>
      <c r="F158" s="4"/>
      <c r="G158" s="4"/>
      <c r="H158" s="4"/>
      <c r="I158" s="4"/>
      <c r="J158" s="4"/>
      <c r="K158" s="4"/>
      <c r="L158" s="64"/>
      <c r="M158" s="15"/>
      <c r="N158" s="16"/>
      <c r="O158" s="16"/>
      <c r="P158" s="16"/>
      <c r="Q158" s="5"/>
      <c r="R158" s="5"/>
      <c r="S158" s="32"/>
      <c r="T158" s="3"/>
      <c r="U158" s="64"/>
      <c r="V158" s="15" t="s">
        <v>1134</v>
      </c>
      <c r="W158" s="16">
        <v>11</v>
      </c>
      <c r="X158" s="16">
        <v>11</v>
      </c>
      <c r="Y158" s="16">
        <v>13</v>
      </c>
      <c r="Z158" s="4">
        <f t="shared" si="268"/>
        <v>35</v>
      </c>
      <c r="AA158" s="5">
        <f t="shared" si="269"/>
        <v>144</v>
      </c>
      <c r="AB158" s="32">
        <f t="shared" si="270"/>
        <v>72</v>
      </c>
      <c r="AC158" s="84">
        <f t="shared" si="271"/>
        <v>72</v>
      </c>
      <c r="AD158" s="64">
        <f t="shared" si="272"/>
        <v>243</v>
      </c>
      <c r="AE158" s="36" t="s">
        <v>1448</v>
      </c>
      <c r="AF158" s="37">
        <v>13</v>
      </c>
      <c r="AG158" s="37">
        <v>12</v>
      </c>
      <c r="AH158" s="37">
        <v>8</v>
      </c>
      <c r="AI158" s="4">
        <f t="shared" si="263"/>
        <v>33</v>
      </c>
      <c r="AJ158" s="5">
        <f t="shared" si="264"/>
        <v>185</v>
      </c>
      <c r="AK158" s="32">
        <f t="shared" si="265"/>
        <v>52</v>
      </c>
      <c r="AL158" s="3">
        <f t="shared" si="266"/>
        <v>124</v>
      </c>
      <c r="AM158" s="5">
        <f t="shared" si="267"/>
        <v>248</v>
      </c>
      <c r="AN158" s="15"/>
      <c r="AO158" s="16"/>
      <c r="AP158" s="16"/>
      <c r="AQ158" s="16"/>
      <c r="AR158" s="5">
        <f t="shared" si="238"/>
        <v>0</v>
      </c>
      <c r="AS158" s="5" t="str">
        <f t="shared" si="239"/>
        <v/>
      </c>
      <c r="AT158" s="32">
        <f t="shared" si="240"/>
        <v>0</v>
      </c>
      <c r="AU158" s="3">
        <f t="shared" si="241"/>
        <v>124</v>
      </c>
      <c r="AV158" s="5">
        <f t="shared" si="242"/>
        <v>261</v>
      </c>
      <c r="AW158" s="15"/>
      <c r="AX158" s="16"/>
      <c r="AY158" s="16"/>
      <c r="AZ158" s="16"/>
      <c r="BA158" s="5"/>
      <c r="BB158" s="5"/>
      <c r="BC158" s="32"/>
      <c r="BD158" s="3"/>
      <c r="BE158" s="5"/>
      <c r="BF158" s="15"/>
      <c r="BG158" s="16"/>
      <c r="BH158" s="16"/>
      <c r="BI158" s="16"/>
      <c r="BJ158" s="4"/>
      <c r="BK158" s="5"/>
      <c r="BL158" s="32"/>
      <c r="BM158" s="3"/>
      <c r="BN158" s="5"/>
      <c r="BO158" s="15"/>
      <c r="BP158" s="16"/>
      <c r="BQ158" s="16"/>
      <c r="BR158" s="16"/>
      <c r="BS158" s="5"/>
      <c r="BT158" s="5"/>
      <c r="BU158" s="42"/>
      <c r="BV158" s="3"/>
      <c r="BW158" s="64"/>
    </row>
    <row r="159" spans="2:75">
      <c r="B159" s="43" t="s">
        <v>676</v>
      </c>
      <c r="C159" s="48" t="s">
        <v>561</v>
      </c>
      <c r="D159" s="81" t="s">
        <v>84</v>
      </c>
      <c r="E159" s="58" t="s">
        <v>296</v>
      </c>
      <c r="F159" s="4">
        <v>12</v>
      </c>
      <c r="G159" s="4">
        <v>13</v>
      </c>
      <c r="H159" s="4">
        <v>10</v>
      </c>
      <c r="I159" s="4">
        <f t="shared" ref="I159:I164" si="282">SUM(F159:H159)</f>
        <v>35</v>
      </c>
      <c r="J159" s="4">
        <f t="shared" ref="J159:J164" si="283">IF(E159="","",RANK(I159,I$6:I$286))</f>
        <v>128</v>
      </c>
      <c r="K159" s="4">
        <f t="shared" ref="K159:K164" si="284">IF(J159="",0,I$288+1-J159)</f>
        <v>90</v>
      </c>
      <c r="L159" s="64">
        <f t="shared" ref="L159:L164" si="285">IF(E159="","",RANK(K159,K$6:K$286))</f>
        <v>128</v>
      </c>
      <c r="M159" s="15" t="s">
        <v>830</v>
      </c>
      <c r="N159" s="16">
        <v>11</v>
      </c>
      <c r="O159" s="16">
        <v>12</v>
      </c>
      <c r="P159" s="16">
        <v>12</v>
      </c>
      <c r="Q159" s="5">
        <f t="shared" ref="Q159:Q193" si="286">SUM(N159:P159)</f>
        <v>35</v>
      </c>
      <c r="R159" s="5">
        <f t="shared" ref="R159:R193" si="287">IF(M159="","",RANK(Q159,Q$6:Q$287))</f>
        <v>160</v>
      </c>
      <c r="S159" s="32">
        <f t="shared" ref="S159:S193" si="288">IF(R159="",0,Q$288+1-R159)</f>
        <v>78</v>
      </c>
      <c r="T159" s="3">
        <f t="shared" ref="T159:T193" si="289">S159+K159</f>
        <v>168</v>
      </c>
      <c r="U159" s="64">
        <f t="shared" ref="U159:U193" si="290">IF(T159=0,"",RANK(T159,T$6:T$287))</f>
        <v>165</v>
      </c>
      <c r="V159" s="15" t="s">
        <v>1135</v>
      </c>
      <c r="W159" s="16">
        <v>12</v>
      </c>
      <c r="X159" s="16">
        <v>8</v>
      </c>
      <c r="Y159" s="16">
        <v>13</v>
      </c>
      <c r="Z159" s="5">
        <f t="shared" si="268"/>
        <v>33</v>
      </c>
      <c r="AA159" s="5">
        <f t="shared" si="269"/>
        <v>172</v>
      </c>
      <c r="AB159" s="32">
        <f t="shared" si="270"/>
        <v>44</v>
      </c>
      <c r="AC159" s="84">
        <f t="shared" si="271"/>
        <v>212</v>
      </c>
      <c r="AD159" s="64">
        <f t="shared" si="272"/>
        <v>179</v>
      </c>
      <c r="AE159" s="36" t="s">
        <v>1306</v>
      </c>
      <c r="AF159" s="37">
        <v>12</v>
      </c>
      <c r="AG159" s="37">
        <v>16</v>
      </c>
      <c r="AH159" s="37">
        <v>15</v>
      </c>
      <c r="AI159" s="4">
        <f t="shared" si="263"/>
        <v>43</v>
      </c>
      <c r="AJ159" s="5">
        <f t="shared" si="264"/>
        <v>38</v>
      </c>
      <c r="AK159" s="32">
        <f t="shared" si="265"/>
        <v>199</v>
      </c>
      <c r="AL159" s="3">
        <f t="shared" si="266"/>
        <v>411</v>
      </c>
      <c r="AM159" s="5">
        <f t="shared" si="267"/>
        <v>129</v>
      </c>
      <c r="AN159" s="15" t="s">
        <v>1658</v>
      </c>
      <c r="AO159" s="16">
        <v>15</v>
      </c>
      <c r="AP159" s="16">
        <v>15</v>
      </c>
      <c r="AQ159" s="16">
        <v>17</v>
      </c>
      <c r="AR159" s="5">
        <f t="shared" si="238"/>
        <v>47</v>
      </c>
      <c r="AS159" s="5">
        <f t="shared" si="239"/>
        <v>41</v>
      </c>
      <c r="AT159" s="32">
        <f t="shared" si="240"/>
        <v>179</v>
      </c>
      <c r="AU159" s="3">
        <f t="shared" si="241"/>
        <v>590</v>
      </c>
      <c r="AV159" s="5">
        <f t="shared" si="242"/>
        <v>96</v>
      </c>
      <c r="AW159" s="15"/>
      <c r="AX159" s="16"/>
      <c r="AY159" s="16"/>
      <c r="AZ159" s="16"/>
      <c r="BA159" s="5">
        <f t="shared" si="256"/>
        <v>0</v>
      </c>
      <c r="BB159" s="5" t="str">
        <f t="shared" si="273"/>
        <v/>
      </c>
      <c r="BC159" s="32">
        <f t="shared" si="274"/>
        <v>0</v>
      </c>
      <c r="BD159" s="3">
        <f t="shared" si="245"/>
        <v>590</v>
      </c>
      <c r="BE159" s="5">
        <f t="shared" si="275"/>
        <v>91</v>
      </c>
      <c r="BF159" s="15"/>
      <c r="BG159" s="16"/>
      <c r="BH159" s="16"/>
      <c r="BI159" s="16"/>
      <c r="BJ159" s="4">
        <f t="shared" si="246"/>
        <v>0</v>
      </c>
      <c r="BK159" s="5" t="str">
        <f t="shared" si="276"/>
        <v/>
      </c>
      <c r="BL159" s="32">
        <f t="shared" si="277"/>
        <v>0</v>
      </c>
      <c r="BM159" s="3">
        <f t="shared" si="247"/>
        <v>590</v>
      </c>
      <c r="BN159" s="5" t="e">
        <f t="shared" si="278"/>
        <v>#VALUE!</v>
      </c>
      <c r="BO159" s="15"/>
      <c r="BP159" s="16"/>
      <c r="BQ159" s="16"/>
      <c r="BR159" s="16"/>
      <c r="BS159" s="5">
        <f t="shared" si="228"/>
        <v>0</v>
      </c>
      <c r="BT159" s="5" t="str">
        <f t="shared" si="279"/>
        <v/>
      </c>
      <c r="BU159" s="42">
        <f t="shared" si="280"/>
        <v>0</v>
      </c>
      <c r="BV159" s="3">
        <f t="shared" si="231"/>
        <v>590</v>
      </c>
      <c r="BW159" s="64" t="e">
        <f t="shared" si="281"/>
        <v>#VALUE!</v>
      </c>
    </row>
    <row r="160" spans="2:75">
      <c r="B160" s="43" t="s">
        <v>503</v>
      </c>
      <c r="C160" s="48" t="s">
        <v>561</v>
      </c>
      <c r="D160" s="81" t="s">
        <v>85</v>
      </c>
      <c r="E160" s="58" t="s">
        <v>323</v>
      </c>
      <c r="F160" s="4">
        <v>10</v>
      </c>
      <c r="G160" s="4">
        <v>10</v>
      </c>
      <c r="H160" s="4">
        <v>12</v>
      </c>
      <c r="I160" s="4">
        <f t="shared" si="282"/>
        <v>32</v>
      </c>
      <c r="J160" s="4">
        <f t="shared" si="283"/>
        <v>173</v>
      </c>
      <c r="K160" s="4">
        <f t="shared" si="284"/>
        <v>45</v>
      </c>
      <c r="L160" s="64">
        <f t="shared" si="285"/>
        <v>173</v>
      </c>
      <c r="M160" s="15" t="s">
        <v>831</v>
      </c>
      <c r="N160" s="16">
        <v>10</v>
      </c>
      <c r="O160" s="16">
        <v>10</v>
      </c>
      <c r="P160" s="16">
        <v>7</v>
      </c>
      <c r="Q160" s="4">
        <f t="shared" si="286"/>
        <v>27</v>
      </c>
      <c r="R160" s="5">
        <f t="shared" si="287"/>
        <v>223</v>
      </c>
      <c r="S160" s="32">
        <f t="shared" si="288"/>
        <v>15</v>
      </c>
      <c r="T160" s="3">
        <f t="shared" si="289"/>
        <v>60</v>
      </c>
      <c r="U160" s="64">
        <f t="shared" si="290"/>
        <v>229</v>
      </c>
      <c r="V160" s="15" t="s">
        <v>1136</v>
      </c>
      <c r="W160" s="16">
        <v>9</v>
      </c>
      <c r="X160" s="16">
        <v>14</v>
      </c>
      <c r="Y160" s="16">
        <v>13</v>
      </c>
      <c r="Z160" s="4">
        <f t="shared" si="268"/>
        <v>36</v>
      </c>
      <c r="AA160" s="5">
        <f t="shared" si="269"/>
        <v>128</v>
      </c>
      <c r="AB160" s="32">
        <f t="shared" si="270"/>
        <v>88</v>
      </c>
      <c r="AC160" s="84">
        <f t="shared" si="271"/>
        <v>148</v>
      </c>
      <c r="AD160" s="64">
        <f t="shared" si="272"/>
        <v>213</v>
      </c>
      <c r="AE160" s="36" t="s">
        <v>1427</v>
      </c>
      <c r="AF160" s="37">
        <v>11</v>
      </c>
      <c r="AG160" s="37">
        <v>14</v>
      </c>
      <c r="AH160" s="37">
        <v>10</v>
      </c>
      <c r="AI160" s="4">
        <f t="shared" si="263"/>
        <v>35</v>
      </c>
      <c r="AJ160" s="5">
        <f t="shared" si="264"/>
        <v>156</v>
      </c>
      <c r="AK160" s="32">
        <f t="shared" si="265"/>
        <v>81</v>
      </c>
      <c r="AL160" s="3">
        <f t="shared" si="266"/>
        <v>229</v>
      </c>
      <c r="AM160" s="5">
        <f t="shared" si="267"/>
        <v>210</v>
      </c>
      <c r="AN160" s="15" t="s">
        <v>1659</v>
      </c>
      <c r="AO160" s="16">
        <v>15</v>
      </c>
      <c r="AP160" s="16">
        <v>9</v>
      </c>
      <c r="AQ160" s="16">
        <v>15</v>
      </c>
      <c r="AR160" s="5">
        <f t="shared" si="238"/>
        <v>39</v>
      </c>
      <c r="AS160" s="5">
        <f t="shared" si="239"/>
        <v>158</v>
      </c>
      <c r="AT160" s="32">
        <f t="shared" si="240"/>
        <v>62</v>
      </c>
      <c r="AU160" s="3">
        <f t="shared" si="241"/>
        <v>291</v>
      </c>
      <c r="AV160" s="5">
        <f t="shared" si="242"/>
        <v>207</v>
      </c>
      <c r="AW160" s="15"/>
      <c r="AX160" s="16"/>
      <c r="AY160" s="16"/>
      <c r="AZ160" s="16"/>
      <c r="BA160" s="5">
        <f t="shared" si="256"/>
        <v>0</v>
      </c>
      <c r="BB160" s="5" t="str">
        <f t="shared" si="273"/>
        <v/>
      </c>
      <c r="BC160" s="32">
        <f t="shared" si="274"/>
        <v>0</v>
      </c>
      <c r="BD160" s="3">
        <f t="shared" si="245"/>
        <v>291</v>
      </c>
      <c r="BE160" s="5">
        <f t="shared" si="275"/>
        <v>174</v>
      </c>
      <c r="BF160" s="15"/>
      <c r="BG160" s="16"/>
      <c r="BH160" s="16"/>
      <c r="BI160" s="16"/>
      <c r="BJ160" s="4">
        <f t="shared" si="246"/>
        <v>0</v>
      </c>
      <c r="BK160" s="5" t="str">
        <f t="shared" si="276"/>
        <v/>
      </c>
      <c r="BL160" s="32">
        <f t="shared" si="277"/>
        <v>0</v>
      </c>
      <c r="BM160" s="3">
        <f t="shared" si="247"/>
        <v>291</v>
      </c>
      <c r="BN160" s="5" t="e">
        <f t="shared" si="278"/>
        <v>#VALUE!</v>
      </c>
      <c r="BO160" s="15"/>
      <c r="BP160" s="16"/>
      <c r="BQ160" s="16"/>
      <c r="BR160" s="16"/>
      <c r="BS160" s="5">
        <f t="shared" si="228"/>
        <v>0</v>
      </c>
      <c r="BT160" s="5" t="str">
        <f t="shared" si="279"/>
        <v/>
      </c>
      <c r="BU160" s="42">
        <f t="shared" si="280"/>
        <v>0</v>
      </c>
      <c r="BV160" s="3">
        <f t="shared" si="231"/>
        <v>291</v>
      </c>
      <c r="BW160" s="64" t="e">
        <f t="shared" si="281"/>
        <v>#VALUE!</v>
      </c>
    </row>
    <row r="161" spans="2:75">
      <c r="B161" s="43" t="s">
        <v>683</v>
      </c>
      <c r="C161" s="48" t="s">
        <v>561</v>
      </c>
      <c r="D161" s="81" t="s">
        <v>86</v>
      </c>
      <c r="E161" s="58" t="s">
        <v>278</v>
      </c>
      <c r="F161" s="4">
        <v>11</v>
      </c>
      <c r="G161" s="4">
        <v>9</v>
      </c>
      <c r="H161" s="4">
        <v>16</v>
      </c>
      <c r="I161" s="4">
        <f t="shared" si="282"/>
        <v>36</v>
      </c>
      <c r="J161" s="4">
        <f t="shared" si="283"/>
        <v>116</v>
      </c>
      <c r="K161" s="4">
        <f t="shared" si="284"/>
        <v>102</v>
      </c>
      <c r="L161" s="64">
        <f t="shared" si="285"/>
        <v>116</v>
      </c>
      <c r="M161" s="15" t="s">
        <v>832</v>
      </c>
      <c r="N161" s="16">
        <v>15</v>
      </c>
      <c r="O161" s="16">
        <v>13</v>
      </c>
      <c r="P161" s="16">
        <v>14</v>
      </c>
      <c r="Q161" s="4">
        <f t="shared" si="286"/>
        <v>42</v>
      </c>
      <c r="R161" s="5">
        <f t="shared" si="287"/>
        <v>70</v>
      </c>
      <c r="S161" s="32">
        <f t="shared" si="288"/>
        <v>168</v>
      </c>
      <c r="T161" s="3">
        <f t="shared" si="289"/>
        <v>270</v>
      </c>
      <c r="U161" s="64">
        <f t="shared" si="290"/>
        <v>80</v>
      </c>
      <c r="V161" s="15" t="s">
        <v>1137</v>
      </c>
      <c r="W161" s="16">
        <v>15</v>
      </c>
      <c r="X161" s="16">
        <v>17</v>
      </c>
      <c r="Y161" s="16">
        <v>15</v>
      </c>
      <c r="Z161" s="4">
        <f t="shared" si="268"/>
        <v>47</v>
      </c>
      <c r="AA161" s="5">
        <f t="shared" si="269"/>
        <v>26</v>
      </c>
      <c r="AB161" s="32">
        <f t="shared" si="270"/>
        <v>190</v>
      </c>
      <c r="AC161" s="84">
        <f t="shared" si="271"/>
        <v>460</v>
      </c>
      <c r="AD161" s="64">
        <f t="shared" si="272"/>
        <v>49</v>
      </c>
      <c r="AE161" s="36" t="s">
        <v>1355</v>
      </c>
      <c r="AF161" s="37">
        <v>13</v>
      </c>
      <c r="AG161" s="37">
        <v>13</v>
      </c>
      <c r="AH161" s="37">
        <v>13</v>
      </c>
      <c r="AI161" s="4">
        <f t="shared" si="263"/>
        <v>39</v>
      </c>
      <c r="AJ161" s="5">
        <f t="shared" si="264"/>
        <v>85</v>
      </c>
      <c r="AK161" s="32">
        <f t="shared" si="265"/>
        <v>152</v>
      </c>
      <c r="AL161" s="3">
        <f t="shared" si="266"/>
        <v>612</v>
      </c>
      <c r="AM161" s="5">
        <f t="shared" si="267"/>
        <v>39</v>
      </c>
      <c r="AN161" s="15" t="s">
        <v>1660</v>
      </c>
      <c r="AO161" s="16">
        <v>12</v>
      </c>
      <c r="AP161" s="16">
        <v>13</v>
      </c>
      <c r="AQ161" s="16">
        <v>19</v>
      </c>
      <c r="AR161" s="5">
        <f t="shared" si="238"/>
        <v>44</v>
      </c>
      <c r="AS161" s="5">
        <f t="shared" si="239"/>
        <v>81</v>
      </c>
      <c r="AT161" s="32">
        <f t="shared" si="240"/>
        <v>139</v>
      </c>
      <c r="AU161" s="3">
        <f t="shared" si="241"/>
        <v>751</v>
      </c>
      <c r="AV161" s="5">
        <f t="shared" si="242"/>
        <v>41</v>
      </c>
      <c r="AW161" s="15"/>
      <c r="AX161" s="16"/>
      <c r="AY161" s="16"/>
      <c r="AZ161" s="16"/>
      <c r="BA161" s="5">
        <f t="shared" si="256"/>
        <v>0</v>
      </c>
      <c r="BB161" s="5" t="str">
        <f t="shared" si="273"/>
        <v/>
      </c>
      <c r="BC161" s="32">
        <f t="shared" si="274"/>
        <v>0</v>
      </c>
      <c r="BD161" s="3">
        <f t="shared" si="245"/>
        <v>751</v>
      </c>
      <c r="BE161" s="5">
        <f t="shared" si="275"/>
        <v>39</v>
      </c>
      <c r="BF161" s="15"/>
      <c r="BG161" s="16"/>
      <c r="BH161" s="16"/>
      <c r="BI161" s="16"/>
      <c r="BJ161" s="4">
        <f t="shared" si="246"/>
        <v>0</v>
      </c>
      <c r="BK161" s="5" t="str">
        <f t="shared" si="276"/>
        <v/>
      </c>
      <c r="BL161" s="32">
        <f t="shared" si="277"/>
        <v>0</v>
      </c>
      <c r="BM161" s="3">
        <f t="shared" si="247"/>
        <v>751</v>
      </c>
      <c r="BN161" s="5" t="e">
        <f t="shared" si="278"/>
        <v>#VALUE!</v>
      </c>
      <c r="BO161" s="15"/>
      <c r="BP161" s="16"/>
      <c r="BQ161" s="16"/>
      <c r="BR161" s="16"/>
      <c r="BS161" s="5">
        <f t="shared" si="228"/>
        <v>0</v>
      </c>
      <c r="BT161" s="5" t="str">
        <f t="shared" si="279"/>
        <v/>
      </c>
      <c r="BU161" s="42">
        <f t="shared" si="280"/>
        <v>0</v>
      </c>
      <c r="BV161" s="3">
        <f t="shared" si="231"/>
        <v>751</v>
      </c>
      <c r="BW161" s="64" t="e">
        <f t="shared" si="281"/>
        <v>#VALUE!</v>
      </c>
    </row>
    <row r="162" spans="2:75">
      <c r="B162" s="43" t="s">
        <v>671</v>
      </c>
      <c r="C162" s="48" t="s">
        <v>561</v>
      </c>
      <c r="D162" s="81" t="s">
        <v>87</v>
      </c>
      <c r="E162" s="58" t="s">
        <v>337</v>
      </c>
      <c r="F162" s="4">
        <v>13</v>
      </c>
      <c r="G162" s="4">
        <v>11</v>
      </c>
      <c r="H162" s="4">
        <v>8</v>
      </c>
      <c r="I162" s="4">
        <f t="shared" si="282"/>
        <v>32</v>
      </c>
      <c r="J162" s="4">
        <f t="shared" si="283"/>
        <v>173</v>
      </c>
      <c r="K162" s="4">
        <f t="shared" si="284"/>
        <v>45</v>
      </c>
      <c r="L162" s="64">
        <f t="shared" si="285"/>
        <v>173</v>
      </c>
      <c r="M162" s="15" t="s">
        <v>833</v>
      </c>
      <c r="N162" s="16">
        <v>16</v>
      </c>
      <c r="O162" s="16">
        <v>12</v>
      </c>
      <c r="P162" s="16">
        <v>14</v>
      </c>
      <c r="Q162" s="4">
        <f t="shared" si="286"/>
        <v>42</v>
      </c>
      <c r="R162" s="5">
        <f t="shared" si="287"/>
        <v>70</v>
      </c>
      <c r="S162" s="32">
        <f t="shared" si="288"/>
        <v>168</v>
      </c>
      <c r="T162" s="3">
        <f t="shared" si="289"/>
        <v>213</v>
      </c>
      <c r="U162" s="64">
        <f t="shared" si="290"/>
        <v>120</v>
      </c>
      <c r="V162" s="15" t="s">
        <v>1047</v>
      </c>
      <c r="W162" s="16">
        <v>17</v>
      </c>
      <c r="X162" s="16">
        <v>13</v>
      </c>
      <c r="Y162" s="16">
        <v>16</v>
      </c>
      <c r="Z162" s="4">
        <f t="shared" si="268"/>
        <v>46</v>
      </c>
      <c r="AA162" s="5">
        <f t="shared" si="269"/>
        <v>30</v>
      </c>
      <c r="AB162" s="32">
        <f t="shared" si="270"/>
        <v>186</v>
      </c>
      <c r="AC162" s="84">
        <f t="shared" si="271"/>
        <v>399</v>
      </c>
      <c r="AD162" s="64">
        <f t="shared" si="272"/>
        <v>75</v>
      </c>
      <c r="AE162" s="36" t="s">
        <v>1300</v>
      </c>
      <c r="AF162" s="37">
        <v>12</v>
      </c>
      <c r="AG162" s="37">
        <v>15</v>
      </c>
      <c r="AH162" s="37">
        <v>16</v>
      </c>
      <c r="AI162" s="4">
        <f t="shared" si="263"/>
        <v>43</v>
      </c>
      <c r="AJ162" s="5">
        <f t="shared" si="264"/>
        <v>38</v>
      </c>
      <c r="AK162" s="32">
        <f t="shared" si="265"/>
        <v>199</v>
      </c>
      <c r="AL162" s="3">
        <f t="shared" si="266"/>
        <v>598</v>
      </c>
      <c r="AM162" s="5">
        <f t="shared" si="267"/>
        <v>47</v>
      </c>
      <c r="AN162" s="15" t="s">
        <v>1661</v>
      </c>
      <c r="AO162" s="16">
        <v>17</v>
      </c>
      <c r="AP162" s="16">
        <v>12</v>
      </c>
      <c r="AQ162" s="16">
        <v>18</v>
      </c>
      <c r="AR162" s="5">
        <f t="shared" si="238"/>
        <v>47</v>
      </c>
      <c r="AS162" s="5">
        <f t="shared" si="239"/>
        <v>41</v>
      </c>
      <c r="AT162" s="32">
        <f t="shared" si="240"/>
        <v>179</v>
      </c>
      <c r="AU162" s="3">
        <f t="shared" si="241"/>
        <v>777</v>
      </c>
      <c r="AV162" s="5">
        <f t="shared" si="242"/>
        <v>30</v>
      </c>
      <c r="AW162" s="15"/>
      <c r="AX162" s="16"/>
      <c r="AY162" s="16"/>
      <c r="AZ162" s="16"/>
      <c r="BA162" s="5">
        <f t="shared" si="256"/>
        <v>0</v>
      </c>
      <c r="BB162" s="5" t="str">
        <f t="shared" si="273"/>
        <v/>
      </c>
      <c r="BC162" s="32">
        <f t="shared" si="274"/>
        <v>0</v>
      </c>
      <c r="BD162" s="3">
        <f t="shared" si="245"/>
        <v>777</v>
      </c>
      <c r="BE162" s="5">
        <f t="shared" si="275"/>
        <v>29</v>
      </c>
      <c r="BF162" s="15"/>
      <c r="BG162" s="16"/>
      <c r="BH162" s="16"/>
      <c r="BI162" s="16"/>
      <c r="BJ162" s="4">
        <f t="shared" si="246"/>
        <v>0</v>
      </c>
      <c r="BK162" s="5" t="str">
        <f t="shared" si="276"/>
        <v/>
      </c>
      <c r="BL162" s="32">
        <f t="shared" si="277"/>
        <v>0</v>
      </c>
      <c r="BM162" s="3">
        <f t="shared" si="247"/>
        <v>777</v>
      </c>
      <c r="BN162" s="5" t="e">
        <f t="shared" si="278"/>
        <v>#VALUE!</v>
      </c>
      <c r="BO162" s="36"/>
      <c r="BP162" s="37"/>
      <c r="BQ162" s="37"/>
      <c r="BR162" s="37"/>
      <c r="BS162" s="5">
        <f t="shared" si="228"/>
        <v>0</v>
      </c>
      <c r="BT162" s="5" t="str">
        <f t="shared" si="279"/>
        <v/>
      </c>
      <c r="BU162" s="42">
        <f t="shared" si="280"/>
        <v>0</v>
      </c>
      <c r="BV162" s="3">
        <f t="shared" si="231"/>
        <v>777</v>
      </c>
      <c r="BW162" s="64" t="e">
        <f t="shared" si="281"/>
        <v>#VALUE!</v>
      </c>
    </row>
    <row r="163" spans="2:75">
      <c r="B163" s="43" t="s">
        <v>674</v>
      </c>
      <c r="C163" s="48" t="s">
        <v>561</v>
      </c>
      <c r="D163" s="81" t="s">
        <v>88</v>
      </c>
      <c r="E163" s="58" t="s">
        <v>314</v>
      </c>
      <c r="F163" s="4">
        <v>11</v>
      </c>
      <c r="G163" s="4">
        <v>9</v>
      </c>
      <c r="H163" s="4">
        <v>13</v>
      </c>
      <c r="I163" s="4">
        <f t="shared" si="282"/>
        <v>33</v>
      </c>
      <c r="J163" s="4">
        <f t="shared" si="283"/>
        <v>159</v>
      </c>
      <c r="K163" s="4">
        <f t="shared" si="284"/>
        <v>59</v>
      </c>
      <c r="L163" s="64">
        <f t="shared" si="285"/>
        <v>159</v>
      </c>
      <c r="M163" s="15" t="s">
        <v>834</v>
      </c>
      <c r="N163" s="16">
        <v>11</v>
      </c>
      <c r="O163" s="16">
        <v>12</v>
      </c>
      <c r="P163" s="16">
        <v>12</v>
      </c>
      <c r="Q163" s="4">
        <f t="shared" si="286"/>
        <v>35</v>
      </c>
      <c r="R163" s="5">
        <f t="shared" si="287"/>
        <v>160</v>
      </c>
      <c r="S163" s="32">
        <f t="shared" si="288"/>
        <v>78</v>
      </c>
      <c r="T163" s="3">
        <f t="shared" si="289"/>
        <v>137</v>
      </c>
      <c r="U163" s="64">
        <f t="shared" si="290"/>
        <v>185</v>
      </c>
      <c r="V163" s="15" t="s">
        <v>1138</v>
      </c>
      <c r="W163" s="16">
        <v>8</v>
      </c>
      <c r="X163" s="16">
        <v>8</v>
      </c>
      <c r="Y163" s="16">
        <v>11</v>
      </c>
      <c r="Z163" s="4">
        <f t="shared" si="268"/>
        <v>27</v>
      </c>
      <c r="AA163" s="5">
        <f t="shared" si="269"/>
        <v>206</v>
      </c>
      <c r="AB163" s="32">
        <f t="shared" si="270"/>
        <v>10</v>
      </c>
      <c r="AC163" s="84">
        <f t="shared" si="271"/>
        <v>147</v>
      </c>
      <c r="AD163" s="64">
        <f t="shared" si="272"/>
        <v>215</v>
      </c>
      <c r="AE163" s="36" t="s">
        <v>1317</v>
      </c>
      <c r="AF163" s="37">
        <v>17</v>
      </c>
      <c r="AG163" s="37">
        <v>13</v>
      </c>
      <c r="AH163" s="37">
        <v>11</v>
      </c>
      <c r="AI163" s="4">
        <f t="shared" si="263"/>
        <v>41</v>
      </c>
      <c r="AJ163" s="5">
        <f t="shared" si="264"/>
        <v>56</v>
      </c>
      <c r="AK163" s="32">
        <f t="shared" si="265"/>
        <v>181</v>
      </c>
      <c r="AL163" s="3">
        <f t="shared" si="266"/>
        <v>328</v>
      </c>
      <c r="AM163" s="5">
        <f t="shared" si="267"/>
        <v>173</v>
      </c>
      <c r="AN163" s="15" t="s">
        <v>1662</v>
      </c>
      <c r="AO163" s="16">
        <v>6</v>
      </c>
      <c r="AP163" s="16">
        <v>15</v>
      </c>
      <c r="AQ163" s="16">
        <v>12</v>
      </c>
      <c r="AR163" s="5">
        <f t="shared" si="238"/>
        <v>33</v>
      </c>
      <c r="AS163" s="5">
        <f t="shared" si="239"/>
        <v>204</v>
      </c>
      <c r="AT163" s="32">
        <f t="shared" si="240"/>
        <v>16</v>
      </c>
      <c r="AU163" s="3">
        <f t="shared" si="241"/>
        <v>344</v>
      </c>
      <c r="AV163" s="5">
        <f t="shared" si="242"/>
        <v>189</v>
      </c>
      <c r="AW163" s="15"/>
      <c r="AX163" s="16"/>
      <c r="AY163" s="16"/>
      <c r="AZ163" s="16"/>
      <c r="BA163" s="5">
        <f t="shared" si="256"/>
        <v>0</v>
      </c>
      <c r="BB163" s="5" t="str">
        <f t="shared" si="273"/>
        <v/>
      </c>
      <c r="BC163" s="32">
        <f t="shared" si="274"/>
        <v>0</v>
      </c>
      <c r="BD163" s="3">
        <f t="shared" si="245"/>
        <v>344</v>
      </c>
      <c r="BE163" s="5">
        <f t="shared" si="275"/>
        <v>160</v>
      </c>
      <c r="BF163" s="15"/>
      <c r="BG163" s="16"/>
      <c r="BH163" s="16"/>
      <c r="BI163" s="16"/>
      <c r="BJ163" s="4">
        <f t="shared" si="246"/>
        <v>0</v>
      </c>
      <c r="BK163" s="5" t="str">
        <f t="shared" si="276"/>
        <v/>
      </c>
      <c r="BL163" s="32">
        <f t="shared" si="277"/>
        <v>0</v>
      </c>
      <c r="BM163" s="3">
        <f t="shared" si="247"/>
        <v>344</v>
      </c>
      <c r="BN163" s="5" t="e">
        <f t="shared" si="278"/>
        <v>#VALUE!</v>
      </c>
      <c r="BO163" s="36"/>
      <c r="BP163" s="37"/>
      <c r="BQ163" s="37"/>
      <c r="BR163" s="37"/>
      <c r="BS163" s="5">
        <f t="shared" si="228"/>
        <v>0</v>
      </c>
      <c r="BT163" s="5" t="str">
        <f t="shared" si="279"/>
        <v/>
      </c>
      <c r="BU163" s="42">
        <f t="shared" si="280"/>
        <v>0</v>
      </c>
      <c r="BV163" s="3">
        <f t="shared" si="231"/>
        <v>344</v>
      </c>
      <c r="BW163" s="64" t="e">
        <f t="shared" si="281"/>
        <v>#VALUE!</v>
      </c>
    </row>
    <row r="164" spans="2:75">
      <c r="B164" s="43" t="s">
        <v>468</v>
      </c>
      <c r="C164" s="48" t="s">
        <v>561</v>
      </c>
      <c r="D164" s="81" t="s">
        <v>89</v>
      </c>
      <c r="E164" s="58" t="s">
        <v>298</v>
      </c>
      <c r="F164" s="4">
        <v>11</v>
      </c>
      <c r="G164" s="4">
        <v>12</v>
      </c>
      <c r="H164" s="4">
        <v>12</v>
      </c>
      <c r="I164" s="4">
        <f t="shared" si="282"/>
        <v>35</v>
      </c>
      <c r="J164" s="4">
        <f t="shared" si="283"/>
        <v>128</v>
      </c>
      <c r="K164" s="4">
        <f t="shared" si="284"/>
        <v>90</v>
      </c>
      <c r="L164" s="64">
        <f t="shared" si="285"/>
        <v>128</v>
      </c>
      <c r="M164" s="15" t="s">
        <v>835</v>
      </c>
      <c r="N164" s="16">
        <v>10</v>
      </c>
      <c r="O164" s="16">
        <v>13</v>
      </c>
      <c r="P164" s="16">
        <v>14</v>
      </c>
      <c r="Q164" s="4">
        <f t="shared" si="286"/>
        <v>37</v>
      </c>
      <c r="R164" s="5">
        <f t="shared" si="287"/>
        <v>132</v>
      </c>
      <c r="S164" s="32">
        <f t="shared" si="288"/>
        <v>106</v>
      </c>
      <c r="T164" s="3">
        <f t="shared" si="289"/>
        <v>196</v>
      </c>
      <c r="U164" s="64">
        <f t="shared" si="290"/>
        <v>134</v>
      </c>
      <c r="V164" s="15" t="s">
        <v>1139</v>
      </c>
      <c r="W164" s="16">
        <v>13</v>
      </c>
      <c r="X164" s="16">
        <v>14</v>
      </c>
      <c r="Y164" s="16">
        <v>18</v>
      </c>
      <c r="Z164" s="4">
        <f t="shared" si="268"/>
        <v>45</v>
      </c>
      <c r="AA164" s="5">
        <f t="shared" si="269"/>
        <v>36</v>
      </c>
      <c r="AB164" s="32">
        <f t="shared" si="270"/>
        <v>180</v>
      </c>
      <c r="AC164" s="84">
        <f t="shared" si="271"/>
        <v>376</v>
      </c>
      <c r="AD164" s="64">
        <f t="shared" si="272"/>
        <v>85</v>
      </c>
      <c r="AE164" s="36" t="s">
        <v>1462</v>
      </c>
      <c r="AF164" s="37">
        <v>11</v>
      </c>
      <c r="AG164" s="37">
        <v>11</v>
      </c>
      <c r="AH164" s="37">
        <v>10</v>
      </c>
      <c r="AI164" s="4">
        <f t="shared" si="263"/>
        <v>32</v>
      </c>
      <c r="AJ164" s="5">
        <f t="shared" si="264"/>
        <v>203</v>
      </c>
      <c r="AK164" s="32">
        <f t="shared" si="265"/>
        <v>34</v>
      </c>
      <c r="AL164" s="3">
        <f t="shared" si="266"/>
        <v>410</v>
      </c>
      <c r="AM164" s="5">
        <f t="shared" si="267"/>
        <v>131</v>
      </c>
      <c r="AN164" s="15" t="s">
        <v>1663</v>
      </c>
      <c r="AO164" s="16">
        <v>19</v>
      </c>
      <c r="AP164" s="16">
        <v>12</v>
      </c>
      <c r="AQ164" s="16">
        <v>16</v>
      </c>
      <c r="AR164" s="5">
        <f t="shared" si="238"/>
        <v>47</v>
      </c>
      <c r="AS164" s="5">
        <f t="shared" si="239"/>
        <v>41</v>
      </c>
      <c r="AT164" s="32">
        <f t="shared" si="240"/>
        <v>179</v>
      </c>
      <c r="AU164" s="3">
        <f t="shared" si="241"/>
        <v>589</v>
      </c>
      <c r="AV164" s="5">
        <f t="shared" si="242"/>
        <v>97</v>
      </c>
      <c r="AW164" s="15"/>
      <c r="AX164" s="16"/>
      <c r="AY164" s="16"/>
      <c r="AZ164" s="16"/>
      <c r="BA164" s="5">
        <f t="shared" si="256"/>
        <v>0</v>
      </c>
      <c r="BB164" s="5" t="str">
        <f t="shared" si="273"/>
        <v/>
      </c>
      <c r="BC164" s="32">
        <f t="shared" si="274"/>
        <v>0</v>
      </c>
      <c r="BD164" s="3">
        <f t="shared" si="245"/>
        <v>589</v>
      </c>
      <c r="BE164" s="5">
        <f t="shared" si="275"/>
        <v>92</v>
      </c>
      <c r="BF164" s="36"/>
      <c r="BG164" s="37"/>
      <c r="BH164" s="37"/>
      <c r="BI164" s="37"/>
      <c r="BJ164" s="4">
        <f t="shared" si="246"/>
        <v>0</v>
      </c>
      <c r="BK164" s="5" t="str">
        <f t="shared" si="276"/>
        <v/>
      </c>
      <c r="BL164" s="32">
        <f t="shared" si="277"/>
        <v>0</v>
      </c>
      <c r="BM164" s="3">
        <f t="shared" si="247"/>
        <v>589</v>
      </c>
      <c r="BN164" s="5" t="e">
        <f t="shared" si="278"/>
        <v>#VALUE!</v>
      </c>
      <c r="BO164" s="15"/>
      <c r="BP164" s="16"/>
      <c r="BQ164" s="16"/>
      <c r="BR164" s="16"/>
      <c r="BS164" s="5">
        <f t="shared" si="228"/>
        <v>0</v>
      </c>
      <c r="BT164" s="5" t="str">
        <f t="shared" si="279"/>
        <v/>
      </c>
      <c r="BU164" s="42">
        <f t="shared" si="280"/>
        <v>0</v>
      </c>
      <c r="BV164" s="3">
        <f t="shared" si="231"/>
        <v>589</v>
      </c>
      <c r="BW164" s="64" t="e">
        <f t="shared" si="281"/>
        <v>#VALUE!</v>
      </c>
    </row>
    <row r="165" spans="2:75">
      <c r="B165" s="43" t="s">
        <v>986</v>
      </c>
      <c r="C165" s="48" t="s">
        <v>561</v>
      </c>
      <c r="D165" s="81" t="s">
        <v>984</v>
      </c>
      <c r="E165" s="58"/>
      <c r="F165" s="4"/>
      <c r="G165" s="4"/>
      <c r="H165" s="4"/>
      <c r="I165" s="4"/>
      <c r="J165" s="4"/>
      <c r="K165" s="4"/>
      <c r="L165" s="64"/>
      <c r="M165" s="15" t="s">
        <v>836</v>
      </c>
      <c r="N165" s="16">
        <v>15</v>
      </c>
      <c r="O165" s="16">
        <v>10</v>
      </c>
      <c r="P165" s="16">
        <v>16</v>
      </c>
      <c r="Q165" s="4">
        <f t="shared" si="286"/>
        <v>41</v>
      </c>
      <c r="R165" s="5">
        <f t="shared" si="287"/>
        <v>78</v>
      </c>
      <c r="S165" s="32">
        <f t="shared" si="288"/>
        <v>160</v>
      </c>
      <c r="T165" s="3">
        <f t="shared" si="289"/>
        <v>160</v>
      </c>
      <c r="U165" s="64">
        <f t="shared" si="290"/>
        <v>174</v>
      </c>
      <c r="V165" s="15"/>
      <c r="W165" s="16"/>
      <c r="X165" s="16"/>
      <c r="Y165" s="16"/>
      <c r="Z165" s="4">
        <f t="shared" si="268"/>
        <v>0</v>
      </c>
      <c r="AA165" s="5" t="str">
        <f t="shared" si="269"/>
        <v/>
      </c>
      <c r="AB165" s="32">
        <f t="shared" si="270"/>
        <v>0</v>
      </c>
      <c r="AC165" s="84">
        <f t="shared" si="271"/>
        <v>160</v>
      </c>
      <c r="AD165" s="64">
        <f t="shared" si="272"/>
        <v>205</v>
      </c>
      <c r="AE165" s="36"/>
      <c r="AF165" s="37"/>
      <c r="AG165" s="37"/>
      <c r="AH165" s="37"/>
      <c r="AI165" s="4">
        <f t="shared" si="263"/>
        <v>0</v>
      </c>
      <c r="AJ165" s="5" t="str">
        <f t="shared" si="264"/>
        <v/>
      </c>
      <c r="AK165" s="32">
        <f t="shared" si="265"/>
        <v>0</v>
      </c>
      <c r="AL165" s="3">
        <f t="shared" si="266"/>
        <v>160</v>
      </c>
      <c r="AM165" s="5">
        <f t="shared" si="267"/>
        <v>238</v>
      </c>
      <c r="AN165" s="15"/>
      <c r="AO165" s="16"/>
      <c r="AP165" s="16"/>
      <c r="AQ165" s="16"/>
      <c r="AR165" s="5">
        <f t="shared" si="238"/>
        <v>0</v>
      </c>
      <c r="AS165" s="5" t="str">
        <f t="shared" si="239"/>
        <v/>
      </c>
      <c r="AT165" s="32">
        <f t="shared" si="240"/>
        <v>0</v>
      </c>
      <c r="AU165" s="3">
        <f t="shared" si="241"/>
        <v>160</v>
      </c>
      <c r="AV165" s="5">
        <f t="shared" si="242"/>
        <v>250</v>
      </c>
      <c r="AW165" s="15"/>
      <c r="AX165" s="16"/>
      <c r="AY165" s="16"/>
      <c r="AZ165" s="16"/>
      <c r="BA165" s="5"/>
      <c r="BB165" s="5"/>
      <c r="BC165" s="33"/>
      <c r="BD165" s="3"/>
      <c r="BE165" s="5"/>
      <c r="BF165" s="36"/>
      <c r="BG165" s="37"/>
      <c r="BH165" s="37"/>
      <c r="BI165" s="37"/>
      <c r="BJ165" s="4"/>
      <c r="BK165" s="5"/>
      <c r="BL165" s="32"/>
      <c r="BM165" s="3"/>
      <c r="BN165" s="5"/>
      <c r="BO165" s="15"/>
      <c r="BP165" s="16"/>
      <c r="BQ165" s="16"/>
      <c r="BR165" s="16"/>
      <c r="BS165" s="5"/>
      <c r="BT165" s="5"/>
      <c r="BU165" s="42"/>
      <c r="BV165" s="3"/>
      <c r="BW165" s="64"/>
    </row>
    <row r="166" spans="2:75">
      <c r="B166" s="43" t="s">
        <v>987</v>
      </c>
      <c r="C166" s="48" t="s">
        <v>561</v>
      </c>
      <c r="D166" s="81" t="s">
        <v>985</v>
      </c>
      <c r="E166" s="58"/>
      <c r="F166" s="4"/>
      <c r="G166" s="4"/>
      <c r="H166" s="4"/>
      <c r="I166" s="4"/>
      <c r="J166" s="4"/>
      <c r="K166" s="4"/>
      <c r="L166" s="64"/>
      <c r="M166" s="15" t="s">
        <v>837</v>
      </c>
      <c r="N166" s="16">
        <v>6</v>
      </c>
      <c r="O166" s="16">
        <v>12</v>
      </c>
      <c r="P166" s="16">
        <v>6</v>
      </c>
      <c r="Q166" s="4">
        <f t="shared" si="286"/>
        <v>24</v>
      </c>
      <c r="R166" s="5">
        <f t="shared" si="287"/>
        <v>231</v>
      </c>
      <c r="S166" s="32">
        <f t="shared" si="288"/>
        <v>7</v>
      </c>
      <c r="T166" s="3">
        <f t="shared" si="289"/>
        <v>7</v>
      </c>
      <c r="U166" s="64">
        <f t="shared" si="290"/>
        <v>253</v>
      </c>
      <c r="V166" s="15" t="s">
        <v>1140</v>
      </c>
      <c r="W166" s="16">
        <v>13</v>
      </c>
      <c r="X166" s="16">
        <v>11</v>
      </c>
      <c r="Y166" s="16">
        <v>14</v>
      </c>
      <c r="Z166" s="4">
        <f t="shared" si="268"/>
        <v>38</v>
      </c>
      <c r="AA166" s="5">
        <f t="shared" si="269"/>
        <v>104</v>
      </c>
      <c r="AB166" s="32">
        <f t="shared" si="270"/>
        <v>112</v>
      </c>
      <c r="AC166" s="84">
        <f t="shared" si="271"/>
        <v>119</v>
      </c>
      <c r="AD166" s="64">
        <f t="shared" si="272"/>
        <v>228</v>
      </c>
      <c r="AE166" s="36" t="s">
        <v>1477</v>
      </c>
      <c r="AF166" s="37">
        <v>11</v>
      </c>
      <c r="AG166" s="37">
        <v>10</v>
      </c>
      <c r="AH166" s="37">
        <v>10</v>
      </c>
      <c r="AI166" s="4">
        <f t="shared" si="263"/>
        <v>31</v>
      </c>
      <c r="AJ166" s="5">
        <f t="shared" si="264"/>
        <v>212</v>
      </c>
      <c r="AK166" s="32">
        <f t="shared" si="265"/>
        <v>25</v>
      </c>
      <c r="AL166" s="3">
        <f t="shared" si="266"/>
        <v>144</v>
      </c>
      <c r="AM166" s="5">
        <f t="shared" si="267"/>
        <v>243</v>
      </c>
      <c r="AN166" s="15" t="s">
        <v>1664</v>
      </c>
      <c r="AO166" s="16">
        <v>15</v>
      </c>
      <c r="AP166" s="16">
        <v>10</v>
      </c>
      <c r="AQ166" s="16">
        <v>10</v>
      </c>
      <c r="AR166" s="5">
        <f t="shared" si="238"/>
        <v>35</v>
      </c>
      <c r="AS166" s="5">
        <f t="shared" si="239"/>
        <v>199</v>
      </c>
      <c r="AT166" s="32">
        <f t="shared" si="240"/>
        <v>21</v>
      </c>
      <c r="AU166" s="3">
        <f t="shared" si="241"/>
        <v>165</v>
      </c>
      <c r="AV166" s="5">
        <f t="shared" si="242"/>
        <v>248</v>
      </c>
      <c r="AW166" s="15"/>
      <c r="AX166" s="16"/>
      <c r="AY166" s="16"/>
      <c r="AZ166" s="16"/>
      <c r="BA166" s="5"/>
      <c r="BB166" s="5"/>
      <c r="BC166" s="33"/>
      <c r="BD166" s="3"/>
      <c r="BE166" s="5"/>
      <c r="BF166" s="36"/>
      <c r="BG166" s="37"/>
      <c r="BH166" s="37"/>
      <c r="BI166" s="37"/>
      <c r="BJ166" s="4"/>
      <c r="BK166" s="5"/>
      <c r="BL166" s="32"/>
      <c r="BM166" s="3"/>
      <c r="BN166" s="5"/>
      <c r="BO166" s="15"/>
      <c r="BP166" s="16"/>
      <c r="BQ166" s="16"/>
      <c r="BR166" s="16"/>
      <c r="BS166" s="5"/>
      <c r="BT166" s="5"/>
      <c r="BU166" s="42"/>
      <c r="BV166" s="3"/>
      <c r="BW166" s="64"/>
    </row>
    <row r="167" spans="2:75">
      <c r="B167" s="43" t="s">
        <v>368</v>
      </c>
      <c r="C167" s="48" t="s">
        <v>539</v>
      </c>
      <c r="D167" s="81" t="s">
        <v>90</v>
      </c>
      <c r="E167" s="58" t="s">
        <v>154</v>
      </c>
      <c r="F167" s="4">
        <v>20</v>
      </c>
      <c r="G167" s="4">
        <v>16</v>
      </c>
      <c r="H167" s="4">
        <v>18</v>
      </c>
      <c r="I167" s="4">
        <f t="shared" ref="I167:I179" si="291">SUM(F167:H167)</f>
        <v>54</v>
      </c>
      <c r="J167" s="4">
        <f t="shared" ref="J167:J179" si="292">IF(E167="","",RANK(I167,I$6:I$286))</f>
        <v>2</v>
      </c>
      <c r="K167" s="4">
        <f t="shared" ref="K167:K179" si="293">IF(J167="",0,I$288+1-J167)</f>
        <v>216</v>
      </c>
      <c r="L167" s="64">
        <f t="shared" ref="L167:L179" si="294">IF(E167="","",RANK(K167,K$6:K$286))</f>
        <v>2</v>
      </c>
      <c r="M167" s="15" t="s">
        <v>838</v>
      </c>
      <c r="N167" s="16">
        <v>11</v>
      </c>
      <c r="O167" s="16">
        <v>12</v>
      </c>
      <c r="P167" s="16">
        <v>16</v>
      </c>
      <c r="Q167" s="4">
        <f t="shared" si="286"/>
        <v>39</v>
      </c>
      <c r="R167" s="5">
        <f t="shared" si="287"/>
        <v>106</v>
      </c>
      <c r="S167" s="32">
        <f t="shared" si="288"/>
        <v>132</v>
      </c>
      <c r="T167" s="3">
        <f t="shared" si="289"/>
        <v>348</v>
      </c>
      <c r="U167" s="64">
        <f t="shared" si="290"/>
        <v>35</v>
      </c>
      <c r="V167" s="15" t="s">
        <v>1141</v>
      </c>
      <c r="W167" s="16">
        <v>20</v>
      </c>
      <c r="X167" s="16">
        <v>14</v>
      </c>
      <c r="Y167" s="16">
        <v>18</v>
      </c>
      <c r="Z167" s="4">
        <f t="shared" si="268"/>
        <v>52</v>
      </c>
      <c r="AA167" s="5">
        <f t="shared" si="269"/>
        <v>6</v>
      </c>
      <c r="AB167" s="32">
        <f t="shared" si="270"/>
        <v>210</v>
      </c>
      <c r="AC167" s="84">
        <f t="shared" si="271"/>
        <v>558</v>
      </c>
      <c r="AD167" s="64">
        <f t="shared" si="272"/>
        <v>6</v>
      </c>
      <c r="AE167" s="36" t="s">
        <v>1283</v>
      </c>
      <c r="AF167" s="37">
        <v>15</v>
      </c>
      <c r="AG167" s="37">
        <v>16</v>
      </c>
      <c r="AH167" s="37">
        <v>15</v>
      </c>
      <c r="AI167" s="4">
        <f t="shared" si="263"/>
        <v>46</v>
      </c>
      <c r="AJ167" s="5">
        <f t="shared" si="264"/>
        <v>20</v>
      </c>
      <c r="AK167" s="32">
        <f t="shared" si="265"/>
        <v>217</v>
      </c>
      <c r="AL167" s="3">
        <f t="shared" si="266"/>
        <v>775</v>
      </c>
      <c r="AM167" s="5">
        <f t="shared" si="267"/>
        <v>4</v>
      </c>
      <c r="AN167" s="15" t="s">
        <v>1550</v>
      </c>
      <c r="AO167" s="16">
        <v>14</v>
      </c>
      <c r="AP167" s="16">
        <v>13</v>
      </c>
      <c r="AQ167" s="16">
        <v>16</v>
      </c>
      <c r="AR167" s="5">
        <f t="shared" si="238"/>
        <v>43</v>
      </c>
      <c r="AS167" s="5">
        <f t="shared" si="239"/>
        <v>98</v>
      </c>
      <c r="AT167" s="32">
        <f t="shared" si="240"/>
        <v>122</v>
      </c>
      <c r="AU167" s="3">
        <f t="shared" si="241"/>
        <v>897</v>
      </c>
      <c r="AV167" s="5">
        <f t="shared" si="242"/>
        <v>8</v>
      </c>
      <c r="AW167" s="15"/>
      <c r="AX167" s="16"/>
      <c r="AY167" s="16"/>
      <c r="AZ167" s="16"/>
      <c r="BA167" s="5">
        <f t="shared" si="256"/>
        <v>0</v>
      </c>
      <c r="BB167" s="5" t="str">
        <f t="shared" ref="BB167:BB179" si="295">IF(AW167="","",RANK(BA167,BA$7:BA$287))</f>
        <v/>
      </c>
      <c r="BC167" s="33">
        <f>IF(BB167="",0,BA$288+1-BB167)</f>
        <v>0</v>
      </c>
      <c r="BD167" s="3">
        <f t="shared" si="245"/>
        <v>897</v>
      </c>
      <c r="BE167" s="5">
        <f t="shared" ref="BE167:BE179" si="296">IF(BD167=0,"",RANK(BD167,BD$7:BD$287))</f>
        <v>7</v>
      </c>
      <c r="BF167" s="36"/>
      <c r="BG167" s="37"/>
      <c r="BH167" s="37"/>
      <c r="BI167" s="37"/>
      <c r="BJ167" s="4">
        <f t="shared" si="246"/>
        <v>0</v>
      </c>
      <c r="BK167" s="5" t="str">
        <f t="shared" ref="BK167:BK179" si="297">IF(BF167="","",RANK(BJ167,BJ$7:BJ$287))</f>
        <v/>
      </c>
      <c r="BL167" s="32">
        <f t="shared" ref="BL167:BL179" si="298">IF(BK167="",0,BJ$288+1-BK167)</f>
        <v>0</v>
      </c>
      <c r="BM167" s="3">
        <f t="shared" si="247"/>
        <v>897</v>
      </c>
      <c r="BN167" s="5" t="e">
        <f t="shared" ref="BN167:BN179" si="299">IF(BM167=0,"",RANK(BM167,BM$7:BM$287))</f>
        <v>#VALUE!</v>
      </c>
      <c r="BO167" s="15"/>
      <c r="BP167" s="16"/>
      <c r="BQ167" s="16"/>
      <c r="BR167" s="16"/>
      <c r="BS167" s="5">
        <f t="shared" si="228"/>
        <v>0</v>
      </c>
      <c r="BT167" s="5" t="str">
        <f t="shared" ref="BT167:BT179" si="300">IF(BO167="","",RANK(BS167,BS$8:BS$287))</f>
        <v/>
      </c>
      <c r="BU167" s="42">
        <f t="shared" ref="BU167:BU179" si="301">IF(BT167="",0,BS$288+1-BT167)</f>
        <v>0</v>
      </c>
      <c r="BV167" s="3">
        <f t="shared" si="231"/>
        <v>897</v>
      </c>
      <c r="BW167" s="64" t="e">
        <f t="shared" ref="BW167:BW179" si="302">IF(BV167=0,"",RANK(BV167,BV$8:BV$287))</f>
        <v>#VALUE!</v>
      </c>
    </row>
    <row r="168" spans="2:75">
      <c r="B168" s="43" t="s">
        <v>497</v>
      </c>
      <c r="C168" s="48" t="s">
        <v>539</v>
      </c>
      <c r="D168" s="81" t="s">
        <v>638</v>
      </c>
      <c r="E168" s="58" t="s">
        <v>321</v>
      </c>
      <c r="F168" s="4">
        <v>12</v>
      </c>
      <c r="G168" s="4">
        <v>11</v>
      </c>
      <c r="H168" s="4">
        <v>10</v>
      </c>
      <c r="I168" s="4">
        <f t="shared" si="291"/>
        <v>33</v>
      </c>
      <c r="J168" s="4">
        <f t="shared" si="292"/>
        <v>159</v>
      </c>
      <c r="K168" s="4">
        <f t="shared" si="293"/>
        <v>59</v>
      </c>
      <c r="L168" s="64">
        <f t="shared" si="294"/>
        <v>159</v>
      </c>
      <c r="M168" s="15"/>
      <c r="N168" s="16"/>
      <c r="O168" s="16"/>
      <c r="P168" s="16"/>
      <c r="Q168" s="4">
        <f t="shared" si="286"/>
        <v>0</v>
      </c>
      <c r="R168" s="5" t="str">
        <f t="shared" si="287"/>
        <v/>
      </c>
      <c r="S168" s="32">
        <f t="shared" si="288"/>
        <v>0</v>
      </c>
      <c r="T168" s="3">
        <f t="shared" si="289"/>
        <v>59</v>
      </c>
      <c r="U168" s="64">
        <f t="shared" si="290"/>
        <v>230</v>
      </c>
      <c r="V168" s="15"/>
      <c r="W168" s="16"/>
      <c r="X168" s="16"/>
      <c r="Y168" s="16"/>
      <c r="Z168" s="4">
        <f t="shared" si="268"/>
        <v>0</v>
      </c>
      <c r="AA168" s="5" t="str">
        <f t="shared" si="269"/>
        <v/>
      </c>
      <c r="AB168" s="32">
        <f t="shared" si="270"/>
        <v>0</v>
      </c>
      <c r="AC168" s="84">
        <f t="shared" si="271"/>
        <v>59</v>
      </c>
      <c r="AD168" s="64">
        <f t="shared" si="272"/>
        <v>251</v>
      </c>
      <c r="AE168" s="36"/>
      <c r="AF168" s="37"/>
      <c r="AG168" s="37"/>
      <c r="AH168" s="37"/>
      <c r="AI168" s="4">
        <f t="shared" si="263"/>
        <v>0</v>
      </c>
      <c r="AJ168" s="5" t="str">
        <f t="shared" si="264"/>
        <v/>
      </c>
      <c r="AK168" s="32">
        <f t="shared" si="265"/>
        <v>0</v>
      </c>
      <c r="AL168" s="3">
        <f t="shared" si="266"/>
        <v>59</v>
      </c>
      <c r="AM168" s="5">
        <f t="shared" si="267"/>
        <v>262</v>
      </c>
      <c r="AN168" s="36"/>
      <c r="AO168" s="37"/>
      <c r="AP168" s="37"/>
      <c r="AQ168" s="37"/>
      <c r="AR168" s="5">
        <f t="shared" si="238"/>
        <v>0</v>
      </c>
      <c r="AS168" s="5" t="str">
        <f t="shared" si="239"/>
        <v/>
      </c>
      <c r="AT168" s="32">
        <f t="shared" si="240"/>
        <v>0</v>
      </c>
      <c r="AU168" s="3">
        <f t="shared" si="241"/>
        <v>59</v>
      </c>
      <c r="AV168" s="5">
        <f t="shared" si="242"/>
        <v>268</v>
      </c>
      <c r="AW168" s="36"/>
      <c r="AX168" s="37"/>
      <c r="AY168" s="37"/>
      <c r="AZ168" s="37"/>
      <c r="BA168" s="5">
        <f t="shared" si="256"/>
        <v>0</v>
      </c>
      <c r="BB168" s="5" t="str">
        <f t="shared" si="295"/>
        <v/>
      </c>
      <c r="BC168" s="32">
        <f>IF(BB168="",0,BA$288+1-BB168)</f>
        <v>0</v>
      </c>
      <c r="BD168" s="3">
        <f t="shared" si="245"/>
        <v>59</v>
      </c>
      <c r="BE168" s="5">
        <f t="shared" si="296"/>
        <v>205</v>
      </c>
      <c r="BF168" s="15"/>
      <c r="BG168" s="16"/>
      <c r="BH168" s="16"/>
      <c r="BI168" s="16"/>
      <c r="BJ168" s="4">
        <f t="shared" si="246"/>
        <v>0</v>
      </c>
      <c r="BK168" s="5" t="str">
        <f t="shared" si="297"/>
        <v/>
      </c>
      <c r="BL168" s="32">
        <f t="shared" si="298"/>
        <v>0</v>
      </c>
      <c r="BM168" s="3">
        <f t="shared" si="247"/>
        <v>59</v>
      </c>
      <c r="BN168" s="5" t="e">
        <f t="shared" si="299"/>
        <v>#VALUE!</v>
      </c>
      <c r="BO168" s="15"/>
      <c r="BP168" s="16"/>
      <c r="BQ168" s="16"/>
      <c r="BR168" s="16"/>
      <c r="BS168" s="5">
        <f t="shared" si="228"/>
        <v>0</v>
      </c>
      <c r="BT168" s="5" t="str">
        <f t="shared" si="300"/>
        <v/>
      </c>
      <c r="BU168" s="42">
        <f t="shared" si="301"/>
        <v>0</v>
      </c>
      <c r="BV168" s="3">
        <f t="shared" si="231"/>
        <v>59</v>
      </c>
      <c r="BW168" s="64" t="e">
        <f t="shared" si="302"/>
        <v>#VALUE!</v>
      </c>
    </row>
    <row r="169" spans="2:75">
      <c r="B169" s="43" t="s">
        <v>433</v>
      </c>
      <c r="C169" s="48" t="s">
        <v>539</v>
      </c>
      <c r="D169" s="81" t="s">
        <v>601</v>
      </c>
      <c r="E169" s="58" t="s">
        <v>242</v>
      </c>
      <c r="F169" s="4">
        <v>15</v>
      </c>
      <c r="G169" s="4">
        <v>9</v>
      </c>
      <c r="H169" s="4">
        <v>14</v>
      </c>
      <c r="I169" s="4">
        <f t="shared" si="291"/>
        <v>38</v>
      </c>
      <c r="J169" s="4">
        <f t="shared" si="292"/>
        <v>81</v>
      </c>
      <c r="K169" s="4">
        <f t="shared" si="293"/>
        <v>137</v>
      </c>
      <c r="L169" s="64">
        <f t="shared" si="294"/>
        <v>81</v>
      </c>
      <c r="M169" s="15" t="s">
        <v>839</v>
      </c>
      <c r="N169" s="16">
        <v>8</v>
      </c>
      <c r="O169" s="16">
        <v>10</v>
      </c>
      <c r="P169" s="16">
        <v>13</v>
      </c>
      <c r="Q169" s="4">
        <f t="shared" si="286"/>
        <v>31</v>
      </c>
      <c r="R169" s="5">
        <f t="shared" si="287"/>
        <v>202</v>
      </c>
      <c r="S169" s="32">
        <f t="shared" si="288"/>
        <v>36</v>
      </c>
      <c r="T169" s="3">
        <f t="shared" si="289"/>
        <v>173</v>
      </c>
      <c r="U169" s="64">
        <f t="shared" si="290"/>
        <v>162</v>
      </c>
      <c r="V169" s="15" t="s">
        <v>1142</v>
      </c>
      <c r="W169" s="16">
        <v>13</v>
      </c>
      <c r="X169" s="16">
        <v>11</v>
      </c>
      <c r="Y169" s="16">
        <v>12</v>
      </c>
      <c r="Z169" s="4">
        <f t="shared" si="268"/>
        <v>36</v>
      </c>
      <c r="AA169" s="5">
        <f t="shared" si="269"/>
        <v>128</v>
      </c>
      <c r="AB169" s="32">
        <f t="shared" si="270"/>
        <v>88</v>
      </c>
      <c r="AC169" s="84">
        <f t="shared" si="271"/>
        <v>261</v>
      </c>
      <c r="AD169" s="64">
        <f t="shared" si="272"/>
        <v>151</v>
      </c>
      <c r="AE169" s="36" t="s">
        <v>1365</v>
      </c>
      <c r="AF169" s="37">
        <v>12</v>
      </c>
      <c r="AG169" s="37">
        <v>14</v>
      </c>
      <c r="AH169" s="37">
        <v>12</v>
      </c>
      <c r="AI169" s="4">
        <f t="shared" si="263"/>
        <v>38</v>
      </c>
      <c r="AJ169" s="5">
        <f t="shared" si="264"/>
        <v>103</v>
      </c>
      <c r="AK169" s="32">
        <f t="shared" si="265"/>
        <v>134</v>
      </c>
      <c r="AL169" s="3">
        <f t="shared" si="266"/>
        <v>395</v>
      </c>
      <c r="AM169" s="5">
        <f t="shared" si="267"/>
        <v>137</v>
      </c>
      <c r="AN169" s="15" t="s">
        <v>1665</v>
      </c>
      <c r="AO169" s="16">
        <v>10</v>
      </c>
      <c r="AP169" s="16">
        <v>10</v>
      </c>
      <c r="AQ169" s="16">
        <v>13</v>
      </c>
      <c r="AR169" s="5">
        <f t="shared" si="238"/>
        <v>33</v>
      </c>
      <c r="AS169" s="5">
        <f t="shared" si="239"/>
        <v>204</v>
      </c>
      <c r="AT169" s="32">
        <f t="shared" si="240"/>
        <v>16</v>
      </c>
      <c r="AU169" s="3">
        <f t="shared" si="241"/>
        <v>411</v>
      </c>
      <c r="AV169" s="5">
        <f t="shared" si="242"/>
        <v>164</v>
      </c>
      <c r="AW169" s="15"/>
      <c r="AX169" s="16"/>
      <c r="AY169" s="16"/>
      <c r="AZ169" s="16"/>
      <c r="BA169" s="5">
        <f t="shared" si="256"/>
        <v>0</v>
      </c>
      <c r="BB169" s="5" t="str">
        <f t="shared" si="295"/>
        <v/>
      </c>
      <c r="BC169" s="32">
        <f>IF(BB169="",0,BA$288+1-BB169)</f>
        <v>0</v>
      </c>
      <c r="BD169" s="3">
        <f t="shared" si="245"/>
        <v>411</v>
      </c>
      <c r="BE169" s="5">
        <f t="shared" si="296"/>
        <v>145</v>
      </c>
      <c r="BF169" s="15"/>
      <c r="BG169" s="16"/>
      <c r="BH169" s="16"/>
      <c r="BI169" s="16"/>
      <c r="BJ169" s="4">
        <f t="shared" si="246"/>
        <v>0</v>
      </c>
      <c r="BK169" s="5" t="str">
        <f t="shared" si="297"/>
        <v/>
      </c>
      <c r="BL169" s="32">
        <f t="shared" si="298"/>
        <v>0</v>
      </c>
      <c r="BM169" s="3">
        <f t="shared" si="247"/>
        <v>411</v>
      </c>
      <c r="BN169" s="5" t="e">
        <f t="shared" si="299"/>
        <v>#VALUE!</v>
      </c>
      <c r="BO169" s="15"/>
      <c r="BP169" s="16"/>
      <c r="BQ169" s="16"/>
      <c r="BR169" s="16"/>
      <c r="BS169" s="5">
        <f t="shared" si="228"/>
        <v>0</v>
      </c>
      <c r="BT169" s="5" t="str">
        <f t="shared" si="300"/>
        <v/>
      </c>
      <c r="BU169" s="42">
        <f t="shared" si="301"/>
        <v>0</v>
      </c>
      <c r="BV169" s="3">
        <f t="shared" si="231"/>
        <v>411</v>
      </c>
      <c r="BW169" s="64" t="e">
        <f t="shared" si="302"/>
        <v>#VALUE!</v>
      </c>
    </row>
    <row r="170" spans="2:75">
      <c r="B170" s="43" t="s">
        <v>371</v>
      </c>
      <c r="C170" s="48" t="s">
        <v>539</v>
      </c>
      <c r="D170" s="81" t="s">
        <v>91</v>
      </c>
      <c r="E170" s="58" t="s">
        <v>158</v>
      </c>
      <c r="F170" s="4">
        <v>20</v>
      </c>
      <c r="G170" s="4">
        <v>15</v>
      </c>
      <c r="H170" s="4">
        <v>16</v>
      </c>
      <c r="I170" s="4">
        <f t="shared" si="291"/>
        <v>51</v>
      </c>
      <c r="J170" s="4">
        <f t="shared" si="292"/>
        <v>5</v>
      </c>
      <c r="K170" s="4">
        <f t="shared" si="293"/>
        <v>213</v>
      </c>
      <c r="L170" s="64">
        <f t="shared" si="294"/>
        <v>5</v>
      </c>
      <c r="M170" s="15" t="s">
        <v>840</v>
      </c>
      <c r="N170" s="16">
        <v>16</v>
      </c>
      <c r="O170" s="16">
        <v>13</v>
      </c>
      <c r="P170" s="16">
        <v>11</v>
      </c>
      <c r="Q170" s="4">
        <f t="shared" si="286"/>
        <v>40</v>
      </c>
      <c r="R170" s="5">
        <f t="shared" si="287"/>
        <v>90</v>
      </c>
      <c r="S170" s="32">
        <f t="shared" si="288"/>
        <v>148</v>
      </c>
      <c r="T170" s="3">
        <f t="shared" si="289"/>
        <v>361</v>
      </c>
      <c r="U170" s="64">
        <f t="shared" si="290"/>
        <v>26</v>
      </c>
      <c r="V170" s="15" t="s">
        <v>1143</v>
      </c>
      <c r="W170" s="16">
        <v>11</v>
      </c>
      <c r="X170" s="16">
        <v>14</v>
      </c>
      <c r="Y170" s="16">
        <v>14</v>
      </c>
      <c r="Z170" s="4">
        <f t="shared" si="268"/>
        <v>39</v>
      </c>
      <c r="AA170" s="5">
        <f t="shared" si="269"/>
        <v>94</v>
      </c>
      <c r="AB170" s="32">
        <f t="shared" si="270"/>
        <v>122</v>
      </c>
      <c r="AC170" s="84">
        <f t="shared" si="271"/>
        <v>483</v>
      </c>
      <c r="AD170" s="64">
        <f t="shared" si="272"/>
        <v>38</v>
      </c>
      <c r="AE170" s="36" t="s">
        <v>1385</v>
      </c>
      <c r="AF170" s="37">
        <v>13</v>
      </c>
      <c r="AG170" s="37">
        <v>12</v>
      </c>
      <c r="AH170" s="37">
        <v>12</v>
      </c>
      <c r="AI170" s="4">
        <f t="shared" si="263"/>
        <v>37</v>
      </c>
      <c r="AJ170" s="5">
        <f t="shared" si="264"/>
        <v>115</v>
      </c>
      <c r="AK170" s="32">
        <f t="shared" si="265"/>
        <v>122</v>
      </c>
      <c r="AL170" s="3">
        <f t="shared" si="266"/>
        <v>605</v>
      </c>
      <c r="AM170" s="5">
        <f t="shared" si="267"/>
        <v>43</v>
      </c>
      <c r="AN170" s="15" t="s">
        <v>1666</v>
      </c>
      <c r="AO170" s="16">
        <v>13</v>
      </c>
      <c r="AP170" s="16">
        <v>14</v>
      </c>
      <c r="AQ170" s="16">
        <v>20</v>
      </c>
      <c r="AR170" s="5">
        <f t="shared" si="238"/>
        <v>47</v>
      </c>
      <c r="AS170" s="5">
        <f t="shared" si="239"/>
        <v>41</v>
      </c>
      <c r="AT170" s="32">
        <f t="shared" si="240"/>
        <v>179</v>
      </c>
      <c r="AU170" s="3">
        <f t="shared" si="241"/>
        <v>784</v>
      </c>
      <c r="AV170" s="5">
        <f t="shared" si="242"/>
        <v>28</v>
      </c>
      <c r="AW170" s="15"/>
      <c r="AX170" s="16"/>
      <c r="AY170" s="16"/>
      <c r="AZ170" s="16"/>
      <c r="BA170" s="5">
        <f t="shared" si="256"/>
        <v>0</v>
      </c>
      <c r="BB170" s="5" t="str">
        <f t="shared" si="295"/>
        <v/>
      </c>
      <c r="BC170" s="32">
        <f>IF(BB170="",0,BA$288+1-BB170)</f>
        <v>0</v>
      </c>
      <c r="BD170" s="3">
        <f t="shared" si="245"/>
        <v>784</v>
      </c>
      <c r="BE170" s="5">
        <f t="shared" si="296"/>
        <v>27</v>
      </c>
      <c r="BF170" s="15"/>
      <c r="BG170" s="16"/>
      <c r="BH170" s="16"/>
      <c r="BI170" s="16"/>
      <c r="BJ170" s="4">
        <f t="shared" si="246"/>
        <v>0</v>
      </c>
      <c r="BK170" s="5" t="str">
        <f t="shared" si="297"/>
        <v/>
      </c>
      <c r="BL170" s="32">
        <f t="shared" si="298"/>
        <v>0</v>
      </c>
      <c r="BM170" s="3">
        <f t="shared" si="247"/>
        <v>784</v>
      </c>
      <c r="BN170" s="5" t="e">
        <f t="shared" si="299"/>
        <v>#VALUE!</v>
      </c>
      <c r="BO170" s="36"/>
      <c r="BP170" s="37"/>
      <c r="BQ170" s="37"/>
      <c r="BR170" s="37"/>
      <c r="BS170" s="5">
        <f t="shared" si="228"/>
        <v>0</v>
      </c>
      <c r="BT170" s="5" t="str">
        <f t="shared" si="300"/>
        <v/>
      </c>
      <c r="BU170" s="42">
        <f t="shared" si="301"/>
        <v>0</v>
      </c>
      <c r="BV170" s="3">
        <f t="shared" si="231"/>
        <v>784</v>
      </c>
      <c r="BW170" s="64" t="e">
        <f t="shared" si="302"/>
        <v>#VALUE!</v>
      </c>
    </row>
    <row r="171" spans="2:75">
      <c r="B171" s="43" t="s">
        <v>687</v>
      </c>
      <c r="C171" s="48" t="s">
        <v>539</v>
      </c>
      <c r="D171" s="81" t="s">
        <v>92</v>
      </c>
      <c r="E171" s="58" t="s">
        <v>253</v>
      </c>
      <c r="F171" s="4">
        <v>10</v>
      </c>
      <c r="G171" s="4">
        <v>13</v>
      </c>
      <c r="H171" s="4">
        <v>14</v>
      </c>
      <c r="I171" s="4">
        <f t="shared" si="291"/>
        <v>37</v>
      </c>
      <c r="J171" s="4">
        <f t="shared" si="292"/>
        <v>96</v>
      </c>
      <c r="K171" s="4">
        <f t="shared" si="293"/>
        <v>122</v>
      </c>
      <c r="L171" s="64">
        <f t="shared" si="294"/>
        <v>96</v>
      </c>
      <c r="M171" s="36" t="s">
        <v>841</v>
      </c>
      <c r="N171" s="37">
        <v>14</v>
      </c>
      <c r="O171" s="37">
        <v>11</v>
      </c>
      <c r="P171" s="37">
        <v>9</v>
      </c>
      <c r="Q171" s="4">
        <f t="shared" si="286"/>
        <v>34</v>
      </c>
      <c r="R171" s="5">
        <f t="shared" si="287"/>
        <v>179</v>
      </c>
      <c r="S171" s="32">
        <f t="shared" si="288"/>
        <v>59</v>
      </c>
      <c r="T171" s="3">
        <f t="shared" si="289"/>
        <v>181</v>
      </c>
      <c r="U171" s="64">
        <f t="shared" si="290"/>
        <v>150</v>
      </c>
      <c r="V171" s="36" t="s">
        <v>1144</v>
      </c>
      <c r="W171" s="37">
        <v>11</v>
      </c>
      <c r="X171" s="37">
        <v>13</v>
      </c>
      <c r="Y171" s="37">
        <v>12</v>
      </c>
      <c r="Z171" s="4">
        <f t="shared" si="268"/>
        <v>36</v>
      </c>
      <c r="AA171" s="5">
        <f t="shared" si="269"/>
        <v>128</v>
      </c>
      <c r="AB171" s="32">
        <f t="shared" si="270"/>
        <v>88</v>
      </c>
      <c r="AC171" s="84">
        <f t="shared" si="271"/>
        <v>269</v>
      </c>
      <c r="AD171" s="64">
        <f t="shared" si="272"/>
        <v>147</v>
      </c>
      <c r="AE171" s="36" t="s">
        <v>1305</v>
      </c>
      <c r="AF171" s="37">
        <v>13</v>
      </c>
      <c r="AG171" s="37">
        <v>13</v>
      </c>
      <c r="AH171" s="37">
        <v>17</v>
      </c>
      <c r="AI171" s="4">
        <f t="shared" si="263"/>
        <v>43</v>
      </c>
      <c r="AJ171" s="5">
        <f t="shared" si="264"/>
        <v>38</v>
      </c>
      <c r="AK171" s="32">
        <f t="shared" si="265"/>
        <v>199</v>
      </c>
      <c r="AL171" s="3">
        <f t="shared" si="266"/>
        <v>468</v>
      </c>
      <c r="AM171" s="5">
        <f t="shared" si="267"/>
        <v>95</v>
      </c>
      <c r="AN171" s="15" t="s">
        <v>768</v>
      </c>
      <c r="AO171" s="16">
        <v>16</v>
      </c>
      <c r="AP171" s="16">
        <v>14</v>
      </c>
      <c r="AQ171" s="16">
        <v>19</v>
      </c>
      <c r="AR171" s="5">
        <f t="shared" si="238"/>
        <v>49</v>
      </c>
      <c r="AS171" s="5">
        <f t="shared" si="239"/>
        <v>22</v>
      </c>
      <c r="AT171" s="32">
        <f t="shared" si="240"/>
        <v>198</v>
      </c>
      <c r="AU171" s="3">
        <f t="shared" si="241"/>
        <v>666</v>
      </c>
      <c r="AV171" s="5">
        <f t="shared" si="242"/>
        <v>63</v>
      </c>
      <c r="AW171" s="15"/>
      <c r="AX171" s="16"/>
      <c r="AY171" s="16"/>
      <c r="AZ171" s="16"/>
      <c r="BA171" s="5">
        <f t="shared" si="256"/>
        <v>0</v>
      </c>
      <c r="BB171" s="5" t="str">
        <f t="shared" si="295"/>
        <v/>
      </c>
      <c r="BC171" s="32">
        <f>IF(BB171="",0,BA$288+1-BB171)</f>
        <v>0</v>
      </c>
      <c r="BD171" s="3">
        <f t="shared" si="245"/>
        <v>666</v>
      </c>
      <c r="BE171" s="5">
        <f t="shared" si="296"/>
        <v>60</v>
      </c>
      <c r="BF171" s="15"/>
      <c r="BG171" s="16"/>
      <c r="BH171" s="16"/>
      <c r="BI171" s="16"/>
      <c r="BJ171" s="4">
        <f t="shared" si="246"/>
        <v>0</v>
      </c>
      <c r="BK171" s="5" t="str">
        <f t="shared" si="297"/>
        <v/>
      </c>
      <c r="BL171" s="32">
        <f t="shared" si="298"/>
        <v>0</v>
      </c>
      <c r="BM171" s="3">
        <f t="shared" si="247"/>
        <v>666</v>
      </c>
      <c r="BN171" s="5" t="e">
        <f t="shared" si="299"/>
        <v>#VALUE!</v>
      </c>
      <c r="BO171" s="15"/>
      <c r="BP171" s="16"/>
      <c r="BQ171" s="16"/>
      <c r="BR171" s="16"/>
      <c r="BS171" s="5">
        <f t="shared" si="228"/>
        <v>0</v>
      </c>
      <c r="BT171" s="5" t="str">
        <f t="shared" si="300"/>
        <v/>
      </c>
      <c r="BU171" s="42">
        <f t="shared" si="301"/>
        <v>0</v>
      </c>
      <c r="BV171" s="3">
        <f t="shared" si="231"/>
        <v>666</v>
      </c>
      <c r="BW171" s="64" t="e">
        <f t="shared" si="302"/>
        <v>#VALUE!</v>
      </c>
    </row>
    <row r="172" spans="2:75">
      <c r="B172" s="43" t="s">
        <v>382</v>
      </c>
      <c r="C172" s="48" t="s">
        <v>539</v>
      </c>
      <c r="D172" s="81" t="s">
        <v>571</v>
      </c>
      <c r="E172" s="58" t="s">
        <v>174</v>
      </c>
      <c r="F172" s="4">
        <v>18</v>
      </c>
      <c r="G172" s="4">
        <v>15</v>
      </c>
      <c r="H172" s="4">
        <v>13</v>
      </c>
      <c r="I172" s="4">
        <f t="shared" si="291"/>
        <v>46</v>
      </c>
      <c r="J172" s="4">
        <f t="shared" si="292"/>
        <v>21</v>
      </c>
      <c r="K172" s="4">
        <f t="shared" si="293"/>
        <v>197</v>
      </c>
      <c r="L172" s="64">
        <f t="shared" si="294"/>
        <v>21</v>
      </c>
      <c r="M172" s="15" t="s">
        <v>842</v>
      </c>
      <c r="N172" s="16">
        <v>9</v>
      </c>
      <c r="O172" s="16">
        <v>18</v>
      </c>
      <c r="P172" s="16">
        <v>10</v>
      </c>
      <c r="Q172" s="4">
        <f t="shared" si="286"/>
        <v>37</v>
      </c>
      <c r="R172" s="5">
        <f t="shared" si="287"/>
        <v>132</v>
      </c>
      <c r="S172" s="32">
        <f t="shared" si="288"/>
        <v>106</v>
      </c>
      <c r="T172" s="3">
        <f t="shared" si="289"/>
        <v>303</v>
      </c>
      <c r="U172" s="64">
        <f t="shared" si="290"/>
        <v>65</v>
      </c>
      <c r="V172" s="15" t="s">
        <v>1145</v>
      </c>
      <c r="W172" s="16">
        <v>13</v>
      </c>
      <c r="X172" s="16">
        <v>12</v>
      </c>
      <c r="Y172" s="16">
        <v>13</v>
      </c>
      <c r="Z172" s="5">
        <f t="shared" si="268"/>
        <v>38</v>
      </c>
      <c r="AA172" s="5">
        <f t="shared" si="269"/>
        <v>104</v>
      </c>
      <c r="AB172" s="32">
        <f t="shared" si="270"/>
        <v>112</v>
      </c>
      <c r="AC172" s="84">
        <f t="shared" si="271"/>
        <v>415</v>
      </c>
      <c r="AD172" s="64">
        <f t="shared" si="272"/>
        <v>61</v>
      </c>
      <c r="AE172" s="36" t="s">
        <v>1378</v>
      </c>
      <c r="AF172" s="37">
        <v>13</v>
      </c>
      <c r="AG172" s="37">
        <v>14</v>
      </c>
      <c r="AH172" s="37">
        <v>10</v>
      </c>
      <c r="AI172" s="4">
        <f t="shared" si="263"/>
        <v>37</v>
      </c>
      <c r="AJ172" s="5">
        <f t="shared" si="264"/>
        <v>115</v>
      </c>
      <c r="AK172" s="32">
        <f t="shared" si="265"/>
        <v>122</v>
      </c>
      <c r="AL172" s="3">
        <f t="shared" si="266"/>
        <v>537</v>
      </c>
      <c r="AM172" s="5">
        <f t="shared" si="267"/>
        <v>72</v>
      </c>
      <c r="AN172" s="15" t="s">
        <v>1667</v>
      </c>
      <c r="AO172" s="16">
        <v>13</v>
      </c>
      <c r="AP172" s="16">
        <v>16</v>
      </c>
      <c r="AQ172" s="16">
        <v>14</v>
      </c>
      <c r="AR172" s="5">
        <f t="shared" si="238"/>
        <v>43</v>
      </c>
      <c r="AS172" s="5">
        <f t="shared" si="239"/>
        <v>98</v>
      </c>
      <c r="AT172" s="32">
        <f t="shared" si="240"/>
        <v>122</v>
      </c>
      <c r="AU172" s="3">
        <f t="shared" si="241"/>
        <v>659</v>
      </c>
      <c r="AV172" s="5">
        <f t="shared" si="242"/>
        <v>65</v>
      </c>
      <c r="AW172" s="15"/>
      <c r="AX172" s="16"/>
      <c r="AY172" s="16"/>
      <c r="AZ172" s="16"/>
      <c r="BA172" s="5"/>
      <c r="BB172" s="5" t="str">
        <f t="shared" si="295"/>
        <v/>
      </c>
      <c r="BC172" s="33"/>
      <c r="BD172" s="3">
        <f t="shared" si="245"/>
        <v>659</v>
      </c>
      <c r="BE172" s="5">
        <f t="shared" si="296"/>
        <v>62</v>
      </c>
      <c r="BF172" s="36"/>
      <c r="BG172" s="37"/>
      <c r="BH172" s="37"/>
      <c r="BI172" s="37"/>
      <c r="BJ172" s="4">
        <f t="shared" si="246"/>
        <v>0</v>
      </c>
      <c r="BK172" s="5" t="str">
        <f t="shared" si="297"/>
        <v/>
      </c>
      <c r="BL172" s="32">
        <f t="shared" si="298"/>
        <v>0</v>
      </c>
      <c r="BM172" s="3">
        <f t="shared" si="247"/>
        <v>659</v>
      </c>
      <c r="BN172" s="5" t="e">
        <f t="shared" si="299"/>
        <v>#VALUE!</v>
      </c>
      <c r="BO172" s="15"/>
      <c r="BP172" s="16"/>
      <c r="BQ172" s="16"/>
      <c r="BR172" s="16"/>
      <c r="BS172" s="5">
        <f t="shared" si="228"/>
        <v>0</v>
      </c>
      <c r="BT172" s="5" t="str">
        <f t="shared" si="300"/>
        <v/>
      </c>
      <c r="BU172" s="42">
        <f t="shared" si="301"/>
        <v>0</v>
      </c>
      <c r="BV172" s="3">
        <f t="shared" si="231"/>
        <v>659</v>
      </c>
      <c r="BW172" s="64" t="e">
        <f t="shared" si="302"/>
        <v>#VALUE!</v>
      </c>
    </row>
    <row r="173" spans="2:75">
      <c r="B173" s="43" t="s">
        <v>399</v>
      </c>
      <c r="C173" s="48" t="s">
        <v>539</v>
      </c>
      <c r="D173" s="81" t="s">
        <v>93</v>
      </c>
      <c r="E173" s="58" t="s">
        <v>190</v>
      </c>
      <c r="F173" s="4">
        <v>17</v>
      </c>
      <c r="G173" s="4">
        <v>12</v>
      </c>
      <c r="H173" s="4">
        <v>14</v>
      </c>
      <c r="I173" s="4">
        <f t="shared" si="291"/>
        <v>43</v>
      </c>
      <c r="J173" s="4">
        <f t="shared" si="292"/>
        <v>35</v>
      </c>
      <c r="K173" s="4">
        <f t="shared" si="293"/>
        <v>183</v>
      </c>
      <c r="L173" s="64">
        <f t="shared" si="294"/>
        <v>35</v>
      </c>
      <c r="M173" s="15" t="s">
        <v>843</v>
      </c>
      <c r="N173" s="16">
        <v>8</v>
      </c>
      <c r="O173" s="16">
        <v>14</v>
      </c>
      <c r="P173" s="16">
        <v>13</v>
      </c>
      <c r="Q173" s="4">
        <f t="shared" si="286"/>
        <v>35</v>
      </c>
      <c r="R173" s="5">
        <f t="shared" si="287"/>
        <v>160</v>
      </c>
      <c r="S173" s="32">
        <f t="shared" si="288"/>
        <v>78</v>
      </c>
      <c r="T173" s="3">
        <f t="shared" si="289"/>
        <v>261</v>
      </c>
      <c r="U173" s="64">
        <f t="shared" si="290"/>
        <v>86</v>
      </c>
      <c r="V173" s="15" t="s">
        <v>1146</v>
      </c>
      <c r="W173" s="16">
        <v>13</v>
      </c>
      <c r="X173" s="16">
        <v>10</v>
      </c>
      <c r="Y173" s="16">
        <v>18</v>
      </c>
      <c r="Z173" s="5">
        <f t="shared" si="268"/>
        <v>41</v>
      </c>
      <c r="AA173" s="5">
        <f t="shared" si="269"/>
        <v>66</v>
      </c>
      <c r="AB173" s="32">
        <f t="shared" si="270"/>
        <v>150</v>
      </c>
      <c r="AC173" s="84">
        <f t="shared" si="271"/>
        <v>411</v>
      </c>
      <c r="AD173" s="64">
        <f t="shared" si="272"/>
        <v>63</v>
      </c>
      <c r="AE173" s="36" t="s">
        <v>1348</v>
      </c>
      <c r="AF173" s="37">
        <v>10</v>
      </c>
      <c r="AG173" s="37">
        <v>16</v>
      </c>
      <c r="AH173" s="37">
        <v>13</v>
      </c>
      <c r="AI173" s="4">
        <f t="shared" si="263"/>
        <v>39</v>
      </c>
      <c r="AJ173" s="5">
        <f t="shared" si="264"/>
        <v>85</v>
      </c>
      <c r="AK173" s="32">
        <f t="shared" si="265"/>
        <v>152</v>
      </c>
      <c r="AL173" s="3">
        <f t="shared" si="266"/>
        <v>563</v>
      </c>
      <c r="AM173" s="5">
        <f t="shared" si="267"/>
        <v>58</v>
      </c>
      <c r="AN173" s="36" t="s">
        <v>1668</v>
      </c>
      <c r="AO173" s="37">
        <v>10</v>
      </c>
      <c r="AP173" s="37">
        <v>11</v>
      </c>
      <c r="AQ173" s="37">
        <v>17</v>
      </c>
      <c r="AR173" s="5">
        <f t="shared" si="238"/>
        <v>38</v>
      </c>
      <c r="AS173" s="5">
        <f t="shared" si="239"/>
        <v>174</v>
      </c>
      <c r="AT173" s="32">
        <f t="shared" si="240"/>
        <v>46</v>
      </c>
      <c r="AU173" s="3">
        <f t="shared" si="241"/>
        <v>609</v>
      </c>
      <c r="AV173" s="5">
        <f t="shared" si="242"/>
        <v>89</v>
      </c>
      <c r="AW173" s="36"/>
      <c r="AX173" s="37"/>
      <c r="AY173" s="37"/>
      <c r="AZ173" s="37"/>
      <c r="BA173" s="5">
        <f t="shared" ref="BA173:BA181" si="303">SUM(AX173:AZ173)</f>
        <v>0</v>
      </c>
      <c r="BB173" s="5" t="str">
        <f t="shared" si="295"/>
        <v/>
      </c>
      <c r="BC173" s="32">
        <f t="shared" ref="BC173:BC179" si="304">IF(BB173="",0,BA$288+1-BB173)</f>
        <v>0</v>
      </c>
      <c r="BD173" s="3">
        <f t="shared" si="245"/>
        <v>609</v>
      </c>
      <c r="BE173" s="5">
        <f t="shared" si="296"/>
        <v>85</v>
      </c>
      <c r="BF173" s="15"/>
      <c r="BG173" s="16"/>
      <c r="BH173" s="16"/>
      <c r="BI173" s="16"/>
      <c r="BJ173" s="4">
        <f t="shared" si="246"/>
        <v>0</v>
      </c>
      <c r="BK173" s="5" t="str">
        <f t="shared" si="297"/>
        <v/>
      </c>
      <c r="BL173" s="32">
        <f t="shared" si="298"/>
        <v>0</v>
      </c>
      <c r="BM173" s="3">
        <f t="shared" si="247"/>
        <v>609</v>
      </c>
      <c r="BN173" s="5" t="e">
        <f t="shared" si="299"/>
        <v>#VALUE!</v>
      </c>
      <c r="BO173" s="15"/>
      <c r="BP173" s="16"/>
      <c r="BQ173" s="16"/>
      <c r="BR173" s="16"/>
      <c r="BS173" s="5">
        <f t="shared" si="228"/>
        <v>0</v>
      </c>
      <c r="BT173" s="5" t="str">
        <f t="shared" si="300"/>
        <v/>
      </c>
      <c r="BU173" s="42">
        <f t="shared" si="301"/>
        <v>0</v>
      </c>
      <c r="BV173" s="3">
        <f t="shared" si="231"/>
        <v>609</v>
      </c>
      <c r="BW173" s="64" t="e">
        <f t="shared" si="302"/>
        <v>#VALUE!</v>
      </c>
    </row>
    <row r="174" spans="2:75">
      <c r="B174" s="43" t="s">
        <v>526</v>
      </c>
      <c r="C174" s="48" t="s">
        <v>539</v>
      </c>
      <c r="D174" s="82" t="s">
        <v>94</v>
      </c>
      <c r="E174" s="61" t="s">
        <v>357</v>
      </c>
      <c r="F174" s="78">
        <v>11</v>
      </c>
      <c r="G174" s="78">
        <v>7</v>
      </c>
      <c r="H174" s="78">
        <v>11</v>
      </c>
      <c r="I174" s="4">
        <f t="shared" si="291"/>
        <v>29</v>
      </c>
      <c r="J174" s="4">
        <f t="shared" si="292"/>
        <v>204</v>
      </c>
      <c r="K174" s="4">
        <f t="shared" si="293"/>
        <v>14</v>
      </c>
      <c r="L174" s="64">
        <f t="shared" si="294"/>
        <v>204</v>
      </c>
      <c r="M174" s="15" t="s">
        <v>844</v>
      </c>
      <c r="N174" s="16">
        <v>10</v>
      </c>
      <c r="O174" s="16">
        <v>9</v>
      </c>
      <c r="P174" s="16">
        <v>10</v>
      </c>
      <c r="Q174" s="4">
        <f t="shared" si="286"/>
        <v>29</v>
      </c>
      <c r="R174" s="5">
        <f t="shared" si="287"/>
        <v>213</v>
      </c>
      <c r="S174" s="32">
        <f t="shared" si="288"/>
        <v>25</v>
      </c>
      <c r="T174" s="3">
        <f t="shared" si="289"/>
        <v>39</v>
      </c>
      <c r="U174" s="64">
        <f t="shared" si="290"/>
        <v>239</v>
      </c>
      <c r="V174" s="15" t="s">
        <v>1147</v>
      </c>
      <c r="W174" s="16">
        <v>7</v>
      </c>
      <c r="X174" s="16">
        <v>13</v>
      </c>
      <c r="Y174" s="16">
        <v>11</v>
      </c>
      <c r="Z174" s="5">
        <f t="shared" si="268"/>
        <v>31</v>
      </c>
      <c r="AA174" s="5">
        <f t="shared" si="269"/>
        <v>188</v>
      </c>
      <c r="AB174" s="32">
        <f t="shared" si="270"/>
        <v>28</v>
      </c>
      <c r="AC174" s="84">
        <f t="shared" si="271"/>
        <v>67</v>
      </c>
      <c r="AD174" s="64">
        <f t="shared" si="272"/>
        <v>247</v>
      </c>
      <c r="AE174" s="36" t="s">
        <v>1429</v>
      </c>
      <c r="AF174" s="37">
        <v>12</v>
      </c>
      <c r="AG174" s="37">
        <v>12</v>
      </c>
      <c r="AH174" s="37">
        <v>10</v>
      </c>
      <c r="AI174" s="4">
        <f t="shared" si="263"/>
        <v>34</v>
      </c>
      <c r="AJ174" s="5">
        <f t="shared" si="264"/>
        <v>171</v>
      </c>
      <c r="AK174" s="32">
        <f t="shared" si="265"/>
        <v>66</v>
      </c>
      <c r="AL174" s="3">
        <f t="shared" si="266"/>
        <v>133</v>
      </c>
      <c r="AM174" s="5">
        <f t="shared" si="267"/>
        <v>245</v>
      </c>
      <c r="AN174" s="15" t="s">
        <v>1669</v>
      </c>
      <c r="AO174" s="16">
        <v>16</v>
      </c>
      <c r="AP174" s="16">
        <v>12</v>
      </c>
      <c r="AQ174" s="16">
        <v>12</v>
      </c>
      <c r="AR174" s="5">
        <f t="shared" si="238"/>
        <v>40</v>
      </c>
      <c r="AS174" s="5">
        <f t="shared" si="239"/>
        <v>147</v>
      </c>
      <c r="AT174" s="32">
        <f t="shared" si="240"/>
        <v>73</v>
      </c>
      <c r="AU174" s="3">
        <f t="shared" si="241"/>
        <v>206</v>
      </c>
      <c r="AV174" s="5">
        <f t="shared" si="242"/>
        <v>235</v>
      </c>
      <c r="AW174" s="15"/>
      <c r="AX174" s="16"/>
      <c r="AY174" s="16"/>
      <c r="AZ174" s="16"/>
      <c r="BA174" s="5">
        <f t="shared" si="303"/>
        <v>0</v>
      </c>
      <c r="BB174" s="5" t="str">
        <f t="shared" si="295"/>
        <v/>
      </c>
      <c r="BC174" s="32">
        <f t="shared" si="304"/>
        <v>0</v>
      </c>
      <c r="BD174" s="3">
        <f t="shared" si="245"/>
        <v>206</v>
      </c>
      <c r="BE174" s="5">
        <f t="shared" si="296"/>
        <v>189</v>
      </c>
      <c r="BF174" s="15"/>
      <c r="BG174" s="16"/>
      <c r="BH174" s="16"/>
      <c r="BI174" s="16"/>
      <c r="BJ174" s="4">
        <f t="shared" si="246"/>
        <v>0</v>
      </c>
      <c r="BK174" s="5" t="str">
        <f t="shared" si="297"/>
        <v/>
      </c>
      <c r="BL174" s="32">
        <f t="shared" si="298"/>
        <v>0</v>
      </c>
      <c r="BM174" s="3">
        <f t="shared" si="247"/>
        <v>206</v>
      </c>
      <c r="BN174" s="5" t="e">
        <f t="shared" si="299"/>
        <v>#VALUE!</v>
      </c>
      <c r="BO174" s="15"/>
      <c r="BP174" s="16"/>
      <c r="BQ174" s="16"/>
      <c r="BR174" s="16"/>
      <c r="BS174" s="5">
        <f t="shared" si="228"/>
        <v>0</v>
      </c>
      <c r="BT174" s="5" t="str">
        <f t="shared" si="300"/>
        <v/>
      </c>
      <c r="BU174" s="42">
        <f t="shared" si="301"/>
        <v>0</v>
      </c>
      <c r="BV174" s="3">
        <f t="shared" si="231"/>
        <v>206</v>
      </c>
      <c r="BW174" s="64" t="e">
        <f t="shared" si="302"/>
        <v>#VALUE!</v>
      </c>
    </row>
    <row r="175" spans="2:75">
      <c r="B175" s="43" t="s">
        <v>527</v>
      </c>
      <c r="C175" s="48" t="s">
        <v>539</v>
      </c>
      <c r="D175" s="81" t="s">
        <v>656</v>
      </c>
      <c r="E175" s="58" t="s">
        <v>355</v>
      </c>
      <c r="F175" s="4">
        <v>10</v>
      </c>
      <c r="G175" s="4">
        <v>7</v>
      </c>
      <c r="H175" s="4">
        <v>12</v>
      </c>
      <c r="I175" s="4">
        <f t="shared" si="291"/>
        <v>29</v>
      </c>
      <c r="J175" s="4">
        <f t="shared" si="292"/>
        <v>204</v>
      </c>
      <c r="K175" s="4">
        <f t="shared" si="293"/>
        <v>14</v>
      </c>
      <c r="L175" s="64">
        <f t="shared" si="294"/>
        <v>204</v>
      </c>
      <c r="M175" s="15" t="s">
        <v>845</v>
      </c>
      <c r="N175" s="16">
        <v>12</v>
      </c>
      <c r="O175" s="16">
        <v>12</v>
      </c>
      <c r="P175" s="16">
        <v>11</v>
      </c>
      <c r="Q175" s="4">
        <f t="shared" si="286"/>
        <v>35</v>
      </c>
      <c r="R175" s="5">
        <f t="shared" si="287"/>
        <v>160</v>
      </c>
      <c r="S175" s="32">
        <f t="shared" si="288"/>
        <v>78</v>
      </c>
      <c r="T175" s="3">
        <f t="shared" si="289"/>
        <v>92</v>
      </c>
      <c r="U175" s="64">
        <f t="shared" si="290"/>
        <v>215</v>
      </c>
      <c r="V175" s="15" t="s">
        <v>1148</v>
      </c>
      <c r="W175" s="16">
        <v>16</v>
      </c>
      <c r="X175" s="16">
        <v>12</v>
      </c>
      <c r="Y175" s="16">
        <v>12</v>
      </c>
      <c r="Z175" s="5">
        <f t="shared" si="268"/>
        <v>40</v>
      </c>
      <c r="AA175" s="5">
        <f t="shared" si="269"/>
        <v>79</v>
      </c>
      <c r="AB175" s="32">
        <f t="shared" si="270"/>
        <v>137</v>
      </c>
      <c r="AC175" s="84">
        <f t="shared" si="271"/>
        <v>229</v>
      </c>
      <c r="AD175" s="64">
        <f t="shared" si="272"/>
        <v>168</v>
      </c>
      <c r="AE175" s="36" t="s">
        <v>1335</v>
      </c>
      <c r="AF175" s="37">
        <v>11</v>
      </c>
      <c r="AG175" s="37">
        <v>14</v>
      </c>
      <c r="AH175" s="37">
        <v>15</v>
      </c>
      <c r="AI175" s="4">
        <f t="shared" si="263"/>
        <v>40</v>
      </c>
      <c r="AJ175" s="5">
        <f t="shared" si="264"/>
        <v>66</v>
      </c>
      <c r="AK175" s="32">
        <f t="shared" si="265"/>
        <v>171</v>
      </c>
      <c r="AL175" s="3">
        <f t="shared" si="266"/>
        <v>400</v>
      </c>
      <c r="AM175" s="5">
        <f t="shared" si="267"/>
        <v>134</v>
      </c>
      <c r="AN175" s="15" t="s">
        <v>1670</v>
      </c>
      <c r="AO175" s="16">
        <v>8</v>
      </c>
      <c r="AP175" s="16">
        <v>9</v>
      </c>
      <c r="AQ175" s="16">
        <v>13</v>
      </c>
      <c r="AR175" s="5">
        <f t="shared" si="238"/>
        <v>30</v>
      </c>
      <c r="AS175" s="5">
        <f t="shared" si="239"/>
        <v>214</v>
      </c>
      <c r="AT175" s="32">
        <f t="shared" si="240"/>
        <v>6</v>
      </c>
      <c r="AU175" s="3">
        <f t="shared" si="241"/>
        <v>406</v>
      </c>
      <c r="AV175" s="5">
        <f t="shared" si="242"/>
        <v>167</v>
      </c>
      <c r="AW175" s="15"/>
      <c r="AX175" s="16"/>
      <c r="AY175" s="16"/>
      <c r="AZ175" s="16"/>
      <c r="BA175" s="5">
        <f t="shared" si="303"/>
        <v>0</v>
      </c>
      <c r="BB175" s="5" t="str">
        <f t="shared" si="295"/>
        <v/>
      </c>
      <c r="BC175" s="32">
        <f t="shared" si="304"/>
        <v>0</v>
      </c>
      <c r="BD175" s="3">
        <f t="shared" si="245"/>
        <v>406</v>
      </c>
      <c r="BE175" s="5">
        <f t="shared" si="296"/>
        <v>147</v>
      </c>
      <c r="BF175" s="15"/>
      <c r="BG175" s="16"/>
      <c r="BH175" s="16"/>
      <c r="BI175" s="16"/>
      <c r="BJ175" s="4">
        <f t="shared" si="246"/>
        <v>0</v>
      </c>
      <c r="BK175" s="5" t="str">
        <f t="shared" si="297"/>
        <v/>
      </c>
      <c r="BL175" s="32">
        <f t="shared" si="298"/>
        <v>0</v>
      </c>
      <c r="BM175" s="3">
        <f t="shared" si="247"/>
        <v>406</v>
      </c>
      <c r="BN175" s="5" t="e">
        <f t="shared" si="299"/>
        <v>#VALUE!</v>
      </c>
      <c r="BO175" s="15"/>
      <c r="BP175" s="16"/>
      <c r="BQ175" s="16"/>
      <c r="BR175" s="16"/>
      <c r="BS175" s="5">
        <f t="shared" si="228"/>
        <v>0</v>
      </c>
      <c r="BT175" s="5" t="str">
        <f t="shared" si="300"/>
        <v/>
      </c>
      <c r="BU175" s="42">
        <f t="shared" si="301"/>
        <v>0</v>
      </c>
      <c r="BV175" s="3">
        <f t="shared" si="231"/>
        <v>406</v>
      </c>
      <c r="BW175" s="64" t="e">
        <f t="shared" si="302"/>
        <v>#VALUE!</v>
      </c>
    </row>
    <row r="176" spans="2:75">
      <c r="B176" s="43" t="s">
        <v>478</v>
      </c>
      <c r="C176" s="48" t="s">
        <v>539</v>
      </c>
      <c r="D176" s="81" t="s">
        <v>95</v>
      </c>
      <c r="E176" s="58" t="s">
        <v>286</v>
      </c>
      <c r="F176" s="4">
        <v>12</v>
      </c>
      <c r="G176" s="4">
        <v>9</v>
      </c>
      <c r="H176" s="4">
        <v>14</v>
      </c>
      <c r="I176" s="4">
        <f t="shared" si="291"/>
        <v>35</v>
      </c>
      <c r="J176" s="4">
        <f t="shared" si="292"/>
        <v>128</v>
      </c>
      <c r="K176" s="4">
        <f t="shared" si="293"/>
        <v>90</v>
      </c>
      <c r="L176" s="64">
        <f t="shared" si="294"/>
        <v>128</v>
      </c>
      <c r="M176" s="36" t="s">
        <v>846</v>
      </c>
      <c r="N176" s="37">
        <v>10</v>
      </c>
      <c r="O176" s="37">
        <v>13</v>
      </c>
      <c r="P176" s="37">
        <v>14</v>
      </c>
      <c r="Q176" s="4">
        <f t="shared" si="286"/>
        <v>37</v>
      </c>
      <c r="R176" s="5">
        <f t="shared" si="287"/>
        <v>132</v>
      </c>
      <c r="S176" s="32">
        <f t="shared" si="288"/>
        <v>106</v>
      </c>
      <c r="T176" s="3">
        <f t="shared" si="289"/>
        <v>196</v>
      </c>
      <c r="U176" s="64">
        <f t="shared" si="290"/>
        <v>134</v>
      </c>
      <c r="V176" s="36" t="s">
        <v>1149</v>
      </c>
      <c r="W176" s="37">
        <v>12</v>
      </c>
      <c r="X176" s="37">
        <v>17</v>
      </c>
      <c r="Y176" s="37">
        <v>14</v>
      </c>
      <c r="Z176" s="5">
        <f t="shared" si="268"/>
        <v>43</v>
      </c>
      <c r="AA176" s="5">
        <f t="shared" si="269"/>
        <v>52</v>
      </c>
      <c r="AB176" s="32">
        <f t="shared" si="270"/>
        <v>164</v>
      </c>
      <c r="AC176" s="84">
        <f t="shared" si="271"/>
        <v>360</v>
      </c>
      <c r="AD176" s="64">
        <f t="shared" si="272"/>
        <v>95</v>
      </c>
      <c r="AE176" s="36" t="s">
        <v>1275</v>
      </c>
      <c r="AF176" s="37">
        <v>16</v>
      </c>
      <c r="AG176" s="37">
        <v>16</v>
      </c>
      <c r="AH176" s="37">
        <v>16</v>
      </c>
      <c r="AI176" s="4">
        <f t="shared" si="263"/>
        <v>48</v>
      </c>
      <c r="AJ176" s="5">
        <f t="shared" si="264"/>
        <v>9</v>
      </c>
      <c r="AK176" s="32">
        <f t="shared" si="265"/>
        <v>228</v>
      </c>
      <c r="AL176" s="3">
        <f t="shared" si="266"/>
        <v>588</v>
      </c>
      <c r="AM176" s="5">
        <f t="shared" si="267"/>
        <v>50</v>
      </c>
      <c r="AN176" s="15" t="s">
        <v>1671</v>
      </c>
      <c r="AO176" s="16">
        <v>18</v>
      </c>
      <c r="AP176" s="16">
        <v>14</v>
      </c>
      <c r="AQ176" s="16">
        <v>16</v>
      </c>
      <c r="AR176" s="5">
        <f t="shared" si="238"/>
        <v>48</v>
      </c>
      <c r="AS176" s="5">
        <f t="shared" si="239"/>
        <v>33</v>
      </c>
      <c r="AT176" s="32">
        <f t="shared" si="240"/>
        <v>187</v>
      </c>
      <c r="AU176" s="3">
        <f t="shared" si="241"/>
        <v>775</v>
      </c>
      <c r="AV176" s="5">
        <f t="shared" si="242"/>
        <v>31</v>
      </c>
      <c r="AW176" s="15"/>
      <c r="AX176" s="16"/>
      <c r="AY176" s="16"/>
      <c r="AZ176" s="16"/>
      <c r="BA176" s="5">
        <f t="shared" si="303"/>
        <v>0</v>
      </c>
      <c r="BB176" s="5" t="str">
        <f t="shared" si="295"/>
        <v/>
      </c>
      <c r="BC176" s="32">
        <f t="shared" si="304"/>
        <v>0</v>
      </c>
      <c r="BD176" s="3">
        <f t="shared" si="245"/>
        <v>775</v>
      </c>
      <c r="BE176" s="5">
        <f t="shared" si="296"/>
        <v>30</v>
      </c>
      <c r="BF176" s="15"/>
      <c r="BG176" s="16"/>
      <c r="BH176" s="16"/>
      <c r="BI176" s="16"/>
      <c r="BJ176" s="4">
        <f t="shared" si="246"/>
        <v>0</v>
      </c>
      <c r="BK176" s="5" t="str">
        <f t="shared" si="297"/>
        <v/>
      </c>
      <c r="BL176" s="32">
        <f t="shared" si="298"/>
        <v>0</v>
      </c>
      <c r="BM176" s="3">
        <f t="shared" si="247"/>
        <v>775</v>
      </c>
      <c r="BN176" s="5" t="e">
        <f t="shared" si="299"/>
        <v>#VALUE!</v>
      </c>
      <c r="BO176" s="15"/>
      <c r="BP176" s="16"/>
      <c r="BQ176" s="16"/>
      <c r="BR176" s="16"/>
      <c r="BS176" s="5">
        <f t="shared" si="228"/>
        <v>0</v>
      </c>
      <c r="BT176" s="5" t="str">
        <f t="shared" si="300"/>
        <v/>
      </c>
      <c r="BU176" s="42">
        <f t="shared" si="301"/>
        <v>0</v>
      </c>
      <c r="BV176" s="3">
        <f t="shared" si="231"/>
        <v>775</v>
      </c>
      <c r="BW176" s="64" t="e">
        <f t="shared" si="302"/>
        <v>#VALUE!</v>
      </c>
    </row>
    <row r="177" spans="2:75">
      <c r="B177" s="43" t="s">
        <v>367</v>
      </c>
      <c r="C177" s="48" t="s">
        <v>539</v>
      </c>
      <c r="D177" s="81" t="s">
        <v>96</v>
      </c>
      <c r="E177" s="58" t="s">
        <v>153</v>
      </c>
      <c r="F177" s="4">
        <v>19</v>
      </c>
      <c r="G177" s="4">
        <v>20</v>
      </c>
      <c r="H177" s="4">
        <v>16</v>
      </c>
      <c r="I177" s="4">
        <f t="shared" si="291"/>
        <v>55</v>
      </c>
      <c r="J177" s="4">
        <f t="shared" si="292"/>
        <v>1</v>
      </c>
      <c r="K177" s="4">
        <f t="shared" si="293"/>
        <v>217</v>
      </c>
      <c r="L177" s="64">
        <f t="shared" si="294"/>
        <v>1</v>
      </c>
      <c r="M177" s="15" t="s">
        <v>847</v>
      </c>
      <c r="N177" s="16">
        <v>18</v>
      </c>
      <c r="O177" s="16">
        <v>12</v>
      </c>
      <c r="P177" s="16">
        <v>10</v>
      </c>
      <c r="Q177" s="4">
        <f t="shared" si="286"/>
        <v>40</v>
      </c>
      <c r="R177" s="5">
        <f t="shared" si="287"/>
        <v>90</v>
      </c>
      <c r="S177" s="32">
        <f t="shared" si="288"/>
        <v>148</v>
      </c>
      <c r="T177" s="3">
        <f t="shared" si="289"/>
        <v>365</v>
      </c>
      <c r="U177" s="64">
        <f t="shared" si="290"/>
        <v>22</v>
      </c>
      <c r="V177" s="15" t="s">
        <v>1150</v>
      </c>
      <c r="W177" s="16">
        <v>9</v>
      </c>
      <c r="X177" s="16">
        <v>14</v>
      </c>
      <c r="Y177" s="16">
        <v>15</v>
      </c>
      <c r="Z177" s="4">
        <f t="shared" si="268"/>
        <v>38</v>
      </c>
      <c r="AA177" s="5">
        <f t="shared" si="269"/>
        <v>104</v>
      </c>
      <c r="AB177" s="32">
        <f t="shared" si="270"/>
        <v>112</v>
      </c>
      <c r="AC177" s="84">
        <f t="shared" si="271"/>
        <v>477</v>
      </c>
      <c r="AD177" s="64">
        <f t="shared" si="272"/>
        <v>43</v>
      </c>
      <c r="AE177" s="36" t="s">
        <v>1431</v>
      </c>
      <c r="AF177" s="37">
        <v>12</v>
      </c>
      <c r="AG177" s="37">
        <v>10</v>
      </c>
      <c r="AH177" s="37">
        <v>12</v>
      </c>
      <c r="AI177" s="4">
        <f t="shared" ref="AI177:AI208" si="305">SUM(AF177:AH177)</f>
        <v>34</v>
      </c>
      <c r="AJ177" s="5">
        <f t="shared" ref="AJ177:AJ208" si="306">IF(AE177="","",RANK(AI177,AI$6:AI$287))</f>
        <v>171</v>
      </c>
      <c r="AK177" s="32">
        <f t="shared" ref="AK177:AK208" si="307">IF(AJ177="",0,AI$288+1-AJ177)</f>
        <v>66</v>
      </c>
      <c r="AL177" s="3">
        <f t="shared" ref="AL177:AL208" si="308">AK177+AC177</f>
        <v>543</v>
      </c>
      <c r="AM177" s="5">
        <f t="shared" ref="AM177:AM208" si="309">IF(AL177=0,"",RANK(AL177,AL$6:AL$287))</f>
        <v>68</v>
      </c>
      <c r="AN177" s="15" t="s">
        <v>1672</v>
      </c>
      <c r="AO177" s="16">
        <v>11</v>
      </c>
      <c r="AP177" s="16">
        <v>12</v>
      </c>
      <c r="AQ177" s="16">
        <v>13</v>
      </c>
      <c r="AR177" s="5">
        <f t="shared" si="238"/>
        <v>36</v>
      </c>
      <c r="AS177" s="5">
        <f t="shared" si="239"/>
        <v>190</v>
      </c>
      <c r="AT177" s="32">
        <f t="shared" si="240"/>
        <v>30</v>
      </c>
      <c r="AU177" s="3">
        <f t="shared" si="241"/>
        <v>573</v>
      </c>
      <c r="AV177" s="5">
        <f t="shared" si="242"/>
        <v>109</v>
      </c>
      <c r="AW177" s="15"/>
      <c r="AX177" s="16"/>
      <c r="AY177" s="16"/>
      <c r="AZ177" s="16"/>
      <c r="BA177" s="5">
        <f t="shared" si="303"/>
        <v>0</v>
      </c>
      <c r="BB177" s="5" t="str">
        <f t="shared" si="295"/>
        <v/>
      </c>
      <c r="BC177" s="32">
        <f t="shared" si="304"/>
        <v>0</v>
      </c>
      <c r="BD177" s="3">
        <f t="shared" si="245"/>
        <v>573</v>
      </c>
      <c r="BE177" s="5">
        <f t="shared" si="296"/>
        <v>102</v>
      </c>
      <c r="BF177" s="15"/>
      <c r="BG177" s="16"/>
      <c r="BH177" s="16"/>
      <c r="BI177" s="16"/>
      <c r="BJ177" s="4">
        <f t="shared" si="246"/>
        <v>0</v>
      </c>
      <c r="BK177" s="5" t="str">
        <f t="shared" si="297"/>
        <v/>
      </c>
      <c r="BL177" s="32">
        <f t="shared" si="298"/>
        <v>0</v>
      </c>
      <c r="BM177" s="3">
        <f t="shared" si="247"/>
        <v>573</v>
      </c>
      <c r="BN177" s="5" t="e">
        <f t="shared" si="299"/>
        <v>#VALUE!</v>
      </c>
      <c r="BO177" s="36"/>
      <c r="BP177" s="37"/>
      <c r="BQ177" s="37"/>
      <c r="BR177" s="37"/>
      <c r="BS177" s="5">
        <f t="shared" si="228"/>
        <v>0</v>
      </c>
      <c r="BT177" s="5" t="str">
        <f t="shared" si="300"/>
        <v/>
      </c>
      <c r="BU177" s="42">
        <f t="shared" si="301"/>
        <v>0</v>
      </c>
      <c r="BV177" s="3">
        <f t="shared" si="231"/>
        <v>573</v>
      </c>
      <c r="BW177" s="64" t="e">
        <f t="shared" si="302"/>
        <v>#VALUE!</v>
      </c>
    </row>
    <row r="178" spans="2:75">
      <c r="B178" s="43" t="s">
        <v>438</v>
      </c>
      <c r="C178" s="48" t="s">
        <v>539</v>
      </c>
      <c r="D178" s="81" t="s">
        <v>97</v>
      </c>
      <c r="E178" s="58" t="s">
        <v>233</v>
      </c>
      <c r="F178" s="4">
        <v>11</v>
      </c>
      <c r="G178" s="4">
        <v>13</v>
      </c>
      <c r="H178" s="4">
        <v>14</v>
      </c>
      <c r="I178" s="4">
        <f t="shared" si="291"/>
        <v>38</v>
      </c>
      <c r="J178" s="4">
        <f t="shared" si="292"/>
        <v>81</v>
      </c>
      <c r="K178" s="4">
        <f t="shared" si="293"/>
        <v>137</v>
      </c>
      <c r="L178" s="64">
        <f t="shared" si="294"/>
        <v>81</v>
      </c>
      <c r="M178" s="15" t="s">
        <v>848</v>
      </c>
      <c r="N178" s="16">
        <v>15</v>
      </c>
      <c r="O178" s="16">
        <v>11</v>
      </c>
      <c r="P178" s="16">
        <v>12</v>
      </c>
      <c r="Q178" s="4">
        <f t="shared" si="286"/>
        <v>38</v>
      </c>
      <c r="R178" s="5">
        <f t="shared" si="287"/>
        <v>117</v>
      </c>
      <c r="S178" s="32">
        <f t="shared" si="288"/>
        <v>121</v>
      </c>
      <c r="T178" s="3">
        <f t="shared" si="289"/>
        <v>258</v>
      </c>
      <c r="U178" s="64">
        <f t="shared" si="290"/>
        <v>87</v>
      </c>
      <c r="V178" s="15" t="s">
        <v>1151</v>
      </c>
      <c r="W178" s="16">
        <v>8</v>
      </c>
      <c r="X178" s="16">
        <v>9</v>
      </c>
      <c r="Y178" s="16">
        <v>12</v>
      </c>
      <c r="Z178" s="5">
        <f t="shared" si="268"/>
        <v>29</v>
      </c>
      <c r="AA178" s="5">
        <f t="shared" si="269"/>
        <v>199</v>
      </c>
      <c r="AB178" s="32">
        <f t="shared" si="270"/>
        <v>17</v>
      </c>
      <c r="AC178" s="84">
        <f t="shared" si="271"/>
        <v>275</v>
      </c>
      <c r="AD178" s="64">
        <f t="shared" si="272"/>
        <v>143</v>
      </c>
      <c r="AE178" s="36" t="s">
        <v>1406</v>
      </c>
      <c r="AF178" s="37">
        <v>13</v>
      </c>
      <c r="AG178" s="37">
        <v>11</v>
      </c>
      <c r="AH178" s="37">
        <v>12</v>
      </c>
      <c r="AI178" s="4">
        <f t="shared" si="305"/>
        <v>36</v>
      </c>
      <c r="AJ178" s="5">
        <f t="shared" si="306"/>
        <v>134</v>
      </c>
      <c r="AK178" s="32">
        <f t="shared" si="307"/>
        <v>103</v>
      </c>
      <c r="AL178" s="3">
        <f t="shared" si="308"/>
        <v>378</v>
      </c>
      <c r="AM178" s="5">
        <f t="shared" si="309"/>
        <v>147</v>
      </c>
      <c r="AN178" s="15"/>
      <c r="AO178" s="16"/>
      <c r="AP178" s="16"/>
      <c r="AQ178" s="16"/>
      <c r="AR178" s="5">
        <f t="shared" si="238"/>
        <v>0</v>
      </c>
      <c r="AS178" s="5" t="str">
        <f t="shared" si="239"/>
        <v/>
      </c>
      <c r="AT178" s="32">
        <f t="shared" si="240"/>
        <v>0</v>
      </c>
      <c r="AU178" s="3">
        <f t="shared" si="241"/>
        <v>378</v>
      </c>
      <c r="AV178" s="5">
        <f t="shared" si="242"/>
        <v>179</v>
      </c>
      <c r="AW178" s="15"/>
      <c r="AX178" s="16"/>
      <c r="AY178" s="16"/>
      <c r="AZ178" s="16"/>
      <c r="BA178" s="5">
        <f t="shared" si="303"/>
        <v>0</v>
      </c>
      <c r="BB178" s="5" t="str">
        <f t="shared" si="295"/>
        <v/>
      </c>
      <c r="BC178" s="32">
        <f t="shared" si="304"/>
        <v>0</v>
      </c>
      <c r="BD178" s="3">
        <f t="shared" si="245"/>
        <v>378</v>
      </c>
      <c r="BE178" s="5">
        <f t="shared" si="296"/>
        <v>153</v>
      </c>
      <c r="BF178" s="15"/>
      <c r="BG178" s="16"/>
      <c r="BH178" s="16"/>
      <c r="BI178" s="16"/>
      <c r="BJ178" s="4">
        <f t="shared" si="246"/>
        <v>0</v>
      </c>
      <c r="BK178" s="5" t="str">
        <f t="shared" si="297"/>
        <v/>
      </c>
      <c r="BL178" s="32">
        <f t="shared" si="298"/>
        <v>0</v>
      </c>
      <c r="BM178" s="3">
        <f t="shared" si="247"/>
        <v>378</v>
      </c>
      <c r="BN178" s="5" t="e">
        <f t="shared" si="299"/>
        <v>#VALUE!</v>
      </c>
      <c r="BO178" s="36"/>
      <c r="BP178" s="37"/>
      <c r="BQ178" s="37"/>
      <c r="BR178" s="37"/>
      <c r="BS178" s="5">
        <f t="shared" si="228"/>
        <v>0</v>
      </c>
      <c r="BT178" s="5" t="str">
        <f t="shared" si="300"/>
        <v/>
      </c>
      <c r="BU178" s="42">
        <f t="shared" si="301"/>
        <v>0</v>
      </c>
      <c r="BV178" s="3">
        <f t="shared" si="231"/>
        <v>378</v>
      </c>
      <c r="BW178" s="64" t="e">
        <f t="shared" si="302"/>
        <v>#VALUE!</v>
      </c>
    </row>
    <row r="179" spans="2:75">
      <c r="B179" s="43" t="s">
        <v>470</v>
      </c>
      <c r="C179" s="48" t="s">
        <v>539</v>
      </c>
      <c r="D179" s="81" t="s">
        <v>98</v>
      </c>
      <c r="E179" s="58" t="s">
        <v>289</v>
      </c>
      <c r="F179" s="4">
        <v>10</v>
      </c>
      <c r="G179" s="4">
        <v>13</v>
      </c>
      <c r="H179" s="4">
        <v>12</v>
      </c>
      <c r="I179" s="4">
        <f t="shared" si="291"/>
        <v>35</v>
      </c>
      <c r="J179" s="4">
        <f t="shared" si="292"/>
        <v>128</v>
      </c>
      <c r="K179" s="4">
        <f t="shared" si="293"/>
        <v>90</v>
      </c>
      <c r="L179" s="64">
        <f t="shared" si="294"/>
        <v>128</v>
      </c>
      <c r="M179" s="15" t="s">
        <v>849</v>
      </c>
      <c r="N179" s="16">
        <v>13</v>
      </c>
      <c r="O179" s="16">
        <v>14</v>
      </c>
      <c r="P179" s="16">
        <v>16</v>
      </c>
      <c r="Q179" s="5">
        <f t="shared" si="286"/>
        <v>43</v>
      </c>
      <c r="R179" s="5">
        <f t="shared" si="287"/>
        <v>60</v>
      </c>
      <c r="S179" s="32">
        <f t="shared" si="288"/>
        <v>178</v>
      </c>
      <c r="T179" s="3">
        <f t="shared" si="289"/>
        <v>268</v>
      </c>
      <c r="U179" s="64">
        <f t="shared" si="290"/>
        <v>83</v>
      </c>
      <c r="V179" s="15" t="s">
        <v>1152</v>
      </c>
      <c r="W179" s="16">
        <v>8</v>
      </c>
      <c r="X179" s="16">
        <v>13</v>
      </c>
      <c r="Y179" s="16">
        <v>13</v>
      </c>
      <c r="Z179" s="5">
        <f t="shared" si="268"/>
        <v>34</v>
      </c>
      <c r="AA179" s="5">
        <f t="shared" si="269"/>
        <v>158</v>
      </c>
      <c r="AB179" s="32">
        <f t="shared" si="270"/>
        <v>58</v>
      </c>
      <c r="AC179" s="84">
        <f t="shared" si="271"/>
        <v>326</v>
      </c>
      <c r="AD179" s="64">
        <f t="shared" si="272"/>
        <v>120</v>
      </c>
      <c r="AE179" s="36" t="s">
        <v>1396</v>
      </c>
      <c r="AF179" s="37">
        <v>12</v>
      </c>
      <c r="AG179" s="37">
        <v>13</v>
      </c>
      <c r="AH179" s="37">
        <v>11</v>
      </c>
      <c r="AI179" s="4">
        <f t="shared" si="305"/>
        <v>36</v>
      </c>
      <c r="AJ179" s="5">
        <f t="shared" si="306"/>
        <v>134</v>
      </c>
      <c r="AK179" s="32">
        <f t="shared" si="307"/>
        <v>103</v>
      </c>
      <c r="AL179" s="3">
        <f t="shared" si="308"/>
        <v>429</v>
      </c>
      <c r="AM179" s="5">
        <f t="shared" si="309"/>
        <v>116</v>
      </c>
      <c r="AN179" s="15" t="s">
        <v>1673</v>
      </c>
      <c r="AO179" s="16">
        <v>17</v>
      </c>
      <c r="AP179" s="16">
        <v>13</v>
      </c>
      <c r="AQ179" s="16">
        <v>14</v>
      </c>
      <c r="AR179" s="5">
        <f t="shared" si="238"/>
        <v>44</v>
      </c>
      <c r="AS179" s="5">
        <f t="shared" si="239"/>
        <v>81</v>
      </c>
      <c r="AT179" s="32">
        <f t="shared" si="240"/>
        <v>139</v>
      </c>
      <c r="AU179" s="3">
        <f t="shared" si="241"/>
        <v>568</v>
      </c>
      <c r="AV179" s="5">
        <f t="shared" si="242"/>
        <v>111</v>
      </c>
      <c r="AW179" s="15"/>
      <c r="AX179" s="16"/>
      <c r="AY179" s="16"/>
      <c r="AZ179" s="16"/>
      <c r="BA179" s="5">
        <f t="shared" si="303"/>
        <v>0</v>
      </c>
      <c r="BB179" s="5" t="str">
        <f t="shared" si="295"/>
        <v/>
      </c>
      <c r="BC179" s="32">
        <f t="shared" si="304"/>
        <v>0</v>
      </c>
      <c r="BD179" s="3">
        <f t="shared" si="245"/>
        <v>568</v>
      </c>
      <c r="BE179" s="5">
        <f t="shared" si="296"/>
        <v>103</v>
      </c>
      <c r="BF179" s="36"/>
      <c r="BG179" s="37"/>
      <c r="BH179" s="37"/>
      <c r="BI179" s="37"/>
      <c r="BJ179" s="4">
        <f t="shared" si="246"/>
        <v>0</v>
      </c>
      <c r="BK179" s="5" t="str">
        <f t="shared" si="297"/>
        <v/>
      </c>
      <c r="BL179" s="32">
        <f t="shared" si="298"/>
        <v>0</v>
      </c>
      <c r="BM179" s="3">
        <f t="shared" si="247"/>
        <v>568</v>
      </c>
      <c r="BN179" s="5" t="e">
        <f t="shared" si="299"/>
        <v>#VALUE!</v>
      </c>
      <c r="BO179" s="36"/>
      <c r="BP179" s="37"/>
      <c r="BQ179" s="37"/>
      <c r="BR179" s="37"/>
      <c r="BS179" s="5">
        <f t="shared" si="228"/>
        <v>0</v>
      </c>
      <c r="BT179" s="5" t="str">
        <f t="shared" si="300"/>
        <v/>
      </c>
      <c r="BU179" s="42">
        <f t="shared" si="301"/>
        <v>0</v>
      </c>
      <c r="BV179" s="3">
        <f t="shared" si="231"/>
        <v>568</v>
      </c>
      <c r="BW179" s="64" t="e">
        <f t="shared" si="302"/>
        <v>#VALUE!</v>
      </c>
    </row>
    <row r="180" spans="2:75">
      <c r="B180" s="43" t="s">
        <v>989</v>
      </c>
      <c r="C180" s="48" t="s">
        <v>545</v>
      </c>
      <c r="D180" s="81" t="s">
        <v>988</v>
      </c>
      <c r="E180" s="58"/>
      <c r="F180" s="4"/>
      <c r="G180" s="4"/>
      <c r="H180" s="4"/>
      <c r="I180" s="4"/>
      <c r="J180" s="4"/>
      <c r="K180" s="4"/>
      <c r="L180" s="64"/>
      <c r="M180" s="15" t="s">
        <v>850</v>
      </c>
      <c r="N180" s="16">
        <v>10</v>
      </c>
      <c r="O180" s="16">
        <v>13</v>
      </c>
      <c r="P180" s="16">
        <v>11</v>
      </c>
      <c r="Q180" s="5">
        <f t="shared" si="286"/>
        <v>34</v>
      </c>
      <c r="R180" s="5">
        <f t="shared" si="287"/>
        <v>179</v>
      </c>
      <c r="S180" s="32">
        <f t="shared" si="288"/>
        <v>59</v>
      </c>
      <c r="T180" s="3">
        <f t="shared" si="289"/>
        <v>59</v>
      </c>
      <c r="U180" s="64">
        <f t="shared" si="290"/>
        <v>230</v>
      </c>
      <c r="V180" s="15"/>
      <c r="W180" s="16"/>
      <c r="X180" s="16"/>
      <c r="Y180" s="16"/>
      <c r="Z180" s="5"/>
      <c r="AA180" s="5" t="str">
        <f t="shared" si="269"/>
        <v/>
      </c>
      <c r="AB180" s="32">
        <f t="shared" si="270"/>
        <v>0</v>
      </c>
      <c r="AC180" s="84">
        <f t="shared" si="271"/>
        <v>59</v>
      </c>
      <c r="AD180" s="64">
        <f t="shared" si="272"/>
        <v>251</v>
      </c>
      <c r="AE180" s="36" t="s">
        <v>1282</v>
      </c>
      <c r="AF180" s="37">
        <v>14</v>
      </c>
      <c r="AG180" s="37">
        <v>17</v>
      </c>
      <c r="AH180" s="37">
        <v>15</v>
      </c>
      <c r="AI180" s="4">
        <f t="shared" si="305"/>
        <v>46</v>
      </c>
      <c r="AJ180" s="5">
        <f t="shared" si="306"/>
        <v>20</v>
      </c>
      <c r="AK180" s="32">
        <f t="shared" si="307"/>
        <v>217</v>
      </c>
      <c r="AL180" s="3">
        <f t="shared" si="308"/>
        <v>276</v>
      </c>
      <c r="AM180" s="5">
        <f t="shared" si="309"/>
        <v>192</v>
      </c>
      <c r="AN180" s="36" t="s">
        <v>1674</v>
      </c>
      <c r="AO180" s="37">
        <v>14</v>
      </c>
      <c r="AP180" s="37">
        <v>13</v>
      </c>
      <c r="AQ180" s="37">
        <v>12</v>
      </c>
      <c r="AR180" s="5">
        <f t="shared" si="238"/>
        <v>39</v>
      </c>
      <c r="AS180" s="5">
        <f t="shared" si="239"/>
        <v>158</v>
      </c>
      <c r="AT180" s="32">
        <f t="shared" si="240"/>
        <v>62</v>
      </c>
      <c r="AU180" s="3">
        <f t="shared" si="241"/>
        <v>338</v>
      </c>
      <c r="AV180" s="5">
        <f t="shared" si="242"/>
        <v>191</v>
      </c>
      <c r="AW180" s="36"/>
      <c r="AX180" s="37"/>
      <c r="AY180" s="37"/>
      <c r="AZ180" s="37"/>
      <c r="BA180" s="5"/>
      <c r="BB180" s="5"/>
      <c r="BC180" s="32"/>
      <c r="BD180" s="3"/>
      <c r="BE180" s="5"/>
      <c r="BF180" s="36"/>
      <c r="BG180" s="37"/>
      <c r="BH180" s="37"/>
      <c r="BI180" s="37"/>
      <c r="BJ180" s="4"/>
      <c r="BK180" s="5"/>
      <c r="BL180" s="32"/>
      <c r="BM180" s="3"/>
      <c r="BN180" s="5"/>
      <c r="BO180" s="36"/>
      <c r="BP180" s="37"/>
      <c r="BQ180" s="37"/>
      <c r="BR180" s="37"/>
      <c r="BS180" s="5"/>
      <c r="BT180" s="5"/>
      <c r="BU180" s="42"/>
      <c r="BV180" s="3"/>
      <c r="BW180" s="64"/>
    </row>
    <row r="181" spans="2:75">
      <c r="B181" s="43" t="s">
        <v>695</v>
      </c>
      <c r="C181" s="48" t="s">
        <v>545</v>
      </c>
      <c r="D181" s="81" t="s">
        <v>597</v>
      </c>
      <c r="E181" s="58" t="s">
        <v>231</v>
      </c>
      <c r="F181" s="4">
        <v>13</v>
      </c>
      <c r="G181" s="4">
        <v>12</v>
      </c>
      <c r="H181" s="4">
        <v>14</v>
      </c>
      <c r="I181" s="4">
        <f t="shared" ref="I181:I190" si="310">SUM(F181:H181)</f>
        <v>39</v>
      </c>
      <c r="J181" s="4">
        <f t="shared" ref="J181:J190" si="311">IF(E181="","",RANK(I181,I$6:I$286))</f>
        <v>77</v>
      </c>
      <c r="K181" s="4">
        <f t="shared" ref="K181:K190" si="312">IF(J181="",0,I$288+1-J181)</f>
        <v>141</v>
      </c>
      <c r="L181" s="64">
        <f t="shared" ref="L181:L190" si="313">IF(E181="","",RANK(K181,K$6:K$286))</f>
        <v>77</v>
      </c>
      <c r="M181" s="15" t="s">
        <v>851</v>
      </c>
      <c r="N181" s="16">
        <v>18</v>
      </c>
      <c r="O181" s="16">
        <v>14</v>
      </c>
      <c r="P181" s="16">
        <v>19</v>
      </c>
      <c r="Q181" s="5">
        <f t="shared" si="286"/>
        <v>51</v>
      </c>
      <c r="R181" s="5">
        <f t="shared" si="287"/>
        <v>6</v>
      </c>
      <c r="S181" s="32">
        <f t="shared" si="288"/>
        <v>232</v>
      </c>
      <c r="T181" s="3">
        <f t="shared" si="289"/>
        <v>373</v>
      </c>
      <c r="U181" s="64">
        <f t="shared" si="290"/>
        <v>16</v>
      </c>
      <c r="V181" s="15" t="s">
        <v>1153</v>
      </c>
      <c r="W181" s="16">
        <v>10</v>
      </c>
      <c r="X181" s="16">
        <v>15</v>
      </c>
      <c r="Y181" s="16">
        <v>13</v>
      </c>
      <c r="Z181" s="5">
        <f t="shared" ref="Z181:Z193" si="314">SUM(W181:Y181)</f>
        <v>38</v>
      </c>
      <c r="AA181" s="5">
        <f t="shared" si="269"/>
        <v>104</v>
      </c>
      <c r="AB181" s="32">
        <f t="shared" si="270"/>
        <v>112</v>
      </c>
      <c r="AC181" s="84">
        <f t="shared" si="271"/>
        <v>485</v>
      </c>
      <c r="AD181" s="64">
        <f t="shared" si="272"/>
        <v>37</v>
      </c>
      <c r="AE181" s="36" t="s">
        <v>1263</v>
      </c>
      <c r="AF181" s="37">
        <v>20</v>
      </c>
      <c r="AG181" s="37">
        <v>17</v>
      </c>
      <c r="AH181" s="37">
        <v>19</v>
      </c>
      <c r="AI181" s="4">
        <f t="shared" si="305"/>
        <v>56</v>
      </c>
      <c r="AJ181" s="5">
        <f t="shared" si="306"/>
        <v>1</v>
      </c>
      <c r="AK181" s="32">
        <f t="shared" si="307"/>
        <v>236</v>
      </c>
      <c r="AL181" s="3">
        <f t="shared" si="308"/>
        <v>721</v>
      </c>
      <c r="AM181" s="5">
        <f t="shared" si="309"/>
        <v>12</v>
      </c>
      <c r="AN181" s="36" t="s">
        <v>1675</v>
      </c>
      <c r="AO181" s="37">
        <v>13</v>
      </c>
      <c r="AP181" s="37">
        <v>16</v>
      </c>
      <c r="AQ181" s="37">
        <v>17</v>
      </c>
      <c r="AR181" s="5">
        <f t="shared" si="238"/>
        <v>46</v>
      </c>
      <c r="AS181" s="5">
        <f t="shared" si="239"/>
        <v>56</v>
      </c>
      <c r="AT181" s="32">
        <f t="shared" si="240"/>
        <v>164</v>
      </c>
      <c r="AU181" s="3">
        <f t="shared" si="241"/>
        <v>885</v>
      </c>
      <c r="AV181" s="5">
        <f t="shared" si="242"/>
        <v>11</v>
      </c>
      <c r="AW181" s="36"/>
      <c r="AX181" s="37"/>
      <c r="AY181" s="37"/>
      <c r="AZ181" s="37"/>
      <c r="BA181" s="5">
        <f t="shared" si="303"/>
        <v>0</v>
      </c>
      <c r="BB181" s="5" t="str">
        <f t="shared" ref="BB181:BB190" si="315">IF(AW181="","",RANK(BA181,BA$7:BA$287))</f>
        <v/>
      </c>
      <c r="BC181" s="32">
        <f>IF(BB181="",0,BA$288+1-BB181)</f>
        <v>0</v>
      </c>
      <c r="BD181" s="3">
        <f t="shared" si="245"/>
        <v>885</v>
      </c>
      <c r="BE181" s="5">
        <f t="shared" ref="BE181:BE190" si="316">IF(BD181=0,"",RANK(BD181,BD$7:BD$287))</f>
        <v>10</v>
      </c>
      <c r="BF181" s="36"/>
      <c r="BG181" s="37"/>
      <c r="BH181" s="37"/>
      <c r="BI181" s="37"/>
      <c r="BJ181" s="4">
        <f t="shared" si="246"/>
        <v>0</v>
      </c>
      <c r="BK181" s="5" t="str">
        <f t="shared" ref="BK181:BK190" si="317">IF(BF181="","",RANK(BJ181,BJ$7:BJ$287))</f>
        <v/>
      </c>
      <c r="BL181" s="32">
        <f t="shared" ref="BL181:BL190" si="318">IF(BK181="",0,BJ$288+1-BK181)</f>
        <v>0</v>
      </c>
      <c r="BM181" s="3">
        <f t="shared" si="247"/>
        <v>885</v>
      </c>
      <c r="BN181" s="5" t="e">
        <f t="shared" ref="BN181:BN190" si="319">IF(BM181=0,"",RANK(BM181,BM$7:BM$287))</f>
        <v>#VALUE!</v>
      </c>
      <c r="BO181" s="15"/>
      <c r="BP181" s="16"/>
      <c r="BQ181" s="16"/>
      <c r="BR181" s="16"/>
      <c r="BS181" s="5">
        <f t="shared" si="228"/>
        <v>0</v>
      </c>
      <c r="BT181" s="5" t="str">
        <f t="shared" ref="BT181:BT190" si="320">IF(BO181="","",RANK(BS181,BS$8:BS$287))</f>
        <v/>
      </c>
      <c r="BU181" s="42">
        <f t="shared" ref="BU181:BU190" si="321">IF(BT181="",0,BS$288+1-BT181)</f>
        <v>0</v>
      </c>
      <c r="BV181" s="3">
        <f t="shared" si="231"/>
        <v>885</v>
      </c>
      <c r="BW181" s="64" t="e">
        <f t="shared" ref="BW181:BW190" si="322">IF(BV181=0,"",RANK(BV181,BV$8:BV$287))</f>
        <v>#VALUE!</v>
      </c>
    </row>
    <row r="182" spans="2:75">
      <c r="B182" s="43" t="s">
        <v>686</v>
      </c>
      <c r="C182" s="48" t="s">
        <v>545</v>
      </c>
      <c r="D182" s="81" t="s">
        <v>99</v>
      </c>
      <c r="E182" s="58" t="s">
        <v>263</v>
      </c>
      <c r="F182" s="4">
        <v>14</v>
      </c>
      <c r="G182" s="4">
        <v>11</v>
      </c>
      <c r="H182" s="4">
        <v>12</v>
      </c>
      <c r="I182" s="4">
        <f t="shared" si="310"/>
        <v>37</v>
      </c>
      <c r="J182" s="4">
        <f t="shared" si="311"/>
        <v>96</v>
      </c>
      <c r="K182" s="4">
        <f t="shared" si="312"/>
        <v>122</v>
      </c>
      <c r="L182" s="64">
        <f t="shared" si="313"/>
        <v>96</v>
      </c>
      <c r="M182" s="15" t="s">
        <v>852</v>
      </c>
      <c r="N182" s="16">
        <v>7</v>
      </c>
      <c r="O182" s="16">
        <v>12</v>
      </c>
      <c r="P182" s="16">
        <v>12</v>
      </c>
      <c r="Q182" s="5">
        <f t="shared" si="286"/>
        <v>31</v>
      </c>
      <c r="R182" s="5">
        <f t="shared" si="287"/>
        <v>202</v>
      </c>
      <c r="S182" s="32">
        <f t="shared" si="288"/>
        <v>36</v>
      </c>
      <c r="T182" s="3">
        <f t="shared" si="289"/>
        <v>158</v>
      </c>
      <c r="U182" s="64">
        <f t="shared" si="290"/>
        <v>177</v>
      </c>
      <c r="V182" s="15" t="s">
        <v>1154</v>
      </c>
      <c r="W182" s="16">
        <v>15</v>
      </c>
      <c r="X182" s="16">
        <v>20</v>
      </c>
      <c r="Y182" s="16">
        <v>19</v>
      </c>
      <c r="Z182" s="5">
        <f t="shared" si="314"/>
        <v>54</v>
      </c>
      <c r="AA182" s="5">
        <f t="shared" si="269"/>
        <v>2</v>
      </c>
      <c r="AB182" s="32">
        <f t="shared" si="270"/>
        <v>214</v>
      </c>
      <c r="AC182" s="84">
        <f t="shared" si="271"/>
        <v>372</v>
      </c>
      <c r="AD182" s="64">
        <f t="shared" si="272"/>
        <v>91</v>
      </c>
      <c r="AE182" s="36" t="s">
        <v>1285</v>
      </c>
      <c r="AF182" s="37">
        <v>14</v>
      </c>
      <c r="AG182" s="37">
        <v>17</v>
      </c>
      <c r="AH182" s="37">
        <v>15</v>
      </c>
      <c r="AI182" s="4">
        <f t="shared" si="305"/>
        <v>46</v>
      </c>
      <c r="AJ182" s="5">
        <f t="shared" si="306"/>
        <v>20</v>
      </c>
      <c r="AK182" s="32">
        <f t="shared" si="307"/>
        <v>217</v>
      </c>
      <c r="AL182" s="3">
        <f t="shared" si="308"/>
        <v>589</v>
      </c>
      <c r="AM182" s="5">
        <f t="shared" si="309"/>
        <v>49</v>
      </c>
      <c r="AN182" s="36"/>
      <c r="AO182" s="37"/>
      <c r="AP182" s="37"/>
      <c r="AQ182" s="37"/>
      <c r="AR182" s="5">
        <f t="shared" si="238"/>
        <v>0</v>
      </c>
      <c r="AS182" s="5" t="str">
        <f t="shared" si="239"/>
        <v/>
      </c>
      <c r="AT182" s="32">
        <f t="shared" si="240"/>
        <v>0</v>
      </c>
      <c r="AU182" s="3">
        <f t="shared" si="241"/>
        <v>589</v>
      </c>
      <c r="AV182" s="5">
        <f t="shared" si="242"/>
        <v>97</v>
      </c>
      <c r="AW182" s="36"/>
      <c r="AX182" s="37"/>
      <c r="AY182" s="37"/>
      <c r="AZ182" s="37"/>
      <c r="BA182" s="5"/>
      <c r="BB182" s="5" t="str">
        <f t="shared" si="315"/>
        <v/>
      </c>
      <c r="BC182" s="32"/>
      <c r="BD182" s="3">
        <f t="shared" si="245"/>
        <v>589</v>
      </c>
      <c r="BE182" s="5">
        <f t="shared" si="316"/>
        <v>92</v>
      </c>
      <c r="BF182" s="36"/>
      <c r="BG182" s="37"/>
      <c r="BH182" s="37"/>
      <c r="BI182" s="37"/>
      <c r="BJ182" s="4">
        <f t="shared" si="246"/>
        <v>0</v>
      </c>
      <c r="BK182" s="5" t="str">
        <f t="shared" si="317"/>
        <v/>
      </c>
      <c r="BL182" s="32">
        <f t="shared" si="318"/>
        <v>0</v>
      </c>
      <c r="BM182" s="3">
        <f t="shared" si="247"/>
        <v>589</v>
      </c>
      <c r="BN182" s="5" t="e">
        <f t="shared" si="319"/>
        <v>#VALUE!</v>
      </c>
      <c r="BO182" s="15"/>
      <c r="BP182" s="16"/>
      <c r="BQ182" s="16"/>
      <c r="BR182" s="16"/>
      <c r="BS182" s="5">
        <f t="shared" si="228"/>
        <v>0</v>
      </c>
      <c r="BT182" s="5" t="str">
        <f t="shared" si="320"/>
        <v/>
      </c>
      <c r="BU182" s="42">
        <f t="shared" si="321"/>
        <v>0</v>
      </c>
      <c r="BV182" s="3">
        <f t="shared" si="231"/>
        <v>589</v>
      </c>
      <c r="BW182" s="64" t="e">
        <f t="shared" si="322"/>
        <v>#VALUE!</v>
      </c>
    </row>
    <row r="183" spans="2:75">
      <c r="B183" s="43" t="s">
        <v>515</v>
      </c>
      <c r="C183" s="48" t="s">
        <v>545</v>
      </c>
      <c r="D183" s="81" t="s">
        <v>100</v>
      </c>
      <c r="E183" s="58" t="s">
        <v>333</v>
      </c>
      <c r="F183" s="4">
        <v>11</v>
      </c>
      <c r="G183" s="4">
        <v>9</v>
      </c>
      <c r="H183" s="4">
        <v>12</v>
      </c>
      <c r="I183" s="4">
        <f t="shared" si="310"/>
        <v>32</v>
      </c>
      <c r="J183" s="4">
        <f t="shared" si="311"/>
        <v>173</v>
      </c>
      <c r="K183" s="4">
        <f t="shared" si="312"/>
        <v>45</v>
      </c>
      <c r="L183" s="64">
        <f t="shared" si="313"/>
        <v>173</v>
      </c>
      <c r="M183" s="15" t="s">
        <v>853</v>
      </c>
      <c r="N183" s="16">
        <v>11</v>
      </c>
      <c r="O183" s="16">
        <v>17</v>
      </c>
      <c r="P183" s="16">
        <v>13</v>
      </c>
      <c r="Q183" s="4">
        <f t="shared" si="286"/>
        <v>41</v>
      </c>
      <c r="R183" s="5">
        <f t="shared" si="287"/>
        <v>78</v>
      </c>
      <c r="S183" s="32">
        <f t="shared" si="288"/>
        <v>160</v>
      </c>
      <c r="T183" s="3">
        <f t="shared" si="289"/>
        <v>205</v>
      </c>
      <c r="U183" s="64">
        <f t="shared" si="290"/>
        <v>131</v>
      </c>
      <c r="V183" s="15" t="s">
        <v>1155</v>
      </c>
      <c r="W183" s="16">
        <v>8</v>
      </c>
      <c r="X183" s="16">
        <v>12</v>
      </c>
      <c r="Y183" s="16">
        <v>14</v>
      </c>
      <c r="Z183" s="4">
        <f t="shared" si="314"/>
        <v>34</v>
      </c>
      <c r="AA183" s="5">
        <f t="shared" si="269"/>
        <v>158</v>
      </c>
      <c r="AB183" s="32">
        <f t="shared" si="270"/>
        <v>58</v>
      </c>
      <c r="AC183" s="84">
        <f t="shared" si="271"/>
        <v>263</v>
      </c>
      <c r="AD183" s="64">
        <f t="shared" si="272"/>
        <v>148</v>
      </c>
      <c r="AE183" s="36" t="s">
        <v>1438</v>
      </c>
      <c r="AF183" s="37">
        <v>12</v>
      </c>
      <c r="AG183" s="37">
        <v>12</v>
      </c>
      <c r="AH183" s="37">
        <v>10</v>
      </c>
      <c r="AI183" s="4">
        <f t="shared" si="305"/>
        <v>34</v>
      </c>
      <c r="AJ183" s="5">
        <f t="shared" si="306"/>
        <v>171</v>
      </c>
      <c r="AK183" s="32">
        <f t="shared" si="307"/>
        <v>66</v>
      </c>
      <c r="AL183" s="3">
        <f t="shared" si="308"/>
        <v>329</v>
      </c>
      <c r="AM183" s="5">
        <f t="shared" si="309"/>
        <v>172</v>
      </c>
      <c r="AN183" s="36" t="s">
        <v>1676</v>
      </c>
      <c r="AO183" s="37">
        <v>18</v>
      </c>
      <c r="AP183" s="37">
        <v>13</v>
      </c>
      <c r="AQ183" s="37">
        <v>15</v>
      </c>
      <c r="AR183" s="5">
        <f t="shared" si="238"/>
        <v>46</v>
      </c>
      <c r="AS183" s="5">
        <f t="shared" si="239"/>
        <v>56</v>
      </c>
      <c r="AT183" s="32">
        <f t="shared" si="240"/>
        <v>164</v>
      </c>
      <c r="AU183" s="3">
        <f t="shared" si="241"/>
        <v>493</v>
      </c>
      <c r="AV183" s="5">
        <f t="shared" si="242"/>
        <v>141</v>
      </c>
      <c r="AW183" s="36"/>
      <c r="AX183" s="37"/>
      <c r="AY183" s="37"/>
      <c r="AZ183" s="37"/>
      <c r="BA183" s="5">
        <f t="shared" ref="BA183:BA198" si="323">SUM(AX183:AZ183)</f>
        <v>0</v>
      </c>
      <c r="BB183" s="5" t="str">
        <f t="shared" si="315"/>
        <v/>
      </c>
      <c r="BC183" s="32">
        <f t="shared" ref="BC183:BC190" si="324">IF(BB183="",0,BA$288+1-BB183)</f>
        <v>0</v>
      </c>
      <c r="BD183" s="3">
        <f t="shared" si="245"/>
        <v>493</v>
      </c>
      <c r="BE183" s="5">
        <f t="shared" si="316"/>
        <v>126</v>
      </c>
      <c r="BF183" s="15"/>
      <c r="BG183" s="16"/>
      <c r="BH183" s="16"/>
      <c r="BI183" s="16"/>
      <c r="BJ183" s="4">
        <f t="shared" si="246"/>
        <v>0</v>
      </c>
      <c r="BK183" s="5" t="str">
        <f t="shared" si="317"/>
        <v/>
      </c>
      <c r="BL183" s="32">
        <f t="shared" si="318"/>
        <v>0</v>
      </c>
      <c r="BM183" s="3">
        <f t="shared" si="247"/>
        <v>493</v>
      </c>
      <c r="BN183" s="5" t="e">
        <f t="shared" si="319"/>
        <v>#VALUE!</v>
      </c>
      <c r="BO183" s="15"/>
      <c r="BP183" s="16"/>
      <c r="BQ183" s="16"/>
      <c r="BR183" s="16"/>
      <c r="BS183" s="5">
        <f t="shared" si="228"/>
        <v>0</v>
      </c>
      <c r="BT183" s="5" t="str">
        <f t="shared" si="320"/>
        <v/>
      </c>
      <c r="BU183" s="42">
        <f t="shared" si="321"/>
        <v>0</v>
      </c>
      <c r="BV183" s="3">
        <f t="shared" si="231"/>
        <v>493</v>
      </c>
      <c r="BW183" s="64" t="e">
        <f t="shared" si="322"/>
        <v>#VALUE!</v>
      </c>
    </row>
    <row r="184" spans="2:75">
      <c r="B184" s="43" t="s">
        <v>681</v>
      </c>
      <c r="C184" s="48" t="s">
        <v>545</v>
      </c>
      <c r="D184" s="81" t="s">
        <v>101</v>
      </c>
      <c r="E184" s="58" t="s">
        <v>279</v>
      </c>
      <c r="F184" s="4">
        <v>12</v>
      </c>
      <c r="G184" s="4">
        <v>10</v>
      </c>
      <c r="H184" s="4">
        <v>13</v>
      </c>
      <c r="I184" s="4">
        <f t="shared" si="310"/>
        <v>35</v>
      </c>
      <c r="J184" s="4">
        <f t="shared" si="311"/>
        <v>128</v>
      </c>
      <c r="K184" s="4">
        <f t="shared" si="312"/>
        <v>90</v>
      </c>
      <c r="L184" s="64">
        <f t="shared" si="313"/>
        <v>128</v>
      </c>
      <c r="M184" s="36" t="s">
        <v>854</v>
      </c>
      <c r="N184" s="37">
        <v>14</v>
      </c>
      <c r="O184" s="37">
        <v>16</v>
      </c>
      <c r="P184" s="37">
        <v>8</v>
      </c>
      <c r="Q184" s="4">
        <f t="shared" si="286"/>
        <v>38</v>
      </c>
      <c r="R184" s="5">
        <f t="shared" si="287"/>
        <v>117</v>
      </c>
      <c r="S184" s="32">
        <f t="shared" si="288"/>
        <v>121</v>
      </c>
      <c r="T184" s="3">
        <f t="shared" si="289"/>
        <v>211</v>
      </c>
      <c r="U184" s="64">
        <f t="shared" si="290"/>
        <v>122</v>
      </c>
      <c r="V184" s="36" t="s">
        <v>1156</v>
      </c>
      <c r="W184" s="37">
        <v>18</v>
      </c>
      <c r="X184" s="37">
        <v>15</v>
      </c>
      <c r="Y184" s="37">
        <v>16</v>
      </c>
      <c r="Z184" s="4">
        <f t="shared" si="314"/>
        <v>49</v>
      </c>
      <c r="AA184" s="5">
        <f t="shared" si="269"/>
        <v>13</v>
      </c>
      <c r="AB184" s="32">
        <f t="shared" si="270"/>
        <v>203</v>
      </c>
      <c r="AC184" s="84">
        <f t="shared" si="271"/>
        <v>414</v>
      </c>
      <c r="AD184" s="64">
        <f t="shared" si="272"/>
        <v>62</v>
      </c>
      <c r="AE184" s="36" t="s">
        <v>1280</v>
      </c>
      <c r="AF184" s="37">
        <v>14</v>
      </c>
      <c r="AG184" s="37">
        <v>16</v>
      </c>
      <c r="AH184" s="37">
        <v>17</v>
      </c>
      <c r="AI184" s="4">
        <f t="shared" si="305"/>
        <v>47</v>
      </c>
      <c r="AJ184" s="5">
        <f t="shared" si="306"/>
        <v>15</v>
      </c>
      <c r="AK184" s="32">
        <f t="shared" si="307"/>
        <v>222</v>
      </c>
      <c r="AL184" s="3">
        <f t="shared" si="308"/>
        <v>636</v>
      </c>
      <c r="AM184" s="5">
        <f t="shared" si="309"/>
        <v>33</v>
      </c>
      <c r="AN184" s="15" t="s">
        <v>906</v>
      </c>
      <c r="AO184" s="16">
        <v>13</v>
      </c>
      <c r="AP184" s="16">
        <v>16</v>
      </c>
      <c r="AQ184" s="16">
        <v>15</v>
      </c>
      <c r="AR184" s="5">
        <f t="shared" si="238"/>
        <v>44</v>
      </c>
      <c r="AS184" s="5">
        <f t="shared" si="239"/>
        <v>81</v>
      </c>
      <c r="AT184" s="32">
        <f t="shared" si="240"/>
        <v>139</v>
      </c>
      <c r="AU184" s="3">
        <f t="shared" si="241"/>
        <v>775</v>
      </c>
      <c r="AV184" s="5">
        <f t="shared" si="242"/>
        <v>31</v>
      </c>
      <c r="AW184" s="15"/>
      <c r="AX184" s="16"/>
      <c r="AY184" s="16"/>
      <c r="AZ184" s="16"/>
      <c r="BA184" s="5">
        <f t="shared" si="323"/>
        <v>0</v>
      </c>
      <c r="BB184" s="5" t="str">
        <f t="shared" si="315"/>
        <v/>
      </c>
      <c r="BC184" s="32">
        <f t="shared" si="324"/>
        <v>0</v>
      </c>
      <c r="BD184" s="3">
        <f t="shared" si="245"/>
        <v>775</v>
      </c>
      <c r="BE184" s="5">
        <f t="shared" si="316"/>
        <v>30</v>
      </c>
      <c r="BF184" s="15"/>
      <c r="BG184" s="16"/>
      <c r="BH184" s="16"/>
      <c r="BI184" s="16"/>
      <c r="BJ184" s="4">
        <f t="shared" si="246"/>
        <v>0</v>
      </c>
      <c r="BK184" s="5" t="str">
        <f t="shared" si="317"/>
        <v/>
      </c>
      <c r="BL184" s="32">
        <f t="shared" si="318"/>
        <v>0</v>
      </c>
      <c r="BM184" s="3">
        <f t="shared" si="247"/>
        <v>775</v>
      </c>
      <c r="BN184" s="5" t="e">
        <f t="shared" si="319"/>
        <v>#VALUE!</v>
      </c>
      <c r="BO184" s="15"/>
      <c r="BP184" s="16"/>
      <c r="BQ184" s="16"/>
      <c r="BR184" s="16"/>
      <c r="BS184" s="5">
        <f t="shared" si="228"/>
        <v>0</v>
      </c>
      <c r="BT184" s="5" t="str">
        <f t="shared" si="320"/>
        <v/>
      </c>
      <c r="BU184" s="42">
        <f t="shared" si="321"/>
        <v>0</v>
      </c>
      <c r="BV184" s="3">
        <f t="shared" si="231"/>
        <v>775</v>
      </c>
      <c r="BW184" s="64" t="e">
        <f t="shared" si="322"/>
        <v>#VALUE!</v>
      </c>
    </row>
    <row r="185" spans="2:75">
      <c r="B185" s="43" t="s">
        <v>385</v>
      </c>
      <c r="C185" s="48" t="s">
        <v>545</v>
      </c>
      <c r="D185" s="81" t="s">
        <v>574</v>
      </c>
      <c r="E185" s="58" t="s">
        <v>181</v>
      </c>
      <c r="F185" s="4">
        <v>20</v>
      </c>
      <c r="G185" s="4">
        <v>11</v>
      </c>
      <c r="H185" s="4">
        <v>14</v>
      </c>
      <c r="I185" s="4">
        <f t="shared" si="310"/>
        <v>45</v>
      </c>
      <c r="J185" s="4">
        <f t="shared" si="311"/>
        <v>24</v>
      </c>
      <c r="K185" s="4">
        <f t="shared" si="312"/>
        <v>194</v>
      </c>
      <c r="L185" s="64">
        <f t="shared" si="313"/>
        <v>24</v>
      </c>
      <c r="M185" s="36" t="s">
        <v>855</v>
      </c>
      <c r="N185" s="37">
        <v>15</v>
      </c>
      <c r="O185" s="37">
        <v>15</v>
      </c>
      <c r="P185" s="37">
        <v>12</v>
      </c>
      <c r="Q185" s="4">
        <f t="shared" si="286"/>
        <v>42</v>
      </c>
      <c r="R185" s="5">
        <f t="shared" si="287"/>
        <v>70</v>
      </c>
      <c r="S185" s="32">
        <f t="shared" si="288"/>
        <v>168</v>
      </c>
      <c r="T185" s="3">
        <f t="shared" si="289"/>
        <v>362</v>
      </c>
      <c r="U185" s="64">
        <f t="shared" si="290"/>
        <v>25</v>
      </c>
      <c r="V185" s="36" t="s">
        <v>1157</v>
      </c>
      <c r="W185" s="37">
        <v>13</v>
      </c>
      <c r="X185" s="37">
        <v>17</v>
      </c>
      <c r="Y185" s="37">
        <v>14</v>
      </c>
      <c r="Z185" s="4">
        <f t="shared" si="314"/>
        <v>44</v>
      </c>
      <c r="AA185" s="5">
        <f t="shared" si="269"/>
        <v>42</v>
      </c>
      <c r="AB185" s="32">
        <f t="shared" si="270"/>
        <v>174</v>
      </c>
      <c r="AC185" s="84">
        <f t="shared" si="271"/>
        <v>536</v>
      </c>
      <c r="AD185" s="64">
        <f t="shared" si="272"/>
        <v>12</v>
      </c>
      <c r="AE185" s="36" t="s">
        <v>1337</v>
      </c>
      <c r="AF185" s="37">
        <v>12</v>
      </c>
      <c r="AG185" s="37">
        <v>15</v>
      </c>
      <c r="AH185" s="37">
        <v>13</v>
      </c>
      <c r="AI185" s="4">
        <f t="shared" si="305"/>
        <v>40</v>
      </c>
      <c r="AJ185" s="5">
        <f t="shared" si="306"/>
        <v>66</v>
      </c>
      <c r="AK185" s="32">
        <f t="shared" si="307"/>
        <v>171</v>
      </c>
      <c r="AL185" s="3">
        <f t="shared" si="308"/>
        <v>707</v>
      </c>
      <c r="AM185" s="5">
        <f t="shared" si="309"/>
        <v>13</v>
      </c>
      <c r="AN185" s="15" t="s">
        <v>1677</v>
      </c>
      <c r="AO185" s="16">
        <v>17</v>
      </c>
      <c r="AP185" s="16">
        <v>18</v>
      </c>
      <c r="AQ185" s="16">
        <v>17</v>
      </c>
      <c r="AR185" s="5">
        <f t="shared" si="238"/>
        <v>52</v>
      </c>
      <c r="AS185" s="5">
        <f t="shared" si="239"/>
        <v>7</v>
      </c>
      <c r="AT185" s="32">
        <f t="shared" si="240"/>
        <v>213</v>
      </c>
      <c r="AU185" s="3">
        <f t="shared" si="241"/>
        <v>920</v>
      </c>
      <c r="AV185" s="5">
        <f t="shared" si="242"/>
        <v>5</v>
      </c>
      <c r="AW185" s="15"/>
      <c r="AX185" s="16"/>
      <c r="AY185" s="16"/>
      <c r="AZ185" s="16"/>
      <c r="BA185" s="5">
        <f t="shared" si="323"/>
        <v>0</v>
      </c>
      <c r="BB185" s="5" t="str">
        <f t="shared" si="315"/>
        <v/>
      </c>
      <c r="BC185" s="32">
        <f t="shared" si="324"/>
        <v>0</v>
      </c>
      <c r="BD185" s="3">
        <f t="shared" si="245"/>
        <v>920</v>
      </c>
      <c r="BE185" s="5">
        <f t="shared" si="316"/>
        <v>4</v>
      </c>
      <c r="BF185" s="15"/>
      <c r="BG185" s="16"/>
      <c r="BH185" s="16"/>
      <c r="BI185" s="16"/>
      <c r="BJ185" s="4">
        <f t="shared" si="246"/>
        <v>0</v>
      </c>
      <c r="BK185" s="5" t="str">
        <f t="shared" si="317"/>
        <v/>
      </c>
      <c r="BL185" s="32">
        <f t="shared" si="318"/>
        <v>0</v>
      </c>
      <c r="BM185" s="3">
        <f t="shared" si="247"/>
        <v>920</v>
      </c>
      <c r="BN185" s="5" t="e">
        <f t="shared" si="319"/>
        <v>#VALUE!</v>
      </c>
      <c r="BO185" s="15"/>
      <c r="BP185" s="16"/>
      <c r="BQ185" s="16"/>
      <c r="BR185" s="16"/>
      <c r="BS185" s="5">
        <f t="shared" si="228"/>
        <v>0</v>
      </c>
      <c r="BT185" s="5" t="str">
        <f t="shared" si="320"/>
        <v/>
      </c>
      <c r="BU185" s="42">
        <f t="shared" si="321"/>
        <v>0</v>
      </c>
      <c r="BV185" s="3">
        <f t="shared" si="231"/>
        <v>920</v>
      </c>
      <c r="BW185" s="64" t="e">
        <f t="shared" si="322"/>
        <v>#VALUE!</v>
      </c>
    </row>
    <row r="186" spans="2:75">
      <c r="B186" s="43" t="s">
        <v>706</v>
      </c>
      <c r="C186" s="48" t="s">
        <v>545</v>
      </c>
      <c r="D186" s="81" t="s">
        <v>102</v>
      </c>
      <c r="E186" s="58" t="s">
        <v>162</v>
      </c>
      <c r="F186" s="4">
        <v>18</v>
      </c>
      <c r="G186" s="4">
        <v>15</v>
      </c>
      <c r="H186" s="4">
        <v>15</v>
      </c>
      <c r="I186" s="4">
        <f t="shared" si="310"/>
        <v>48</v>
      </c>
      <c r="J186" s="4">
        <f t="shared" si="311"/>
        <v>10</v>
      </c>
      <c r="K186" s="4">
        <f t="shared" si="312"/>
        <v>208</v>
      </c>
      <c r="L186" s="64">
        <f t="shared" si="313"/>
        <v>10</v>
      </c>
      <c r="M186" s="36" t="s">
        <v>856</v>
      </c>
      <c r="N186" s="37">
        <v>14</v>
      </c>
      <c r="O186" s="37">
        <v>13</v>
      </c>
      <c r="P186" s="37">
        <v>15</v>
      </c>
      <c r="Q186" s="4">
        <f t="shared" si="286"/>
        <v>42</v>
      </c>
      <c r="R186" s="5">
        <f t="shared" si="287"/>
        <v>70</v>
      </c>
      <c r="S186" s="32">
        <f t="shared" si="288"/>
        <v>168</v>
      </c>
      <c r="T186" s="3">
        <f t="shared" si="289"/>
        <v>376</v>
      </c>
      <c r="U186" s="64">
        <f t="shared" si="290"/>
        <v>15</v>
      </c>
      <c r="V186" s="36" t="s">
        <v>1158</v>
      </c>
      <c r="W186" s="37">
        <v>14</v>
      </c>
      <c r="X186" s="37">
        <v>19</v>
      </c>
      <c r="Y186" s="37">
        <v>16</v>
      </c>
      <c r="Z186" s="4">
        <f t="shared" si="314"/>
        <v>49</v>
      </c>
      <c r="AA186" s="5">
        <f t="shared" si="269"/>
        <v>13</v>
      </c>
      <c r="AB186" s="32">
        <f t="shared" si="270"/>
        <v>203</v>
      </c>
      <c r="AC186" s="84">
        <f t="shared" si="271"/>
        <v>579</v>
      </c>
      <c r="AD186" s="64">
        <f t="shared" si="272"/>
        <v>5</v>
      </c>
      <c r="AE186" s="36" t="s">
        <v>1362</v>
      </c>
      <c r="AF186" s="37">
        <v>13</v>
      </c>
      <c r="AG186" s="37">
        <v>13</v>
      </c>
      <c r="AH186" s="37">
        <v>13</v>
      </c>
      <c r="AI186" s="4">
        <f t="shared" si="305"/>
        <v>39</v>
      </c>
      <c r="AJ186" s="5">
        <f t="shared" si="306"/>
        <v>85</v>
      </c>
      <c r="AK186" s="32">
        <f t="shared" si="307"/>
        <v>152</v>
      </c>
      <c r="AL186" s="3">
        <f t="shared" si="308"/>
        <v>731</v>
      </c>
      <c r="AM186" s="5">
        <f t="shared" si="309"/>
        <v>10</v>
      </c>
      <c r="AN186" s="15" t="s">
        <v>1678</v>
      </c>
      <c r="AO186" s="16">
        <v>16</v>
      </c>
      <c r="AP186" s="16">
        <v>15</v>
      </c>
      <c r="AQ186" s="16">
        <v>18</v>
      </c>
      <c r="AR186" s="5">
        <f t="shared" si="238"/>
        <v>49</v>
      </c>
      <c r="AS186" s="5">
        <f t="shared" si="239"/>
        <v>22</v>
      </c>
      <c r="AT186" s="32">
        <f t="shared" si="240"/>
        <v>198</v>
      </c>
      <c r="AU186" s="3">
        <f t="shared" si="241"/>
        <v>929</v>
      </c>
      <c r="AV186" s="5">
        <f t="shared" si="242"/>
        <v>4</v>
      </c>
      <c r="AW186" s="15"/>
      <c r="AX186" s="16"/>
      <c r="AY186" s="16"/>
      <c r="AZ186" s="16"/>
      <c r="BA186" s="5">
        <f t="shared" si="323"/>
        <v>0</v>
      </c>
      <c r="BB186" s="5" t="str">
        <f t="shared" si="315"/>
        <v/>
      </c>
      <c r="BC186" s="32">
        <f t="shared" si="324"/>
        <v>0</v>
      </c>
      <c r="BD186" s="3">
        <f t="shared" si="245"/>
        <v>929</v>
      </c>
      <c r="BE186" s="5">
        <f t="shared" si="316"/>
        <v>3</v>
      </c>
      <c r="BF186" s="15"/>
      <c r="BG186" s="16"/>
      <c r="BH186" s="16"/>
      <c r="BI186" s="16"/>
      <c r="BJ186" s="4">
        <f t="shared" si="246"/>
        <v>0</v>
      </c>
      <c r="BK186" s="5" t="str">
        <f t="shared" si="317"/>
        <v/>
      </c>
      <c r="BL186" s="32">
        <f t="shared" si="318"/>
        <v>0</v>
      </c>
      <c r="BM186" s="3">
        <f t="shared" si="247"/>
        <v>929</v>
      </c>
      <c r="BN186" s="5" t="e">
        <f t="shared" si="319"/>
        <v>#VALUE!</v>
      </c>
      <c r="BO186" s="15"/>
      <c r="BP186" s="16"/>
      <c r="BQ186" s="16"/>
      <c r="BR186" s="16"/>
      <c r="BS186" s="5">
        <f t="shared" si="228"/>
        <v>0</v>
      </c>
      <c r="BT186" s="5" t="str">
        <f t="shared" si="320"/>
        <v/>
      </c>
      <c r="BU186" s="42">
        <f t="shared" si="321"/>
        <v>0</v>
      </c>
      <c r="BV186" s="3">
        <f t="shared" si="231"/>
        <v>929</v>
      </c>
      <c r="BW186" s="64" t="e">
        <f t="shared" si="322"/>
        <v>#VALUE!</v>
      </c>
    </row>
    <row r="187" spans="2:75">
      <c r="B187" s="43" t="s">
        <v>700</v>
      </c>
      <c r="C187" s="48" t="s">
        <v>545</v>
      </c>
      <c r="D187" s="81" t="s">
        <v>582</v>
      </c>
      <c r="E187" s="58" t="s">
        <v>194</v>
      </c>
      <c r="F187" s="4">
        <v>15</v>
      </c>
      <c r="G187" s="4">
        <v>11</v>
      </c>
      <c r="H187" s="4">
        <v>17</v>
      </c>
      <c r="I187" s="4">
        <f t="shared" si="310"/>
        <v>43</v>
      </c>
      <c r="J187" s="4">
        <f t="shared" si="311"/>
        <v>35</v>
      </c>
      <c r="K187" s="4">
        <f t="shared" si="312"/>
        <v>183</v>
      </c>
      <c r="L187" s="64">
        <f t="shared" si="313"/>
        <v>35</v>
      </c>
      <c r="M187" s="36" t="s">
        <v>857</v>
      </c>
      <c r="N187" s="37">
        <v>16</v>
      </c>
      <c r="O187" s="37">
        <v>13</v>
      </c>
      <c r="P187" s="37">
        <v>15</v>
      </c>
      <c r="Q187" s="4">
        <f t="shared" si="286"/>
        <v>44</v>
      </c>
      <c r="R187" s="5">
        <f t="shared" si="287"/>
        <v>48</v>
      </c>
      <c r="S187" s="32">
        <f t="shared" si="288"/>
        <v>190</v>
      </c>
      <c r="T187" s="3">
        <f t="shared" si="289"/>
        <v>373</v>
      </c>
      <c r="U187" s="64">
        <f t="shared" si="290"/>
        <v>16</v>
      </c>
      <c r="V187" s="36" t="s">
        <v>1159</v>
      </c>
      <c r="W187" s="37">
        <v>11</v>
      </c>
      <c r="X187" s="37">
        <v>12</v>
      </c>
      <c r="Y187" s="37">
        <v>14</v>
      </c>
      <c r="Z187" s="4">
        <f t="shared" si="314"/>
        <v>37</v>
      </c>
      <c r="AA187" s="5">
        <f t="shared" si="269"/>
        <v>115</v>
      </c>
      <c r="AB187" s="32">
        <f t="shared" si="270"/>
        <v>101</v>
      </c>
      <c r="AC187" s="84">
        <f t="shared" si="271"/>
        <v>474</v>
      </c>
      <c r="AD187" s="64">
        <f t="shared" si="272"/>
        <v>45</v>
      </c>
      <c r="AE187" s="36" t="s">
        <v>1395</v>
      </c>
      <c r="AF187" s="37">
        <v>11</v>
      </c>
      <c r="AG187" s="37">
        <v>17</v>
      </c>
      <c r="AH187" s="37">
        <v>8</v>
      </c>
      <c r="AI187" s="4">
        <f t="shared" si="305"/>
        <v>36</v>
      </c>
      <c r="AJ187" s="5">
        <f t="shared" si="306"/>
        <v>134</v>
      </c>
      <c r="AK187" s="32">
        <f t="shared" si="307"/>
        <v>103</v>
      </c>
      <c r="AL187" s="3">
        <f t="shared" si="308"/>
        <v>577</v>
      </c>
      <c r="AM187" s="5">
        <f t="shared" si="309"/>
        <v>53</v>
      </c>
      <c r="AN187" s="15" t="s">
        <v>1679</v>
      </c>
      <c r="AO187" s="16">
        <v>7</v>
      </c>
      <c r="AP187" s="16">
        <v>10</v>
      </c>
      <c r="AQ187" s="16">
        <v>13</v>
      </c>
      <c r="AR187" s="5">
        <f t="shared" si="238"/>
        <v>30</v>
      </c>
      <c r="AS187" s="5">
        <f t="shared" si="239"/>
        <v>214</v>
      </c>
      <c r="AT187" s="32">
        <f t="shared" si="240"/>
        <v>6</v>
      </c>
      <c r="AU187" s="3">
        <f t="shared" si="241"/>
        <v>583</v>
      </c>
      <c r="AV187" s="5">
        <f t="shared" si="242"/>
        <v>103</v>
      </c>
      <c r="AW187" s="15"/>
      <c r="AX187" s="16"/>
      <c r="AY187" s="16"/>
      <c r="AZ187" s="16"/>
      <c r="BA187" s="5">
        <f t="shared" si="323"/>
        <v>0</v>
      </c>
      <c r="BB187" s="5" t="str">
        <f t="shared" si="315"/>
        <v/>
      </c>
      <c r="BC187" s="32">
        <f t="shared" si="324"/>
        <v>0</v>
      </c>
      <c r="BD187" s="3">
        <f t="shared" si="245"/>
        <v>583</v>
      </c>
      <c r="BE187" s="5">
        <f t="shared" si="316"/>
        <v>97</v>
      </c>
      <c r="BF187" s="15"/>
      <c r="BG187" s="16"/>
      <c r="BH187" s="16"/>
      <c r="BI187" s="16"/>
      <c r="BJ187" s="4">
        <f t="shared" si="246"/>
        <v>0</v>
      </c>
      <c r="BK187" s="5" t="str">
        <f t="shared" si="317"/>
        <v/>
      </c>
      <c r="BL187" s="32">
        <f t="shared" si="318"/>
        <v>0</v>
      </c>
      <c r="BM187" s="3">
        <f t="shared" si="247"/>
        <v>583</v>
      </c>
      <c r="BN187" s="5" t="e">
        <f t="shared" si="319"/>
        <v>#VALUE!</v>
      </c>
      <c r="BO187" s="15"/>
      <c r="BP187" s="16"/>
      <c r="BQ187" s="16"/>
      <c r="BR187" s="16"/>
      <c r="BS187" s="5">
        <f t="shared" si="228"/>
        <v>0</v>
      </c>
      <c r="BT187" s="5" t="str">
        <f t="shared" si="320"/>
        <v/>
      </c>
      <c r="BU187" s="42">
        <f t="shared" si="321"/>
        <v>0</v>
      </c>
      <c r="BV187" s="3">
        <f t="shared" si="231"/>
        <v>583</v>
      </c>
      <c r="BW187" s="64" t="e">
        <f t="shared" si="322"/>
        <v>#VALUE!</v>
      </c>
    </row>
    <row r="188" spans="2:75">
      <c r="B188" s="43" t="s">
        <v>397</v>
      </c>
      <c r="C188" s="48" t="s">
        <v>545</v>
      </c>
      <c r="D188" s="81" t="s">
        <v>103</v>
      </c>
      <c r="E188" s="58" t="s">
        <v>191</v>
      </c>
      <c r="F188" s="4">
        <v>15</v>
      </c>
      <c r="G188" s="4">
        <v>16</v>
      </c>
      <c r="H188" s="4">
        <v>12</v>
      </c>
      <c r="I188" s="4">
        <f t="shared" si="310"/>
        <v>43</v>
      </c>
      <c r="J188" s="4">
        <f t="shared" si="311"/>
        <v>35</v>
      </c>
      <c r="K188" s="4">
        <f t="shared" si="312"/>
        <v>183</v>
      </c>
      <c r="L188" s="64">
        <f t="shared" si="313"/>
        <v>35</v>
      </c>
      <c r="M188" s="36" t="s">
        <v>858</v>
      </c>
      <c r="N188" s="37">
        <v>14</v>
      </c>
      <c r="O188" s="37">
        <v>11</v>
      </c>
      <c r="P188" s="37">
        <v>15</v>
      </c>
      <c r="Q188" s="4">
        <f t="shared" si="286"/>
        <v>40</v>
      </c>
      <c r="R188" s="5">
        <f t="shared" si="287"/>
        <v>90</v>
      </c>
      <c r="S188" s="32">
        <f t="shared" si="288"/>
        <v>148</v>
      </c>
      <c r="T188" s="3">
        <f t="shared" si="289"/>
        <v>331</v>
      </c>
      <c r="U188" s="64">
        <f t="shared" si="290"/>
        <v>42</v>
      </c>
      <c r="V188" s="36" t="s">
        <v>1160</v>
      </c>
      <c r="W188" s="37">
        <v>9</v>
      </c>
      <c r="X188" s="37">
        <v>9</v>
      </c>
      <c r="Y188" s="37">
        <v>13</v>
      </c>
      <c r="Z188" s="4">
        <f t="shared" si="314"/>
        <v>31</v>
      </c>
      <c r="AA188" s="5">
        <f t="shared" si="269"/>
        <v>188</v>
      </c>
      <c r="AB188" s="32">
        <f t="shared" si="270"/>
        <v>28</v>
      </c>
      <c r="AC188" s="84">
        <f t="shared" si="271"/>
        <v>359</v>
      </c>
      <c r="AD188" s="64">
        <f t="shared" si="272"/>
        <v>96</v>
      </c>
      <c r="AE188" s="36" t="s">
        <v>1430</v>
      </c>
      <c r="AF188" s="37">
        <v>10</v>
      </c>
      <c r="AG188" s="37">
        <v>10</v>
      </c>
      <c r="AH188" s="37">
        <v>14</v>
      </c>
      <c r="AI188" s="4">
        <f t="shared" si="305"/>
        <v>34</v>
      </c>
      <c r="AJ188" s="5">
        <f t="shared" si="306"/>
        <v>171</v>
      </c>
      <c r="AK188" s="32">
        <f t="shared" si="307"/>
        <v>66</v>
      </c>
      <c r="AL188" s="3">
        <f t="shared" si="308"/>
        <v>425</v>
      </c>
      <c r="AM188" s="5">
        <f t="shared" si="309"/>
        <v>119</v>
      </c>
      <c r="AN188" s="15" t="s">
        <v>1680</v>
      </c>
      <c r="AO188" s="16">
        <v>11</v>
      </c>
      <c r="AP188" s="16">
        <v>13</v>
      </c>
      <c r="AQ188" s="16">
        <v>13</v>
      </c>
      <c r="AR188" s="5">
        <f t="shared" si="238"/>
        <v>37</v>
      </c>
      <c r="AS188" s="5">
        <f t="shared" si="239"/>
        <v>181</v>
      </c>
      <c r="AT188" s="32">
        <f t="shared" si="240"/>
        <v>39</v>
      </c>
      <c r="AU188" s="3">
        <f t="shared" si="241"/>
        <v>464</v>
      </c>
      <c r="AV188" s="5">
        <f t="shared" si="242"/>
        <v>152</v>
      </c>
      <c r="AW188" s="15"/>
      <c r="AX188" s="16"/>
      <c r="AY188" s="16"/>
      <c r="AZ188" s="16"/>
      <c r="BA188" s="5">
        <f t="shared" si="323"/>
        <v>0</v>
      </c>
      <c r="BB188" s="5" t="str">
        <f t="shared" si="315"/>
        <v/>
      </c>
      <c r="BC188" s="32">
        <f t="shared" si="324"/>
        <v>0</v>
      </c>
      <c r="BD188" s="3">
        <f t="shared" si="245"/>
        <v>464</v>
      </c>
      <c r="BE188" s="5">
        <f t="shared" si="316"/>
        <v>135</v>
      </c>
      <c r="BF188" s="15"/>
      <c r="BG188" s="16"/>
      <c r="BH188" s="16"/>
      <c r="BI188" s="16"/>
      <c r="BJ188" s="4">
        <f t="shared" si="246"/>
        <v>0</v>
      </c>
      <c r="BK188" s="5" t="str">
        <f t="shared" si="317"/>
        <v/>
      </c>
      <c r="BL188" s="32">
        <f t="shared" si="318"/>
        <v>0</v>
      </c>
      <c r="BM188" s="3">
        <f t="shared" si="247"/>
        <v>464</v>
      </c>
      <c r="BN188" s="5" t="e">
        <f t="shared" si="319"/>
        <v>#VALUE!</v>
      </c>
      <c r="BO188" s="15"/>
      <c r="BP188" s="16"/>
      <c r="BQ188" s="16"/>
      <c r="BR188" s="16"/>
      <c r="BS188" s="5">
        <f t="shared" si="228"/>
        <v>0</v>
      </c>
      <c r="BT188" s="5" t="str">
        <f t="shared" si="320"/>
        <v/>
      </c>
      <c r="BU188" s="42">
        <f t="shared" si="321"/>
        <v>0</v>
      </c>
      <c r="BV188" s="3">
        <f t="shared" si="231"/>
        <v>464</v>
      </c>
      <c r="BW188" s="64" t="e">
        <f t="shared" si="322"/>
        <v>#VALUE!</v>
      </c>
    </row>
    <row r="189" spans="2:75">
      <c r="B189" s="43" t="s">
        <v>400</v>
      </c>
      <c r="C189" s="48" t="s">
        <v>545</v>
      </c>
      <c r="D189" s="81" t="s">
        <v>577</v>
      </c>
      <c r="E189" s="58" t="s">
        <v>187</v>
      </c>
      <c r="F189" s="4">
        <v>15</v>
      </c>
      <c r="G189" s="4">
        <v>14</v>
      </c>
      <c r="H189" s="4">
        <v>14</v>
      </c>
      <c r="I189" s="4">
        <f t="shared" si="310"/>
        <v>43</v>
      </c>
      <c r="J189" s="4">
        <f t="shared" si="311"/>
        <v>35</v>
      </c>
      <c r="K189" s="4">
        <f t="shared" si="312"/>
        <v>183</v>
      </c>
      <c r="L189" s="64">
        <f t="shared" si="313"/>
        <v>35</v>
      </c>
      <c r="M189" s="36" t="s">
        <v>859</v>
      </c>
      <c r="N189" s="37">
        <v>18</v>
      </c>
      <c r="O189" s="37">
        <v>19</v>
      </c>
      <c r="P189" s="37">
        <v>16</v>
      </c>
      <c r="Q189" s="4">
        <f t="shared" si="286"/>
        <v>53</v>
      </c>
      <c r="R189" s="5">
        <f t="shared" si="287"/>
        <v>1</v>
      </c>
      <c r="S189" s="32">
        <f t="shared" si="288"/>
        <v>237</v>
      </c>
      <c r="T189" s="3">
        <f t="shared" si="289"/>
        <v>420</v>
      </c>
      <c r="U189" s="64">
        <f t="shared" si="290"/>
        <v>6</v>
      </c>
      <c r="V189" s="36"/>
      <c r="W189" s="37"/>
      <c r="X189" s="37"/>
      <c r="Y189" s="37"/>
      <c r="Z189" s="4">
        <f t="shared" si="314"/>
        <v>0</v>
      </c>
      <c r="AA189" s="5" t="str">
        <f t="shared" si="269"/>
        <v/>
      </c>
      <c r="AB189" s="32">
        <f t="shared" si="270"/>
        <v>0</v>
      </c>
      <c r="AC189" s="84">
        <f t="shared" si="271"/>
        <v>420</v>
      </c>
      <c r="AD189" s="64">
        <f t="shared" si="272"/>
        <v>59</v>
      </c>
      <c r="AE189" s="36" t="s">
        <v>1350</v>
      </c>
      <c r="AF189" s="37">
        <v>12</v>
      </c>
      <c r="AG189" s="37">
        <v>12</v>
      </c>
      <c r="AH189" s="37">
        <v>15</v>
      </c>
      <c r="AI189" s="4">
        <f t="shared" si="305"/>
        <v>39</v>
      </c>
      <c r="AJ189" s="5">
        <f t="shared" si="306"/>
        <v>85</v>
      </c>
      <c r="AK189" s="32">
        <f t="shared" si="307"/>
        <v>152</v>
      </c>
      <c r="AL189" s="3">
        <f t="shared" si="308"/>
        <v>572</v>
      </c>
      <c r="AM189" s="5">
        <f t="shared" si="309"/>
        <v>56</v>
      </c>
      <c r="AN189" s="15" t="s">
        <v>1681</v>
      </c>
      <c r="AO189" s="16">
        <v>10</v>
      </c>
      <c r="AP189" s="16">
        <v>13</v>
      </c>
      <c r="AQ189" s="16">
        <v>16</v>
      </c>
      <c r="AR189" s="5">
        <f t="shared" si="238"/>
        <v>39</v>
      </c>
      <c r="AS189" s="5">
        <f t="shared" si="239"/>
        <v>158</v>
      </c>
      <c r="AT189" s="32">
        <f t="shared" si="240"/>
        <v>62</v>
      </c>
      <c r="AU189" s="3">
        <f t="shared" si="241"/>
        <v>634</v>
      </c>
      <c r="AV189" s="5">
        <f t="shared" si="242"/>
        <v>77</v>
      </c>
      <c r="AW189" s="15"/>
      <c r="AX189" s="16"/>
      <c r="AY189" s="16"/>
      <c r="AZ189" s="16"/>
      <c r="BA189" s="5">
        <f t="shared" si="323"/>
        <v>0</v>
      </c>
      <c r="BB189" s="5" t="str">
        <f t="shared" si="315"/>
        <v/>
      </c>
      <c r="BC189" s="32">
        <f t="shared" si="324"/>
        <v>0</v>
      </c>
      <c r="BD189" s="3">
        <f t="shared" si="245"/>
        <v>634</v>
      </c>
      <c r="BE189" s="5">
        <f t="shared" si="316"/>
        <v>74</v>
      </c>
      <c r="BF189" s="15"/>
      <c r="BG189" s="16"/>
      <c r="BH189" s="16"/>
      <c r="BI189" s="16"/>
      <c r="BJ189" s="4">
        <f t="shared" si="246"/>
        <v>0</v>
      </c>
      <c r="BK189" s="5" t="str">
        <f t="shared" si="317"/>
        <v/>
      </c>
      <c r="BL189" s="32">
        <f t="shared" si="318"/>
        <v>0</v>
      </c>
      <c r="BM189" s="3">
        <f t="shared" si="247"/>
        <v>634</v>
      </c>
      <c r="BN189" s="5" t="e">
        <f t="shared" si="319"/>
        <v>#VALUE!</v>
      </c>
      <c r="BO189" s="15"/>
      <c r="BP189" s="16"/>
      <c r="BQ189" s="16"/>
      <c r="BR189" s="16"/>
      <c r="BS189" s="5">
        <f t="shared" si="228"/>
        <v>0</v>
      </c>
      <c r="BT189" s="5" t="str">
        <f t="shared" si="320"/>
        <v/>
      </c>
      <c r="BU189" s="42">
        <f t="shared" si="321"/>
        <v>0</v>
      </c>
      <c r="BV189" s="3">
        <f t="shared" si="231"/>
        <v>634</v>
      </c>
      <c r="BW189" s="64" t="e">
        <f t="shared" si="322"/>
        <v>#VALUE!</v>
      </c>
    </row>
    <row r="190" spans="2:75">
      <c r="B190" s="43" t="s">
        <v>489</v>
      </c>
      <c r="C190" s="48" t="s">
        <v>545</v>
      </c>
      <c r="D190" s="81" t="s">
        <v>104</v>
      </c>
      <c r="E190" s="58" t="s">
        <v>303</v>
      </c>
      <c r="F190" s="4">
        <v>9</v>
      </c>
      <c r="G190" s="4">
        <v>13</v>
      </c>
      <c r="H190" s="4">
        <v>12</v>
      </c>
      <c r="I190" s="4">
        <f t="shared" si="310"/>
        <v>34</v>
      </c>
      <c r="J190" s="4">
        <f t="shared" si="311"/>
        <v>148</v>
      </c>
      <c r="K190" s="4">
        <f t="shared" si="312"/>
        <v>70</v>
      </c>
      <c r="L190" s="64">
        <f t="shared" si="313"/>
        <v>148</v>
      </c>
      <c r="M190" s="36" t="s">
        <v>860</v>
      </c>
      <c r="N190" s="37">
        <v>18</v>
      </c>
      <c r="O190" s="37">
        <v>13</v>
      </c>
      <c r="P190" s="37">
        <v>14</v>
      </c>
      <c r="Q190" s="4">
        <f t="shared" si="286"/>
        <v>45</v>
      </c>
      <c r="R190" s="5">
        <f t="shared" si="287"/>
        <v>42</v>
      </c>
      <c r="S190" s="32">
        <f t="shared" si="288"/>
        <v>196</v>
      </c>
      <c r="T190" s="3">
        <f t="shared" si="289"/>
        <v>266</v>
      </c>
      <c r="U190" s="64">
        <f t="shared" si="290"/>
        <v>85</v>
      </c>
      <c r="V190" s="36" t="s">
        <v>1161</v>
      </c>
      <c r="W190" s="37">
        <v>17</v>
      </c>
      <c r="X190" s="37">
        <v>13</v>
      </c>
      <c r="Y190" s="37">
        <v>12</v>
      </c>
      <c r="Z190" s="4">
        <f t="shared" si="314"/>
        <v>42</v>
      </c>
      <c r="AA190" s="5">
        <f t="shared" si="269"/>
        <v>58</v>
      </c>
      <c r="AB190" s="32">
        <f t="shared" si="270"/>
        <v>158</v>
      </c>
      <c r="AC190" s="84">
        <f t="shared" si="271"/>
        <v>424</v>
      </c>
      <c r="AD190" s="64">
        <f t="shared" si="272"/>
        <v>57</v>
      </c>
      <c r="AE190" s="36" t="s">
        <v>1487</v>
      </c>
      <c r="AF190" s="37">
        <v>11</v>
      </c>
      <c r="AG190" s="37">
        <v>9</v>
      </c>
      <c r="AH190" s="37">
        <v>7</v>
      </c>
      <c r="AI190" s="4">
        <f t="shared" si="305"/>
        <v>27</v>
      </c>
      <c r="AJ190" s="5">
        <f t="shared" si="306"/>
        <v>232</v>
      </c>
      <c r="AK190" s="32">
        <f t="shared" si="307"/>
        <v>5</v>
      </c>
      <c r="AL190" s="3">
        <f t="shared" si="308"/>
        <v>429</v>
      </c>
      <c r="AM190" s="5">
        <f t="shared" si="309"/>
        <v>116</v>
      </c>
      <c r="AN190" s="15" t="s">
        <v>1682</v>
      </c>
      <c r="AO190" s="16">
        <v>11</v>
      </c>
      <c r="AP190" s="16">
        <v>13</v>
      </c>
      <c r="AQ190" s="16">
        <v>14</v>
      </c>
      <c r="AR190" s="5">
        <f t="shared" si="238"/>
        <v>38</v>
      </c>
      <c r="AS190" s="5">
        <f t="shared" si="239"/>
        <v>174</v>
      </c>
      <c r="AT190" s="32">
        <f t="shared" si="240"/>
        <v>46</v>
      </c>
      <c r="AU190" s="3">
        <f t="shared" si="241"/>
        <v>475</v>
      </c>
      <c r="AV190" s="5">
        <f t="shared" si="242"/>
        <v>145</v>
      </c>
      <c r="AW190" s="15"/>
      <c r="AX190" s="16"/>
      <c r="AY190" s="16"/>
      <c r="AZ190" s="16"/>
      <c r="BA190" s="5">
        <f t="shared" si="323"/>
        <v>0</v>
      </c>
      <c r="BB190" s="5" t="str">
        <f t="shared" si="315"/>
        <v/>
      </c>
      <c r="BC190" s="32">
        <f t="shared" si="324"/>
        <v>0</v>
      </c>
      <c r="BD190" s="3">
        <f t="shared" si="245"/>
        <v>475</v>
      </c>
      <c r="BE190" s="5">
        <f t="shared" si="316"/>
        <v>130</v>
      </c>
      <c r="BF190" s="15"/>
      <c r="BG190" s="16"/>
      <c r="BH190" s="16"/>
      <c r="BI190" s="16"/>
      <c r="BJ190" s="4">
        <f t="shared" si="246"/>
        <v>0</v>
      </c>
      <c r="BK190" s="5" t="str">
        <f t="shared" si="317"/>
        <v/>
      </c>
      <c r="BL190" s="32">
        <f t="shared" si="318"/>
        <v>0</v>
      </c>
      <c r="BM190" s="3">
        <f t="shared" si="247"/>
        <v>475</v>
      </c>
      <c r="BN190" s="5" t="e">
        <f t="shared" si="319"/>
        <v>#VALUE!</v>
      </c>
      <c r="BO190" s="15"/>
      <c r="BP190" s="16"/>
      <c r="BQ190" s="16"/>
      <c r="BR190" s="16"/>
      <c r="BS190" s="5">
        <f t="shared" si="228"/>
        <v>0</v>
      </c>
      <c r="BT190" s="5" t="str">
        <f t="shared" si="320"/>
        <v/>
      </c>
      <c r="BU190" s="42">
        <f t="shared" si="321"/>
        <v>0</v>
      </c>
      <c r="BV190" s="3">
        <f t="shared" si="231"/>
        <v>475</v>
      </c>
      <c r="BW190" s="64" t="e">
        <f t="shared" si="322"/>
        <v>#VALUE!</v>
      </c>
    </row>
    <row r="191" spans="2:75">
      <c r="B191" s="43" t="s">
        <v>991</v>
      </c>
      <c r="C191" s="48" t="s">
        <v>545</v>
      </c>
      <c r="D191" s="81" t="s">
        <v>990</v>
      </c>
      <c r="E191" s="58"/>
      <c r="F191" s="4"/>
      <c r="G191" s="4"/>
      <c r="H191" s="4"/>
      <c r="I191" s="4"/>
      <c r="J191" s="4"/>
      <c r="K191" s="4"/>
      <c r="L191" s="64"/>
      <c r="M191" s="36" t="s">
        <v>861</v>
      </c>
      <c r="N191" s="37">
        <v>6</v>
      </c>
      <c r="O191" s="37">
        <v>11</v>
      </c>
      <c r="P191" s="37">
        <v>6</v>
      </c>
      <c r="Q191" s="4">
        <f t="shared" si="286"/>
        <v>23</v>
      </c>
      <c r="R191" s="5">
        <f t="shared" si="287"/>
        <v>233</v>
      </c>
      <c r="S191" s="32">
        <f t="shared" si="288"/>
        <v>5</v>
      </c>
      <c r="T191" s="3">
        <f t="shared" si="289"/>
        <v>5</v>
      </c>
      <c r="U191" s="64">
        <f t="shared" si="290"/>
        <v>255</v>
      </c>
      <c r="V191" s="36" t="s">
        <v>1162</v>
      </c>
      <c r="W191" s="37">
        <v>10</v>
      </c>
      <c r="X191" s="37">
        <v>12</v>
      </c>
      <c r="Y191" s="37">
        <v>12</v>
      </c>
      <c r="Z191" s="4">
        <f t="shared" si="314"/>
        <v>34</v>
      </c>
      <c r="AA191" s="5">
        <f t="shared" si="269"/>
        <v>158</v>
      </c>
      <c r="AB191" s="32">
        <f t="shared" si="270"/>
        <v>58</v>
      </c>
      <c r="AC191" s="84">
        <f t="shared" si="271"/>
        <v>63</v>
      </c>
      <c r="AD191" s="64">
        <f t="shared" si="272"/>
        <v>248</v>
      </c>
      <c r="AE191" s="36" t="s">
        <v>1443</v>
      </c>
      <c r="AF191" s="37">
        <v>12</v>
      </c>
      <c r="AG191" s="37">
        <v>10</v>
      </c>
      <c r="AH191" s="37">
        <v>11</v>
      </c>
      <c r="AI191" s="4">
        <f t="shared" si="305"/>
        <v>33</v>
      </c>
      <c r="AJ191" s="5">
        <f t="shared" si="306"/>
        <v>185</v>
      </c>
      <c r="AK191" s="32">
        <f t="shared" si="307"/>
        <v>52</v>
      </c>
      <c r="AL191" s="3">
        <f t="shared" si="308"/>
        <v>115</v>
      </c>
      <c r="AM191" s="5">
        <f t="shared" si="309"/>
        <v>251</v>
      </c>
      <c r="AN191" s="15" t="s">
        <v>1683</v>
      </c>
      <c r="AO191" s="16">
        <v>12</v>
      </c>
      <c r="AP191" s="16">
        <v>10</v>
      </c>
      <c r="AQ191" s="16">
        <v>14</v>
      </c>
      <c r="AR191" s="5">
        <f t="shared" si="238"/>
        <v>36</v>
      </c>
      <c r="AS191" s="5">
        <f t="shared" si="239"/>
        <v>190</v>
      </c>
      <c r="AT191" s="32">
        <f t="shared" si="240"/>
        <v>30</v>
      </c>
      <c r="AU191" s="3">
        <f t="shared" si="241"/>
        <v>145</v>
      </c>
      <c r="AV191" s="5">
        <f t="shared" si="242"/>
        <v>255</v>
      </c>
      <c r="AW191" s="15"/>
      <c r="AX191" s="16"/>
      <c r="AY191" s="16"/>
      <c r="AZ191" s="16"/>
      <c r="BA191" s="5"/>
      <c r="BB191" s="5"/>
      <c r="BC191" s="32"/>
      <c r="BD191" s="3"/>
      <c r="BE191" s="5"/>
      <c r="BF191" s="15"/>
      <c r="BG191" s="16"/>
      <c r="BH191" s="16"/>
      <c r="BI191" s="16"/>
      <c r="BJ191" s="4"/>
      <c r="BK191" s="5"/>
      <c r="BL191" s="32"/>
      <c r="BM191" s="3"/>
      <c r="BN191" s="5"/>
      <c r="BO191" s="15"/>
      <c r="BP191" s="16"/>
      <c r="BQ191" s="16"/>
      <c r="BR191" s="16"/>
      <c r="BS191" s="5"/>
      <c r="BT191" s="5"/>
      <c r="BU191" s="42"/>
      <c r="BV191" s="3"/>
      <c r="BW191" s="64"/>
    </row>
    <row r="192" spans="2:75">
      <c r="B192" s="43" t="s">
        <v>513</v>
      </c>
      <c r="C192" s="48" t="s">
        <v>545</v>
      </c>
      <c r="D192" s="81" t="s">
        <v>643</v>
      </c>
      <c r="E192" s="58" t="s">
        <v>335</v>
      </c>
      <c r="F192" s="4">
        <v>11</v>
      </c>
      <c r="G192" s="4">
        <v>8</v>
      </c>
      <c r="H192" s="4">
        <v>13</v>
      </c>
      <c r="I192" s="4">
        <f>SUM(F192:H192)</f>
        <v>32</v>
      </c>
      <c r="J192" s="4">
        <f>IF(E192="","",RANK(I192,I$6:I$286))</f>
        <v>173</v>
      </c>
      <c r="K192" s="4">
        <f>IF(J192="",0,I$288+1-J192)</f>
        <v>45</v>
      </c>
      <c r="L192" s="64">
        <f>IF(E192="","",RANK(K192,K$6:K$286))</f>
        <v>173</v>
      </c>
      <c r="M192" s="15" t="s">
        <v>862</v>
      </c>
      <c r="N192" s="16">
        <v>14</v>
      </c>
      <c r="O192" s="16">
        <v>10</v>
      </c>
      <c r="P192" s="16">
        <v>12</v>
      </c>
      <c r="Q192" s="4">
        <f t="shared" si="286"/>
        <v>36</v>
      </c>
      <c r="R192" s="5">
        <f t="shared" si="287"/>
        <v>148</v>
      </c>
      <c r="S192" s="32">
        <f t="shared" si="288"/>
        <v>90</v>
      </c>
      <c r="T192" s="3">
        <f t="shared" si="289"/>
        <v>135</v>
      </c>
      <c r="U192" s="64">
        <f t="shared" si="290"/>
        <v>188</v>
      </c>
      <c r="V192" s="15"/>
      <c r="W192" s="16"/>
      <c r="X192" s="16"/>
      <c r="Y192" s="16"/>
      <c r="Z192" s="4">
        <f t="shared" si="314"/>
        <v>0</v>
      </c>
      <c r="AA192" s="5" t="str">
        <f t="shared" si="269"/>
        <v/>
      </c>
      <c r="AB192" s="32">
        <f t="shared" si="270"/>
        <v>0</v>
      </c>
      <c r="AC192" s="84">
        <f t="shared" si="271"/>
        <v>135</v>
      </c>
      <c r="AD192" s="64">
        <f t="shared" si="272"/>
        <v>220</v>
      </c>
      <c r="AE192" s="36" t="s">
        <v>1382</v>
      </c>
      <c r="AF192" s="37">
        <v>13</v>
      </c>
      <c r="AG192" s="37">
        <v>12</v>
      </c>
      <c r="AH192" s="37">
        <v>12</v>
      </c>
      <c r="AI192" s="4">
        <f t="shared" si="305"/>
        <v>37</v>
      </c>
      <c r="AJ192" s="5">
        <f t="shared" si="306"/>
        <v>115</v>
      </c>
      <c r="AK192" s="32">
        <f t="shared" si="307"/>
        <v>122</v>
      </c>
      <c r="AL192" s="3">
        <f t="shared" si="308"/>
        <v>257</v>
      </c>
      <c r="AM192" s="5">
        <f t="shared" si="309"/>
        <v>200</v>
      </c>
      <c r="AN192" s="15" t="s">
        <v>1684</v>
      </c>
      <c r="AO192" s="16">
        <v>11</v>
      </c>
      <c r="AP192" s="16">
        <v>11</v>
      </c>
      <c r="AQ192" s="16">
        <v>14</v>
      </c>
      <c r="AR192" s="5">
        <f t="shared" si="238"/>
        <v>36</v>
      </c>
      <c r="AS192" s="5">
        <f t="shared" si="239"/>
        <v>190</v>
      </c>
      <c r="AT192" s="32">
        <f t="shared" si="240"/>
        <v>30</v>
      </c>
      <c r="AU192" s="3">
        <f t="shared" si="241"/>
        <v>287</v>
      </c>
      <c r="AV192" s="5">
        <f t="shared" si="242"/>
        <v>208</v>
      </c>
      <c r="AW192" s="15"/>
      <c r="AX192" s="16"/>
      <c r="AY192" s="16"/>
      <c r="AZ192" s="16"/>
      <c r="BA192" s="5">
        <f t="shared" si="323"/>
        <v>0</v>
      </c>
      <c r="BB192" s="5" t="str">
        <f t="shared" ref="BB192:BB198" si="325">IF(AW192="","",RANK(BA192,BA$7:BA$287))</f>
        <v/>
      </c>
      <c r="BC192" s="32">
        <f t="shared" ref="BC192:BC198" si="326">IF(BB192="",0,BA$288+1-BB192)</f>
        <v>0</v>
      </c>
      <c r="BD192" s="3">
        <f t="shared" si="245"/>
        <v>287</v>
      </c>
      <c r="BE192" s="5">
        <f t="shared" ref="BE192:BE198" si="327">IF(BD192=0,"",RANK(BD192,BD$7:BD$287))</f>
        <v>175</v>
      </c>
      <c r="BF192" s="15"/>
      <c r="BG192" s="16"/>
      <c r="BH192" s="16"/>
      <c r="BI192" s="16"/>
      <c r="BJ192" s="4">
        <f t="shared" si="246"/>
        <v>0</v>
      </c>
      <c r="BK192" s="5" t="str">
        <f t="shared" ref="BK192:BK198" si="328">IF(BF192="","",RANK(BJ192,BJ$7:BJ$287))</f>
        <v/>
      </c>
      <c r="BL192" s="32">
        <f t="shared" ref="BL192:BL198" si="329">IF(BK192="",0,BJ$288+1-BK192)</f>
        <v>0</v>
      </c>
      <c r="BM192" s="3">
        <f t="shared" si="247"/>
        <v>287</v>
      </c>
      <c r="BN192" s="5" t="e">
        <f t="shared" ref="BN192:BN198" si="330">IF(BM192=0,"",RANK(BM192,BM$7:BM$287))</f>
        <v>#VALUE!</v>
      </c>
      <c r="BO192" s="15"/>
      <c r="BP192" s="16"/>
      <c r="BQ192" s="16"/>
      <c r="BR192" s="16"/>
      <c r="BS192" s="5">
        <f t="shared" si="228"/>
        <v>0</v>
      </c>
      <c r="BT192" s="5" t="str">
        <f t="shared" ref="BT192:BT198" si="331">IF(BO192="","",RANK(BS192,BS$8:BS$287))</f>
        <v/>
      </c>
      <c r="BU192" s="42">
        <f t="shared" ref="BU192:BU198" si="332">IF(BT192="",0,BS$288+1-BT192)</f>
        <v>0</v>
      </c>
      <c r="BV192" s="3">
        <f t="shared" si="231"/>
        <v>287</v>
      </c>
      <c r="BW192" s="64" t="e">
        <f t="shared" ref="BW192:BW198" si="333">IF(BV192=0,"",RANK(BV192,BV$8:BV$287))</f>
        <v>#VALUE!</v>
      </c>
    </row>
    <row r="193" spans="2:75">
      <c r="B193" s="43" t="s">
        <v>459</v>
      </c>
      <c r="C193" s="48" t="s">
        <v>545</v>
      </c>
      <c r="D193" s="81" t="s">
        <v>619</v>
      </c>
      <c r="E193" s="58" t="s">
        <v>276</v>
      </c>
      <c r="F193" s="4">
        <v>10</v>
      </c>
      <c r="G193" s="4">
        <v>16</v>
      </c>
      <c r="H193" s="4">
        <v>10</v>
      </c>
      <c r="I193" s="4">
        <f>SUM(F193:H193)</f>
        <v>36</v>
      </c>
      <c r="J193" s="4">
        <f>IF(E193="","",RANK(I193,I$6:I$286))</f>
        <v>116</v>
      </c>
      <c r="K193" s="4">
        <f>IF(J193="",0,I$288+1-J193)</f>
        <v>102</v>
      </c>
      <c r="L193" s="64">
        <f>IF(E193="","",RANK(K193,K$6:K$286))</f>
        <v>116</v>
      </c>
      <c r="M193" s="15" t="s">
        <v>863</v>
      </c>
      <c r="N193" s="16">
        <v>19</v>
      </c>
      <c r="O193" s="16">
        <v>13</v>
      </c>
      <c r="P193" s="16">
        <v>18</v>
      </c>
      <c r="Q193" s="4">
        <f t="shared" si="286"/>
        <v>50</v>
      </c>
      <c r="R193" s="5">
        <f t="shared" si="287"/>
        <v>9</v>
      </c>
      <c r="S193" s="32">
        <f t="shared" si="288"/>
        <v>229</v>
      </c>
      <c r="T193" s="3">
        <f t="shared" si="289"/>
        <v>331</v>
      </c>
      <c r="U193" s="64">
        <f t="shared" si="290"/>
        <v>42</v>
      </c>
      <c r="V193" s="15" t="s">
        <v>1163</v>
      </c>
      <c r="W193" s="16">
        <v>16</v>
      </c>
      <c r="X193" s="16">
        <v>13</v>
      </c>
      <c r="Y193" s="16">
        <v>14</v>
      </c>
      <c r="Z193" s="4">
        <f t="shared" si="314"/>
        <v>43</v>
      </c>
      <c r="AA193" s="5">
        <f t="shared" si="269"/>
        <v>52</v>
      </c>
      <c r="AB193" s="32">
        <f t="shared" si="270"/>
        <v>164</v>
      </c>
      <c r="AC193" s="84">
        <f t="shared" si="271"/>
        <v>495</v>
      </c>
      <c r="AD193" s="64">
        <f t="shared" si="272"/>
        <v>29</v>
      </c>
      <c r="AE193" s="36" t="s">
        <v>1320</v>
      </c>
      <c r="AF193" s="37">
        <v>12</v>
      </c>
      <c r="AG193" s="37">
        <v>15</v>
      </c>
      <c r="AH193" s="37">
        <v>14</v>
      </c>
      <c r="AI193" s="4">
        <f t="shared" si="305"/>
        <v>41</v>
      </c>
      <c r="AJ193" s="5">
        <f t="shared" si="306"/>
        <v>56</v>
      </c>
      <c r="AK193" s="32">
        <f t="shared" si="307"/>
        <v>181</v>
      </c>
      <c r="AL193" s="3">
        <f t="shared" si="308"/>
        <v>676</v>
      </c>
      <c r="AM193" s="5">
        <f t="shared" si="309"/>
        <v>23</v>
      </c>
      <c r="AN193" s="15" t="s">
        <v>1685</v>
      </c>
      <c r="AO193" s="16">
        <v>17</v>
      </c>
      <c r="AP193" s="16">
        <v>12</v>
      </c>
      <c r="AQ193" s="16">
        <v>19</v>
      </c>
      <c r="AR193" s="5">
        <f t="shared" si="238"/>
        <v>48</v>
      </c>
      <c r="AS193" s="5">
        <f t="shared" si="239"/>
        <v>33</v>
      </c>
      <c r="AT193" s="32">
        <f t="shared" si="240"/>
        <v>187</v>
      </c>
      <c r="AU193" s="3">
        <f t="shared" si="241"/>
        <v>863</v>
      </c>
      <c r="AV193" s="5">
        <f t="shared" si="242"/>
        <v>16</v>
      </c>
      <c r="AW193" s="15"/>
      <c r="AX193" s="16"/>
      <c r="AY193" s="16"/>
      <c r="AZ193" s="16"/>
      <c r="BA193" s="5">
        <f t="shared" si="323"/>
        <v>0</v>
      </c>
      <c r="BB193" s="5" t="str">
        <f t="shared" si="325"/>
        <v/>
      </c>
      <c r="BC193" s="32">
        <f t="shared" si="326"/>
        <v>0</v>
      </c>
      <c r="BD193" s="3">
        <f t="shared" si="245"/>
        <v>863</v>
      </c>
      <c r="BE193" s="5">
        <f t="shared" si="327"/>
        <v>15</v>
      </c>
      <c r="BF193" s="15"/>
      <c r="BG193" s="16"/>
      <c r="BH193" s="16"/>
      <c r="BI193" s="16"/>
      <c r="BJ193" s="4">
        <f t="shared" si="246"/>
        <v>0</v>
      </c>
      <c r="BK193" s="5" t="str">
        <f t="shared" si="328"/>
        <v/>
      </c>
      <c r="BL193" s="32">
        <f t="shared" si="329"/>
        <v>0</v>
      </c>
      <c r="BM193" s="3">
        <f t="shared" si="247"/>
        <v>863</v>
      </c>
      <c r="BN193" s="5" t="e">
        <f t="shared" si="330"/>
        <v>#VALUE!</v>
      </c>
      <c r="BO193" s="15"/>
      <c r="BP193" s="16"/>
      <c r="BQ193" s="16"/>
      <c r="BR193" s="16"/>
      <c r="BS193" s="5">
        <f t="shared" si="228"/>
        <v>0</v>
      </c>
      <c r="BT193" s="5" t="str">
        <f t="shared" si="331"/>
        <v/>
      </c>
      <c r="BU193" s="42">
        <f t="shared" si="332"/>
        <v>0</v>
      </c>
      <c r="BV193" s="3">
        <f t="shared" si="231"/>
        <v>863</v>
      </c>
      <c r="BW193" s="64" t="e">
        <f t="shared" si="333"/>
        <v>#VALUE!</v>
      </c>
    </row>
    <row r="194" spans="2:75">
      <c r="B194" s="43" t="s">
        <v>1505</v>
      </c>
      <c r="C194" s="48" t="s">
        <v>545</v>
      </c>
      <c r="D194" s="81" t="s">
        <v>1504</v>
      </c>
      <c r="E194" s="58"/>
      <c r="F194" s="4"/>
      <c r="G194" s="4"/>
      <c r="H194" s="4"/>
      <c r="I194" s="4"/>
      <c r="J194" s="4"/>
      <c r="K194" s="4"/>
      <c r="L194" s="64"/>
      <c r="M194" s="15"/>
      <c r="N194" s="16"/>
      <c r="O194" s="16"/>
      <c r="P194" s="16"/>
      <c r="Q194" s="4"/>
      <c r="R194" s="5"/>
      <c r="S194" s="32"/>
      <c r="T194" s="3"/>
      <c r="U194" s="64"/>
      <c r="V194" s="15"/>
      <c r="W194" s="16"/>
      <c r="X194" s="16"/>
      <c r="Y194" s="16"/>
      <c r="Z194" s="4"/>
      <c r="AA194" s="5"/>
      <c r="AB194" s="32"/>
      <c r="AC194" s="84"/>
      <c r="AD194" s="64"/>
      <c r="AE194" s="36" t="s">
        <v>1338</v>
      </c>
      <c r="AF194" s="37">
        <v>12</v>
      </c>
      <c r="AG194" s="37">
        <v>13</v>
      </c>
      <c r="AH194" s="37">
        <v>15</v>
      </c>
      <c r="AI194" s="4">
        <f t="shared" si="305"/>
        <v>40</v>
      </c>
      <c r="AJ194" s="5">
        <f t="shared" si="306"/>
        <v>66</v>
      </c>
      <c r="AK194" s="32">
        <f t="shared" si="307"/>
        <v>171</v>
      </c>
      <c r="AL194" s="3">
        <f t="shared" si="308"/>
        <v>171</v>
      </c>
      <c r="AM194" s="5">
        <f t="shared" si="309"/>
        <v>233</v>
      </c>
      <c r="AN194" s="15" t="s">
        <v>1686</v>
      </c>
      <c r="AO194" s="16">
        <v>15</v>
      </c>
      <c r="AP194" s="16">
        <v>14</v>
      </c>
      <c r="AQ194" s="16">
        <v>19</v>
      </c>
      <c r="AR194" s="5">
        <f t="shared" si="238"/>
        <v>48</v>
      </c>
      <c r="AS194" s="5">
        <f t="shared" si="239"/>
        <v>33</v>
      </c>
      <c r="AT194" s="32">
        <f t="shared" si="240"/>
        <v>187</v>
      </c>
      <c r="AU194" s="3">
        <f t="shared" si="241"/>
        <v>358</v>
      </c>
      <c r="AV194" s="5">
        <f t="shared" si="242"/>
        <v>187</v>
      </c>
      <c r="AW194" s="15"/>
      <c r="AX194" s="16"/>
      <c r="AY194" s="16"/>
      <c r="AZ194" s="16"/>
      <c r="BA194" s="5"/>
      <c r="BB194" s="5"/>
      <c r="BC194" s="32"/>
      <c r="BD194" s="3"/>
      <c r="BE194" s="5"/>
      <c r="BF194" s="15"/>
      <c r="BG194" s="16"/>
      <c r="BH194" s="16"/>
      <c r="BI194" s="16"/>
      <c r="BJ194" s="4"/>
      <c r="BK194" s="5"/>
      <c r="BL194" s="32"/>
      <c r="BM194" s="3"/>
      <c r="BN194" s="5"/>
      <c r="BO194" s="15"/>
      <c r="BP194" s="16"/>
      <c r="BQ194" s="16"/>
      <c r="BR194" s="16"/>
      <c r="BS194" s="5"/>
      <c r="BT194" s="5"/>
      <c r="BU194" s="42"/>
      <c r="BV194" s="3"/>
      <c r="BW194" s="64"/>
    </row>
    <row r="195" spans="2:75">
      <c r="B195" s="43" t="s">
        <v>523</v>
      </c>
      <c r="C195" s="48" t="s">
        <v>545</v>
      </c>
      <c r="D195" s="81" t="s">
        <v>654</v>
      </c>
      <c r="E195" s="58" t="s">
        <v>352</v>
      </c>
      <c r="F195" s="4">
        <v>11</v>
      </c>
      <c r="G195" s="4">
        <v>9</v>
      </c>
      <c r="H195" s="4">
        <v>10</v>
      </c>
      <c r="I195" s="4">
        <f>SUM(F195:H195)</f>
        <v>30</v>
      </c>
      <c r="J195" s="4">
        <f>IF(E195="","",RANK(I195,I$6:I$286))</f>
        <v>199</v>
      </c>
      <c r="K195" s="4">
        <f>IF(J195="",0,I$288+1-J195)</f>
        <v>19</v>
      </c>
      <c r="L195" s="64">
        <f>IF(E195="","",RANK(K195,K$6:K$286))</f>
        <v>199</v>
      </c>
      <c r="M195" s="15" t="s">
        <v>864</v>
      </c>
      <c r="N195" s="16">
        <v>9</v>
      </c>
      <c r="O195" s="16">
        <v>12</v>
      </c>
      <c r="P195" s="16">
        <v>11</v>
      </c>
      <c r="Q195" s="4">
        <f t="shared" ref="Q195:Q225" si="334">SUM(N195:P195)</f>
        <v>32</v>
      </c>
      <c r="R195" s="5">
        <f t="shared" ref="R195:R225" si="335">IF(M195="","",RANK(Q195,Q$6:Q$287))</f>
        <v>194</v>
      </c>
      <c r="S195" s="32">
        <f t="shared" ref="S195:S225" si="336">IF(R195="",0,Q$288+1-R195)</f>
        <v>44</v>
      </c>
      <c r="T195" s="3">
        <f t="shared" ref="T195:T225" si="337">S195+K195</f>
        <v>63</v>
      </c>
      <c r="U195" s="64">
        <f t="shared" ref="U195:U225" si="338">IF(T195=0,"",RANK(T195,T$6:T$287))</f>
        <v>228</v>
      </c>
      <c r="V195" s="15"/>
      <c r="W195" s="16"/>
      <c r="X195" s="16"/>
      <c r="Y195" s="16"/>
      <c r="Z195" s="4">
        <f t="shared" ref="Z195:Z203" si="339">SUM(W195:Y195)</f>
        <v>0</v>
      </c>
      <c r="AA195" s="5" t="str">
        <f t="shared" ref="AA195:AA226" si="340">IF(V195="","",RANK(Z195,Z$6:Z$287))</f>
        <v/>
      </c>
      <c r="AB195" s="32">
        <f t="shared" ref="AB195:AB226" si="341">IF(AA195="",0,Z$288+1-AA195)</f>
        <v>0</v>
      </c>
      <c r="AC195" s="84">
        <f t="shared" ref="AC195:AC226" si="342">AB195+T195</f>
        <v>63</v>
      </c>
      <c r="AD195" s="64">
        <f t="shared" ref="AD195:AD226" si="343">IF(AC195=0,"",RANK(AC195,AC$6:AC$287))</f>
        <v>248</v>
      </c>
      <c r="AE195" s="36" t="s">
        <v>1400</v>
      </c>
      <c r="AF195" s="37">
        <v>12</v>
      </c>
      <c r="AG195" s="37">
        <v>12</v>
      </c>
      <c r="AH195" s="37">
        <v>12</v>
      </c>
      <c r="AI195" s="4">
        <f t="shared" si="305"/>
        <v>36</v>
      </c>
      <c r="AJ195" s="5">
        <f t="shared" si="306"/>
        <v>134</v>
      </c>
      <c r="AK195" s="32">
        <f t="shared" si="307"/>
        <v>103</v>
      </c>
      <c r="AL195" s="3">
        <f t="shared" si="308"/>
        <v>166</v>
      </c>
      <c r="AM195" s="5">
        <f t="shared" si="309"/>
        <v>236</v>
      </c>
      <c r="AN195" s="15" t="s">
        <v>1687</v>
      </c>
      <c r="AO195" s="16">
        <v>14</v>
      </c>
      <c r="AP195" s="16">
        <v>11</v>
      </c>
      <c r="AQ195" s="16">
        <v>12</v>
      </c>
      <c r="AR195" s="5">
        <f t="shared" si="238"/>
        <v>37</v>
      </c>
      <c r="AS195" s="5">
        <f t="shared" si="239"/>
        <v>181</v>
      </c>
      <c r="AT195" s="32">
        <f t="shared" si="240"/>
        <v>39</v>
      </c>
      <c r="AU195" s="3">
        <f t="shared" si="241"/>
        <v>205</v>
      </c>
      <c r="AV195" s="5">
        <f t="shared" si="242"/>
        <v>237</v>
      </c>
      <c r="AW195" s="15"/>
      <c r="AX195" s="16"/>
      <c r="AY195" s="16"/>
      <c r="AZ195" s="16"/>
      <c r="BA195" s="5">
        <f t="shared" si="323"/>
        <v>0</v>
      </c>
      <c r="BB195" s="5" t="str">
        <f t="shared" si="325"/>
        <v/>
      </c>
      <c r="BC195" s="32">
        <f t="shared" si="326"/>
        <v>0</v>
      </c>
      <c r="BD195" s="3">
        <f t="shared" si="245"/>
        <v>205</v>
      </c>
      <c r="BE195" s="5">
        <f t="shared" si="327"/>
        <v>191</v>
      </c>
      <c r="BF195" s="15"/>
      <c r="BG195" s="16"/>
      <c r="BH195" s="16"/>
      <c r="BI195" s="16"/>
      <c r="BJ195" s="4">
        <f t="shared" si="246"/>
        <v>0</v>
      </c>
      <c r="BK195" s="5" t="str">
        <f t="shared" si="328"/>
        <v/>
      </c>
      <c r="BL195" s="32">
        <f t="shared" si="329"/>
        <v>0</v>
      </c>
      <c r="BM195" s="3">
        <f t="shared" si="247"/>
        <v>205</v>
      </c>
      <c r="BN195" s="5" t="e">
        <f t="shared" si="330"/>
        <v>#VALUE!</v>
      </c>
      <c r="BO195" s="15"/>
      <c r="BP195" s="16"/>
      <c r="BQ195" s="16"/>
      <c r="BR195" s="16"/>
      <c r="BS195" s="5">
        <f t="shared" si="228"/>
        <v>0</v>
      </c>
      <c r="BT195" s="5" t="str">
        <f t="shared" si="331"/>
        <v/>
      </c>
      <c r="BU195" s="42">
        <f t="shared" si="332"/>
        <v>0</v>
      </c>
      <c r="BV195" s="3">
        <f t="shared" si="231"/>
        <v>205</v>
      </c>
      <c r="BW195" s="64" t="e">
        <f t="shared" si="333"/>
        <v>#VALUE!</v>
      </c>
    </row>
    <row r="196" spans="2:75">
      <c r="B196" s="43" t="s">
        <v>402</v>
      </c>
      <c r="C196" s="48" t="s">
        <v>545</v>
      </c>
      <c r="D196" s="81" t="s">
        <v>579</v>
      </c>
      <c r="E196" s="58" t="s">
        <v>189</v>
      </c>
      <c r="F196" s="4">
        <v>14</v>
      </c>
      <c r="G196" s="4">
        <v>13</v>
      </c>
      <c r="H196" s="4">
        <v>16</v>
      </c>
      <c r="I196" s="4">
        <f>SUM(F196:H196)</f>
        <v>43</v>
      </c>
      <c r="J196" s="4">
        <f>IF(E196="","",RANK(I196,I$6:I$286))</f>
        <v>35</v>
      </c>
      <c r="K196" s="4">
        <f>IF(J196="",0,I$288+1-J196)</f>
        <v>183</v>
      </c>
      <c r="L196" s="64">
        <f>IF(E196="","",RANK(K196,K$6:K$286))</f>
        <v>35</v>
      </c>
      <c r="M196" s="15"/>
      <c r="N196" s="16"/>
      <c r="O196" s="16"/>
      <c r="P196" s="16"/>
      <c r="Q196" s="4">
        <f t="shared" si="334"/>
        <v>0</v>
      </c>
      <c r="R196" s="5" t="str">
        <f t="shared" si="335"/>
        <v/>
      </c>
      <c r="S196" s="32">
        <f t="shared" si="336"/>
        <v>0</v>
      </c>
      <c r="T196" s="3">
        <f t="shared" si="337"/>
        <v>183</v>
      </c>
      <c r="U196" s="64">
        <f t="shared" si="338"/>
        <v>148</v>
      </c>
      <c r="V196" s="15"/>
      <c r="W196" s="16"/>
      <c r="X196" s="16"/>
      <c r="Y196" s="16"/>
      <c r="Z196" s="4">
        <f t="shared" si="339"/>
        <v>0</v>
      </c>
      <c r="AA196" s="5" t="str">
        <f t="shared" si="340"/>
        <v/>
      </c>
      <c r="AB196" s="32">
        <f t="shared" si="341"/>
        <v>0</v>
      </c>
      <c r="AC196" s="84">
        <f t="shared" si="342"/>
        <v>183</v>
      </c>
      <c r="AD196" s="64">
        <f t="shared" si="343"/>
        <v>199</v>
      </c>
      <c r="AE196" s="36"/>
      <c r="AF196" s="37"/>
      <c r="AG196" s="37"/>
      <c r="AH196" s="37"/>
      <c r="AI196" s="4">
        <f t="shared" si="305"/>
        <v>0</v>
      </c>
      <c r="AJ196" s="5" t="str">
        <f t="shared" si="306"/>
        <v/>
      </c>
      <c r="AK196" s="32">
        <f t="shared" si="307"/>
        <v>0</v>
      </c>
      <c r="AL196" s="3">
        <f t="shared" si="308"/>
        <v>183</v>
      </c>
      <c r="AM196" s="5">
        <f t="shared" si="309"/>
        <v>228</v>
      </c>
      <c r="AN196" s="15"/>
      <c r="AO196" s="16"/>
      <c r="AP196" s="16"/>
      <c r="AQ196" s="16"/>
      <c r="AR196" s="5">
        <f t="shared" si="238"/>
        <v>0</v>
      </c>
      <c r="AS196" s="5" t="str">
        <f t="shared" si="239"/>
        <v/>
      </c>
      <c r="AT196" s="32">
        <f t="shared" si="240"/>
        <v>0</v>
      </c>
      <c r="AU196" s="3">
        <f t="shared" si="241"/>
        <v>183</v>
      </c>
      <c r="AV196" s="5">
        <f t="shared" si="242"/>
        <v>243</v>
      </c>
      <c r="AW196" s="15"/>
      <c r="AX196" s="16"/>
      <c r="AY196" s="16"/>
      <c r="AZ196" s="16"/>
      <c r="BA196" s="5">
        <f t="shared" si="323"/>
        <v>0</v>
      </c>
      <c r="BB196" s="5" t="str">
        <f t="shared" si="325"/>
        <v/>
      </c>
      <c r="BC196" s="32">
        <f t="shared" si="326"/>
        <v>0</v>
      </c>
      <c r="BD196" s="3">
        <f t="shared" si="245"/>
        <v>183</v>
      </c>
      <c r="BE196" s="5">
        <f t="shared" si="327"/>
        <v>194</v>
      </c>
      <c r="BF196" s="15"/>
      <c r="BG196" s="16"/>
      <c r="BH196" s="16"/>
      <c r="BI196" s="16"/>
      <c r="BJ196" s="4">
        <f t="shared" si="246"/>
        <v>0</v>
      </c>
      <c r="BK196" s="5" t="str">
        <f t="shared" si="328"/>
        <v/>
      </c>
      <c r="BL196" s="32">
        <f t="shared" si="329"/>
        <v>0</v>
      </c>
      <c r="BM196" s="3">
        <f t="shared" si="247"/>
        <v>183</v>
      </c>
      <c r="BN196" s="5" t="e">
        <f t="shared" si="330"/>
        <v>#VALUE!</v>
      </c>
      <c r="BO196" s="15"/>
      <c r="BP196" s="16"/>
      <c r="BQ196" s="16"/>
      <c r="BR196" s="16"/>
      <c r="BS196" s="5">
        <f t="shared" si="228"/>
        <v>0</v>
      </c>
      <c r="BT196" s="5" t="str">
        <f t="shared" si="331"/>
        <v/>
      </c>
      <c r="BU196" s="42">
        <f t="shared" si="332"/>
        <v>0</v>
      </c>
      <c r="BV196" s="3">
        <f t="shared" si="231"/>
        <v>183</v>
      </c>
      <c r="BW196" s="64" t="e">
        <f t="shared" si="333"/>
        <v>#VALUE!</v>
      </c>
    </row>
    <row r="197" spans="2:75">
      <c r="B197" s="43" t="s">
        <v>445</v>
      </c>
      <c r="C197" s="48" t="s">
        <v>562</v>
      </c>
      <c r="D197" s="81" t="s">
        <v>603</v>
      </c>
      <c r="E197" s="58" t="s">
        <v>246</v>
      </c>
      <c r="F197" s="4">
        <v>15</v>
      </c>
      <c r="G197" s="4">
        <v>13</v>
      </c>
      <c r="H197" s="4">
        <v>10</v>
      </c>
      <c r="I197" s="4">
        <f>SUM(F197:H197)</f>
        <v>38</v>
      </c>
      <c r="J197" s="4">
        <f>IF(E197="","",RANK(I197,I$6:I$286))</f>
        <v>81</v>
      </c>
      <c r="K197" s="4">
        <f>IF(J197="",0,I$288+1-J197)</f>
        <v>137</v>
      </c>
      <c r="L197" s="64">
        <f>IF(E197="","",RANK(K197,K$6:K$286))</f>
        <v>81</v>
      </c>
      <c r="M197" s="15" t="s">
        <v>865</v>
      </c>
      <c r="N197" s="16">
        <v>15</v>
      </c>
      <c r="O197" s="16">
        <v>14</v>
      </c>
      <c r="P197" s="16">
        <v>15</v>
      </c>
      <c r="Q197" s="5">
        <f t="shared" si="334"/>
        <v>44</v>
      </c>
      <c r="R197" s="5">
        <f t="shared" si="335"/>
        <v>48</v>
      </c>
      <c r="S197" s="32">
        <f t="shared" si="336"/>
        <v>190</v>
      </c>
      <c r="T197" s="3">
        <f t="shared" si="337"/>
        <v>327</v>
      </c>
      <c r="U197" s="64">
        <f t="shared" si="338"/>
        <v>48</v>
      </c>
      <c r="V197" s="15" t="s">
        <v>1073</v>
      </c>
      <c r="W197" s="16">
        <v>16</v>
      </c>
      <c r="X197" s="16">
        <v>13</v>
      </c>
      <c r="Y197" s="16">
        <v>12</v>
      </c>
      <c r="Z197" s="5">
        <f t="shared" si="339"/>
        <v>41</v>
      </c>
      <c r="AA197" s="5">
        <f t="shared" si="340"/>
        <v>66</v>
      </c>
      <c r="AB197" s="32">
        <f t="shared" si="341"/>
        <v>150</v>
      </c>
      <c r="AC197" s="84">
        <f t="shared" si="342"/>
        <v>477</v>
      </c>
      <c r="AD197" s="64">
        <f t="shared" si="343"/>
        <v>43</v>
      </c>
      <c r="AE197" s="36" t="s">
        <v>1369</v>
      </c>
      <c r="AF197" s="37">
        <v>13</v>
      </c>
      <c r="AG197" s="37">
        <v>13</v>
      </c>
      <c r="AH197" s="37">
        <v>12</v>
      </c>
      <c r="AI197" s="4">
        <f t="shared" si="305"/>
        <v>38</v>
      </c>
      <c r="AJ197" s="5">
        <f t="shared" si="306"/>
        <v>103</v>
      </c>
      <c r="AK197" s="32">
        <f t="shared" si="307"/>
        <v>134</v>
      </c>
      <c r="AL197" s="3">
        <f t="shared" si="308"/>
        <v>611</v>
      </c>
      <c r="AM197" s="5">
        <f t="shared" si="309"/>
        <v>41</v>
      </c>
      <c r="AN197" s="15" t="s">
        <v>1688</v>
      </c>
      <c r="AO197" s="16">
        <v>13</v>
      </c>
      <c r="AP197" s="16">
        <v>14</v>
      </c>
      <c r="AQ197" s="16">
        <v>15</v>
      </c>
      <c r="AR197" s="5">
        <f t="shared" si="238"/>
        <v>42</v>
      </c>
      <c r="AS197" s="5">
        <f t="shared" si="239"/>
        <v>111</v>
      </c>
      <c r="AT197" s="32">
        <f t="shared" si="240"/>
        <v>109</v>
      </c>
      <c r="AU197" s="3">
        <f t="shared" si="241"/>
        <v>720</v>
      </c>
      <c r="AV197" s="5">
        <f t="shared" si="242"/>
        <v>45</v>
      </c>
      <c r="AW197" s="15"/>
      <c r="AX197" s="16"/>
      <c r="AY197" s="16"/>
      <c r="AZ197" s="16"/>
      <c r="BA197" s="5">
        <f t="shared" si="323"/>
        <v>0</v>
      </c>
      <c r="BB197" s="5" t="str">
        <f t="shared" si="325"/>
        <v/>
      </c>
      <c r="BC197" s="33">
        <f t="shared" si="326"/>
        <v>0</v>
      </c>
      <c r="BD197" s="3">
        <f t="shared" si="245"/>
        <v>720</v>
      </c>
      <c r="BE197" s="5">
        <f t="shared" si="327"/>
        <v>43</v>
      </c>
      <c r="BF197" s="15"/>
      <c r="BG197" s="16"/>
      <c r="BH197" s="16"/>
      <c r="BI197" s="16"/>
      <c r="BJ197" s="4">
        <f t="shared" si="246"/>
        <v>0</v>
      </c>
      <c r="BK197" s="5" t="str">
        <f t="shared" si="328"/>
        <v/>
      </c>
      <c r="BL197" s="32">
        <f t="shared" si="329"/>
        <v>0</v>
      </c>
      <c r="BM197" s="3">
        <f t="shared" si="247"/>
        <v>720</v>
      </c>
      <c r="BN197" s="5" t="e">
        <f t="shared" si="330"/>
        <v>#VALUE!</v>
      </c>
      <c r="BO197" s="15"/>
      <c r="BP197" s="16"/>
      <c r="BQ197" s="16"/>
      <c r="BR197" s="16"/>
      <c r="BS197" s="5">
        <f t="shared" ref="BS197:BS260" si="344">SUM(BP197:BR197)</f>
        <v>0</v>
      </c>
      <c r="BT197" s="5" t="str">
        <f t="shared" si="331"/>
        <v/>
      </c>
      <c r="BU197" s="42">
        <f t="shared" si="332"/>
        <v>0</v>
      </c>
      <c r="BV197" s="3">
        <f t="shared" ref="BV197:BV260" si="345">BU197+BM197</f>
        <v>720</v>
      </c>
      <c r="BW197" s="64" t="e">
        <f t="shared" si="333"/>
        <v>#VALUE!</v>
      </c>
    </row>
    <row r="198" spans="2:75">
      <c r="B198" s="43" t="s">
        <v>447</v>
      </c>
      <c r="C198" s="48" t="s">
        <v>543</v>
      </c>
      <c r="D198" s="81" t="s">
        <v>105</v>
      </c>
      <c r="E198" s="58" t="s">
        <v>262</v>
      </c>
      <c r="F198" s="4">
        <v>12</v>
      </c>
      <c r="G198" s="4">
        <v>12</v>
      </c>
      <c r="H198" s="4">
        <v>13</v>
      </c>
      <c r="I198" s="4">
        <f>SUM(F198:H198)</f>
        <v>37</v>
      </c>
      <c r="J198" s="4">
        <f>IF(E198="","",RANK(I198,I$6:I$286))</f>
        <v>96</v>
      </c>
      <c r="K198" s="4">
        <f>IF(J198="",0,I$288+1-J198)</f>
        <v>122</v>
      </c>
      <c r="L198" s="64">
        <f>IF(E198="","",RANK(K198,K$6:K$286))</f>
        <v>96</v>
      </c>
      <c r="M198" s="15" t="s">
        <v>866</v>
      </c>
      <c r="N198" s="16">
        <v>14</v>
      </c>
      <c r="O198" s="16">
        <v>11</v>
      </c>
      <c r="P198" s="16">
        <v>14</v>
      </c>
      <c r="Q198" s="5">
        <f t="shared" si="334"/>
        <v>39</v>
      </c>
      <c r="R198" s="5">
        <f t="shared" si="335"/>
        <v>106</v>
      </c>
      <c r="S198" s="32">
        <f t="shared" si="336"/>
        <v>132</v>
      </c>
      <c r="T198" s="3">
        <f t="shared" si="337"/>
        <v>254</v>
      </c>
      <c r="U198" s="64">
        <f t="shared" si="338"/>
        <v>90</v>
      </c>
      <c r="V198" s="15" t="s">
        <v>1164</v>
      </c>
      <c r="W198" s="16">
        <v>16</v>
      </c>
      <c r="X198" s="16">
        <v>13</v>
      </c>
      <c r="Y198" s="16">
        <v>15</v>
      </c>
      <c r="Z198" s="5">
        <f t="shared" si="339"/>
        <v>44</v>
      </c>
      <c r="AA198" s="5">
        <f t="shared" si="340"/>
        <v>42</v>
      </c>
      <c r="AB198" s="32">
        <f t="shared" si="341"/>
        <v>174</v>
      </c>
      <c r="AC198" s="84">
        <f t="shared" si="342"/>
        <v>428</v>
      </c>
      <c r="AD198" s="64">
        <f t="shared" si="343"/>
        <v>56</v>
      </c>
      <c r="AE198" s="36" t="s">
        <v>1339</v>
      </c>
      <c r="AF198" s="37">
        <v>12</v>
      </c>
      <c r="AG198" s="37">
        <v>15</v>
      </c>
      <c r="AH198" s="37">
        <v>13</v>
      </c>
      <c r="AI198" s="4">
        <f t="shared" si="305"/>
        <v>40</v>
      </c>
      <c r="AJ198" s="5">
        <f t="shared" si="306"/>
        <v>66</v>
      </c>
      <c r="AK198" s="32">
        <f t="shared" si="307"/>
        <v>171</v>
      </c>
      <c r="AL198" s="3">
        <f t="shared" si="308"/>
        <v>599</v>
      </c>
      <c r="AM198" s="5">
        <f t="shared" si="309"/>
        <v>46</v>
      </c>
      <c r="AN198" s="15" t="s">
        <v>1689</v>
      </c>
      <c r="AO198" s="16">
        <v>16</v>
      </c>
      <c r="AP198" s="16">
        <v>14</v>
      </c>
      <c r="AQ198" s="16">
        <v>20</v>
      </c>
      <c r="AR198" s="5">
        <f t="shared" ref="AR198:AR261" si="346">SUM(AO198:AQ198)</f>
        <v>50</v>
      </c>
      <c r="AS198" s="5">
        <f t="shared" ref="AS198:AS261" si="347">IF(AN198="","",RANK(AR198,AR$7:AR$287))</f>
        <v>16</v>
      </c>
      <c r="AT198" s="32">
        <f t="shared" ref="AT198:AT261" si="348">IF(AS198="",0,AR$288+1-AS198)</f>
        <v>204</v>
      </c>
      <c r="AU198" s="3">
        <f t="shared" ref="AU198:AU261" si="349">AT198+AL198</f>
        <v>803</v>
      </c>
      <c r="AV198" s="5">
        <f t="shared" ref="AV198:AV261" si="350">IF(AU198=0,"",RANK(AU198,AU$6:AU$287))</f>
        <v>26</v>
      </c>
      <c r="AW198" s="15"/>
      <c r="AX198" s="16"/>
      <c r="AY198" s="16"/>
      <c r="AZ198" s="16"/>
      <c r="BA198" s="5">
        <f t="shared" si="323"/>
        <v>0</v>
      </c>
      <c r="BB198" s="5" t="str">
        <f t="shared" si="325"/>
        <v/>
      </c>
      <c r="BC198" s="33">
        <f t="shared" si="326"/>
        <v>0</v>
      </c>
      <c r="BD198" s="3">
        <f t="shared" si="245"/>
        <v>803</v>
      </c>
      <c r="BE198" s="5">
        <f t="shared" si="327"/>
        <v>25</v>
      </c>
      <c r="BF198" s="15"/>
      <c r="BG198" s="16"/>
      <c r="BH198" s="16"/>
      <c r="BI198" s="16"/>
      <c r="BJ198" s="4">
        <f t="shared" si="246"/>
        <v>0</v>
      </c>
      <c r="BK198" s="5" t="str">
        <f t="shared" si="328"/>
        <v/>
      </c>
      <c r="BL198" s="32">
        <f t="shared" si="329"/>
        <v>0</v>
      </c>
      <c r="BM198" s="3">
        <f t="shared" si="247"/>
        <v>803</v>
      </c>
      <c r="BN198" s="5" t="e">
        <f t="shared" si="330"/>
        <v>#VALUE!</v>
      </c>
      <c r="BO198" s="15"/>
      <c r="BP198" s="16"/>
      <c r="BQ198" s="16"/>
      <c r="BR198" s="16"/>
      <c r="BS198" s="5">
        <f t="shared" si="344"/>
        <v>0</v>
      </c>
      <c r="BT198" s="5" t="str">
        <f t="shared" si="331"/>
        <v/>
      </c>
      <c r="BU198" s="42">
        <f t="shared" si="332"/>
        <v>0</v>
      </c>
      <c r="BV198" s="3">
        <f t="shared" si="345"/>
        <v>803</v>
      </c>
      <c r="BW198" s="64" t="e">
        <f t="shared" si="333"/>
        <v>#VALUE!</v>
      </c>
    </row>
    <row r="199" spans="2:75">
      <c r="B199" s="43" t="s">
        <v>992</v>
      </c>
      <c r="C199" s="48" t="s">
        <v>543</v>
      </c>
      <c r="D199" s="81" t="s">
        <v>993</v>
      </c>
      <c r="E199" s="58"/>
      <c r="F199" s="4"/>
      <c r="G199" s="4"/>
      <c r="H199" s="4"/>
      <c r="I199" s="4"/>
      <c r="J199" s="4"/>
      <c r="K199" s="4"/>
      <c r="L199" s="64"/>
      <c r="M199" s="15" t="s">
        <v>867</v>
      </c>
      <c r="N199" s="16">
        <v>7</v>
      </c>
      <c r="O199" s="16">
        <v>11</v>
      </c>
      <c r="P199" s="16">
        <v>11</v>
      </c>
      <c r="Q199" s="5">
        <f t="shared" si="334"/>
        <v>29</v>
      </c>
      <c r="R199" s="5">
        <f t="shared" si="335"/>
        <v>213</v>
      </c>
      <c r="S199" s="32">
        <f t="shared" si="336"/>
        <v>25</v>
      </c>
      <c r="T199" s="3">
        <f t="shared" si="337"/>
        <v>25</v>
      </c>
      <c r="U199" s="64">
        <f t="shared" si="338"/>
        <v>247</v>
      </c>
      <c r="V199" s="15" t="s">
        <v>1165</v>
      </c>
      <c r="W199" s="16">
        <v>12</v>
      </c>
      <c r="X199" s="16">
        <v>11</v>
      </c>
      <c r="Y199" s="16">
        <v>14</v>
      </c>
      <c r="Z199" s="5">
        <f t="shared" si="339"/>
        <v>37</v>
      </c>
      <c r="AA199" s="5">
        <f t="shared" si="340"/>
        <v>115</v>
      </c>
      <c r="AB199" s="32">
        <f t="shared" si="341"/>
        <v>101</v>
      </c>
      <c r="AC199" s="84">
        <f t="shared" si="342"/>
        <v>126</v>
      </c>
      <c r="AD199" s="64">
        <f t="shared" si="343"/>
        <v>225</v>
      </c>
      <c r="AE199" s="36" t="s">
        <v>1326</v>
      </c>
      <c r="AF199" s="37">
        <v>11</v>
      </c>
      <c r="AG199" s="37">
        <v>16</v>
      </c>
      <c r="AH199" s="37">
        <v>13</v>
      </c>
      <c r="AI199" s="4">
        <f t="shared" si="305"/>
        <v>40</v>
      </c>
      <c r="AJ199" s="5">
        <f t="shared" si="306"/>
        <v>66</v>
      </c>
      <c r="AK199" s="32">
        <f t="shared" si="307"/>
        <v>171</v>
      </c>
      <c r="AL199" s="3">
        <f t="shared" si="308"/>
        <v>297</v>
      </c>
      <c r="AM199" s="5">
        <f t="shared" si="309"/>
        <v>182</v>
      </c>
      <c r="AN199" s="15" t="s">
        <v>1690</v>
      </c>
      <c r="AO199" s="16">
        <v>13</v>
      </c>
      <c r="AP199" s="16">
        <v>12</v>
      </c>
      <c r="AQ199" s="16">
        <v>14</v>
      </c>
      <c r="AR199" s="5">
        <f t="shared" si="346"/>
        <v>39</v>
      </c>
      <c r="AS199" s="5">
        <f t="shared" si="347"/>
        <v>158</v>
      </c>
      <c r="AT199" s="32">
        <f t="shared" si="348"/>
        <v>62</v>
      </c>
      <c r="AU199" s="3">
        <f t="shared" si="349"/>
        <v>359</v>
      </c>
      <c r="AV199" s="5">
        <f t="shared" si="350"/>
        <v>186</v>
      </c>
      <c r="AW199" s="15"/>
      <c r="AX199" s="16"/>
      <c r="AY199" s="16"/>
      <c r="AZ199" s="16"/>
      <c r="BA199" s="5"/>
      <c r="BB199" s="5"/>
      <c r="BC199" s="33"/>
      <c r="BD199" s="3"/>
      <c r="BE199" s="5"/>
      <c r="BF199" s="15"/>
      <c r="BG199" s="16"/>
      <c r="BH199" s="16"/>
      <c r="BI199" s="16"/>
      <c r="BJ199" s="4"/>
      <c r="BK199" s="5"/>
      <c r="BL199" s="32"/>
      <c r="BM199" s="3"/>
      <c r="BN199" s="5"/>
      <c r="BO199" s="15"/>
      <c r="BP199" s="16"/>
      <c r="BQ199" s="16"/>
      <c r="BR199" s="16"/>
      <c r="BS199" s="5"/>
      <c r="BT199" s="5"/>
      <c r="BU199" s="42"/>
      <c r="BV199" s="3"/>
      <c r="BW199" s="64"/>
    </row>
    <row r="200" spans="2:75">
      <c r="B200" s="43" t="s">
        <v>697</v>
      </c>
      <c r="C200" s="48" t="s">
        <v>543</v>
      </c>
      <c r="D200" s="81" t="s">
        <v>106</v>
      </c>
      <c r="E200" s="58" t="s">
        <v>213</v>
      </c>
      <c r="F200" s="4">
        <v>16</v>
      </c>
      <c r="G200" s="4">
        <v>13</v>
      </c>
      <c r="H200" s="4">
        <v>12</v>
      </c>
      <c r="I200" s="4">
        <f>SUM(F200:H200)</f>
        <v>41</v>
      </c>
      <c r="J200" s="4">
        <f>IF(E200="","",RANK(I200,I$6:I$286))</f>
        <v>57</v>
      </c>
      <c r="K200" s="4">
        <f>IF(J200="",0,I$288+1-J200)</f>
        <v>161</v>
      </c>
      <c r="L200" s="64">
        <f>IF(E200="","",RANK(K200,K$6:K$286))</f>
        <v>57</v>
      </c>
      <c r="M200" s="15" t="s">
        <v>868</v>
      </c>
      <c r="N200" s="16">
        <v>9</v>
      </c>
      <c r="O200" s="16">
        <v>11</v>
      </c>
      <c r="P200" s="16">
        <v>6</v>
      </c>
      <c r="Q200" s="5">
        <f t="shared" si="334"/>
        <v>26</v>
      </c>
      <c r="R200" s="5">
        <f t="shared" si="335"/>
        <v>227</v>
      </c>
      <c r="S200" s="32">
        <f t="shared" si="336"/>
        <v>11</v>
      </c>
      <c r="T200" s="3">
        <f t="shared" si="337"/>
        <v>172</v>
      </c>
      <c r="U200" s="64">
        <f t="shared" si="338"/>
        <v>163</v>
      </c>
      <c r="V200" s="15" t="s">
        <v>1166</v>
      </c>
      <c r="W200" s="16">
        <v>8</v>
      </c>
      <c r="X200" s="16">
        <v>14</v>
      </c>
      <c r="Y200" s="16">
        <v>14</v>
      </c>
      <c r="Z200" s="5">
        <f t="shared" si="339"/>
        <v>36</v>
      </c>
      <c r="AA200" s="5">
        <f t="shared" si="340"/>
        <v>128</v>
      </c>
      <c r="AB200" s="32">
        <f t="shared" si="341"/>
        <v>88</v>
      </c>
      <c r="AC200" s="84">
        <f t="shared" si="342"/>
        <v>260</v>
      </c>
      <c r="AD200" s="64">
        <f t="shared" si="343"/>
        <v>152</v>
      </c>
      <c r="AE200" s="36" t="s">
        <v>1324</v>
      </c>
      <c r="AF200" s="37">
        <v>11</v>
      </c>
      <c r="AG200" s="37">
        <v>12</v>
      </c>
      <c r="AH200" s="37">
        <v>18</v>
      </c>
      <c r="AI200" s="4">
        <f t="shared" si="305"/>
        <v>41</v>
      </c>
      <c r="AJ200" s="5">
        <f t="shared" si="306"/>
        <v>56</v>
      </c>
      <c r="AK200" s="32">
        <f t="shared" si="307"/>
        <v>181</v>
      </c>
      <c r="AL200" s="3">
        <f t="shared" si="308"/>
        <v>441</v>
      </c>
      <c r="AM200" s="5">
        <f t="shared" si="309"/>
        <v>112</v>
      </c>
      <c r="AN200" s="15" t="s">
        <v>1691</v>
      </c>
      <c r="AO200" s="16">
        <v>12</v>
      </c>
      <c r="AP200" s="16">
        <v>12</v>
      </c>
      <c r="AQ200" s="16">
        <v>16</v>
      </c>
      <c r="AR200" s="5">
        <f t="shared" si="346"/>
        <v>40</v>
      </c>
      <c r="AS200" s="5">
        <f t="shared" si="347"/>
        <v>147</v>
      </c>
      <c r="AT200" s="32">
        <f t="shared" si="348"/>
        <v>73</v>
      </c>
      <c r="AU200" s="3">
        <f t="shared" si="349"/>
        <v>514</v>
      </c>
      <c r="AV200" s="5">
        <f t="shared" si="350"/>
        <v>134</v>
      </c>
      <c r="AW200" s="15"/>
      <c r="AX200" s="16"/>
      <c r="AY200" s="16"/>
      <c r="AZ200" s="16"/>
      <c r="BA200" s="5"/>
      <c r="BB200" s="5" t="str">
        <f>IF(AW200="","",RANK(BA200,BA$7:BA$287))</f>
        <v/>
      </c>
      <c r="BC200" s="32"/>
      <c r="BD200" s="3">
        <f t="shared" si="245"/>
        <v>514</v>
      </c>
      <c r="BE200" s="5">
        <f>IF(BD200=0,"",RANK(BD200,BD$7:BD$287))</f>
        <v>121</v>
      </c>
      <c r="BF200" s="15"/>
      <c r="BG200" s="16"/>
      <c r="BH200" s="16"/>
      <c r="BI200" s="16"/>
      <c r="BJ200" s="4">
        <f t="shared" si="246"/>
        <v>0</v>
      </c>
      <c r="BK200" s="5" t="str">
        <f>IF(BF200="","",RANK(BJ200,BJ$7:BJ$287))</f>
        <v/>
      </c>
      <c r="BL200" s="32">
        <f>IF(BK200="",0,BJ$288+1-BK200)</f>
        <v>0</v>
      </c>
      <c r="BM200" s="3">
        <f t="shared" si="247"/>
        <v>514</v>
      </c>
      <c r="BN200" s="5" t="e">
        <f>IF(BM200=0,"",RANK(BM200,BM$7:BM$287))</f>
        <v>#VALUE!</v>
      </c>
      <c r="BO200" s="15"/>
      <c r="BP200" s="16"/>
      <c r="BQ200" s="16"/>
      <c r="BR200" s="16"/>
      <c r="BS200" s="5">
        <f t="shared" si="344"/>
        <v>0</v>
      </c>
      <c r="BT200" s="5" t="str">
        <f>IF(BO200="","",RANK(BS200,BS$8:BS$287))</f>
        <v/>
      </c>
      <c r="BU200" s="42">
        <f>IF(BT200="",0,BS$288+1-BT200)</f>
        <v>0</v>
      </c>
      <c r="BV200" s="3">
        <f t="shared" si="345"/>
        <v>514</v>
      </c>
      <c r="BW200" s="64" t="e">
        <f>IF(BV200=0,"",RANK(BV200,BV$8:BV$287))</f>
        <v>#VALUE!</v>
      </c>
    </row>
    <row r="201" spans="2:75">
      <c r="B201" s="43" t="s">
        <v>690</v>
      </c>
      <c r="C201" s="48" t="s">
        <v>543</v>
      </c>
      <c r="D201" s="81" t="s">
        <v>107</v>
      </c>
      <c r="E201" s="58" t="s">
        <v>249</v>
      </c>
      <c r="F201" s="4">
        <v>11</v>
      </c>
      <c r="G201" s="4">
        <v>12</v>
      </c>
      <c r="H201" s="4">
        <v>14</v>
      </c>
      <c r="I201" s="4">
        <f>SUM(F201:H201)</f>
        <v>37</v>
      </c>
      <c r="J201" s="4">
        <f>IF(E201="","",RANK(I201,I$6:I$286))</f>
        <v>96</v>
      </c>
      <c r="K201" s="4">
        <f>IF(J201="",0,I$288+1-J201)</f>
        <v>122</v>
      </c>
      <c r="L201" s="64">
        <f>IF(E201="","",RANK(K201,K$6:K$286))</f>
        <v>96</v>
      </c>
      <c r="M201" s="15" t="s">
        <v>869</v>
      </c>
      <c r="N201" s="16">
        <v>15</v>
      </c>
      <c r="O201" s="16">
        <v>18</v>
      </c>
      <c r="P201" s="16">
        <v>17</v>
      </c>
      <c r="Q201" s="4">
        <f t="shared" si="334"/>
        <v>50</v>
      </c>
      <c r="R201" s="5">
        <f t="shared" si="335"/>
        <v>9</v>
      </c>
      <c r="S201" s="32">
        <f t="shared" si="336"/>
        <v>229</v>
      </c>
      <c r="T201" s="3">
        <f t="shared" si="337"/>
        <v>351</v>
      </c>
      <c r="U201" s="64">
        <f t="shared" si="338"/>
        <v>30</v>
      </c>
      <c r="V201" s="15" t="s">
        <v>1167</v>
      </c>
      <c r="W201" s="16">
        <v>18</v>
      </c>
      <c r="X201" s="16">
        <v>13</v>
      </c>
      <c r="Y201" s="16">
        <v>10</v>
      </c>
      <c r="Z201" s="4">
        <f t="shared" si="339"/>
        <v>41</v>
      </c>
      <c r="AA201" s="5">
        <f t="shared" si="340"/>
        <v>66</v>
      </c>
      <c r="AB201" s="32">
        <f t="shared" si="341"/>
        <v>150</v>
      </c>
      <c r="AC201" s="84">
        <f t="shared" si="342"/>
        <v>501</v>
      </c>
      <c r="AD201" s="64">
        <f t="shared" si="343"/>
        <v>28</v>
      </c>
      <c r="AE201" s="36" t="s">
        <v>1322</v>
      </c>
      <c r="AF201" s="37">
        <v>12</v>
      </c>
      <c r="AG201" s="37">
        <v>14</v>
      </c>
      <c r="AH201" s="37">
        <v>15</v>
      </c>
      <c r="AI201" s="4">
        <f t="shared" si="305"/>
        <v>41</v>
      </c>
      <c r="AJ201" s="5">
        <f t="shared" si="306"/>
        <v>56</v>
      </c>
      <c r="AK201" s="32">
        <f t="shared" si="307"/>
        <v>181</v>
      </c>
      <c r="AL201" s="3">
        <f t="shared" si="308"/>
        <v>682</v>
      </c>
      <c r="AM201" s="5">
        <f t="shared" si="309"/>
        <v>20</v>
      </c>
      <c r="AN201" s="15" t="s">
        <v>1692</v>
      </c>
      <c r="AO201" s="16">
        <v>18</v>
      </c>
      <c r="AP201" s="16">
        <v>14</v>
      </c>
      <c r="AQ201" s="16">
        <v>17</v>
      </c>
      <c r="AR201" s="5">
        <f t="shared" si="346"/>
        <v>49</v>
      </c>
      <c r="AS201" s="5">
        <f t="shared" si="347"/>
        <v>22</v>
      </c>
      <c r="AT201" s="32">
        <f t="shared" si="348"/>
        <v>198</v>
      </c>
      <c r="AU201" s="3">
        <f t="shared" si="349"/>
        <v>880</v>
      </c>
      <c r="AV201" s="5">
        <f t="shared" si="350"/>
        <v>12</v>
      </c>
      <c r="AW201" s="15"/>
      <c r="AX201" s="16"/>
      <c r="AY201" s="16"/>
      <c r="AZ201" s="16"/>
      <c r="BA201" s="5">
        <f t="shared" ref="BA201:BA209" si="351">SUM(AX201:AZ201)</f>
        <v>0</v>
      </c>
      <c r="BB201" s="5" t="str">
        <f>IF(AW201="","",RANK(BA201,BA$7:BA$287))</f>
        <v/>
      </c>
      <c r="BC201" s="32">
        <f>IF(BB201="",0,BA$288+1-BB201)</f>
        <v>0</v>
      </c>
      <c r="BD201" s="3">
        <f t="shared" si="245"/>
        <v>880</v>
      </c>
      <c r="BE201" s="5">
        <f>IF(BD201=0,"",RANK(BD201,BD$7:BD$287))</f>
        <v>11</v>
      </c>
      <c r="BF201" s="15"/>
      <c r="BG201" s="16"/>
      <c r="BH201" s="16"/>
      <c r="BI201" s="16"/>
      <c r="BJ201" s="4">
        <f t="shared" si="246"/>
        <v>0</v>
      </c>
      <c r="BK201" s="5" t="str">
        <f>IF(BF201="","",RANK(BJ201,BJ$7:BJ$287))</f>
        <v/>
      </c>
      <c r="BL201" s="32">
        <f>IF(BK201="",0,BJ$288+1-BK201)</f>
        <v>0</v>
      </c>
      <c r="BM201" s="3">
        <f t="shared" si="247"/>
        <v>880</v>
      </c>
      <c r="BN201" s="5" t="e">
        <f>IF(BM201=0,"",RANK(BM201,BM$7:BM$287))</f>
        <v>#VALUE!</v>
      </c>
      <c r="BO201" s="15"/>
      <c r="BP201" s="16"/>
      <c r="BQ201" s="16"/>
      <c r="BR201" s="16"/>
      <c r="BS201" s="5">
        <f t="shared" si="344"/>
        <v>0</v>
      </c>
      <c r="BT201" s="5" t="str">
        <f>IF(BO201="","",RANK(BS201,BS$8:BS$287))</f>
        <v/>
      </c>
      <c r="BU201" s="42">
        <f>IF(BT201="",0,BS$288+1-BT201)</f>
        <v>0</v>
      </c>
      <c r="BV201" s="3">
        <f t="shared" si="345"/>
        <v>880</v>
      </c>
      <c r="BW201" s="64" t="e">
        <f>IF(BV201=0,"",RANK(BV201,BV$8:BV$287))</f>
        <v>#VALUE!</v>
      </c>
    </row>
    <row r="202" spans="2:75">
      <c r="B202" s="43" t="s">
        <v>391</v>
      </c>
      <c r="C202" s="48" t="s">
        <v>543</v>
      </c>
      <c r="D202" s="81" t="s">
        <v>108</v>
      </c>
      <c r="E202" s="58" t="s">
        <v>177</v>
      </c>
      <c r="F202" s="4">
        <v>15</v>
      </c>
      <c r="G202" s="4">
        <v>14</v>
      </c>
      <c r="H202" s="4">
        <v>16</v>
      </c>
      <c r="I202" s="4">
        <f>SUM(F202:H202)</f>
        <v>45</v>
      </c>
      <c r="J202" s="4">
        <f>IF(E202="","",RANK(I202,I$6:I$286))</f>
        <v>24</v>
      </c>
      <c r="K202" s="4">
        <f>IF(J202="",0,I$288+1-J202)</f>
        <v>194</v>
      </c>
      <c r="L202" s="64">
        <f>IF(E202="","",RANK(K202,K$6:K$286))</f>
        <v>24</v>
      </c>
      <c r="M202" s="15" t="s">
        <v>870</v>
      </c>
      <c r="N202" s="16">
        <v>13</v>
      </c>
      <c r="O202" s="16">
        <v>12</v>
      </c>
      <c r="P202" s="16">
        <v>7</v>
      </c>
      <c r="Q202" s="4">
        <f t="shared" si="334"/>
        <v>32</v>
      </c>
      <c r="R202" s="5">
        <f t="shared" si="335"/>
        <v>194</v>
      </c>
      <c r="S202" s="32">
        <f t="shared" si="336"/>
        <v>44</v>
      </c>
      <c r="T202" s="3">
        <f t="shared" si="337"/>
        <v>238</v>
      </c>
      <c r="U202" s="64">
        <f t="shared" si="338"/>
        <v>100</v>
      </c>
      <c r="V202" s="15" t="s">
        <v>1168</v>
      </c>
      <c r="W202" s="16">
        <v>9</v>
      </c>
      <c r="X202" s="16">
        <v>12</v>
      </c>
      <c r="Y202" s="16">
        <v>13</v>
      </c>
      <c r="Z202" s="4">
        <f t="shared" si="339"/>
        <v>34</v>
      </c>
      <c r="AA202" s="5">
        <f t="shared" si="340"/>
        <v>158</v>
      </c>
      <c r="AB202" s="32">
        <f t="shared" si="341"/>
        <v>58</v>
      </c>
      <c r="AC202" s="84">
        <f t="shared" si="342"/>
        <v>296</v>
      </c>
      <c r="AD202" s="64">
        <f t="shared" si="343"/>
        <v>129</v>
      </c>
      <c r="AE202" s="36" t="s">
        <v>1380</v>
      </c>
      <c r="AF202" s="37">
        <v>11</v>
      </c>
      <c r="AG202" s="37">
        <v>12</v>
      </c>
      <c r="AH202" s="37">
        <v>14</v>
      </c>
      <c r="AI202" s="4">
        <f t="shared" si="305"/>
        <v>37</v>
      </c>
      <c r="AJ202" s="5">
        <f t="shared" si="306"/>
        <v>115</v>
      </c>
      <c r="AK202" s="32">
        <f t="shared" si="307"/>
        <v>122</v>
      </c>
      <c r="AL202" s="3">
        <f t="shared" si="308"/>
        <v>418</v>
      </c>
      <c r="AM202" s="5">
        <f t="shared" si="309"/>
        <v>125</v>
      </c>
      <c r="AN202" s="15" t="s">
        <v>1693</v>
      </c>
      <c r="AO202" s="16">
        <v>13</v>
      </c>
      <c r="AP202" s="16">
        <v>10</v>
      </c>
      <c r="AQ202" s="16">
        <v>18</v>
      </c>
      <c r="AR202" s="5">
        <f t="shared" si="346"/>
        <v>41</v>
      </c>
      <c r="AS202" s="5">
        <f t="shared" si="347"/>
        <v>131</v>
      </c>
      <c r="AT202" s="32">
        <f t="shared" si="348"/>
        <v>89</v>
      </c>
      <c r="AU202" s="3">
        <f t="shared" si="349"/>
        <v>507</v>
      </c>
      <c r="AV202" s="5">
        <f t="shared" si="350"/>
        <v>135</v>
      </c>
      <c r="AW202" s="15"/>
      <c r="AX202" s="16"/>
      <c r="AY202" s="16"/>
      <c r="AZ202" s="16"/>
      <c r="BA202" s="5">
        <f t="shared" si="351"/>
        <v>0</v>
      </c>
      <c r="BB202" s="5" t="str">
        <f>IF(AW202="","",RANK(BA202,BA$7:BA$287))</f>
        <v/>
      </c>
      <c r="BC202" s="32">
        <f>IF(BB202="",0,BA$288+1-BB202)</f>
        <v>0</v>
      </c>
      <c r="BD202" s="3">
        <f t="shared" ref="BD202:BD223" si="352">BC202+AU202</f>
        <v>507</v>
      </c>
      <c r="BE202" s="5">
        <f>IF(BD202=0,"",RANK(BD202,BD$7:BD$287))</f>
        <v>122</v>
      </c>
      <c r="BF202" s="15"/>
      <c r="BG202" s="16"/>
      <c r="BH202" s="16"/>
      <c r="BI202" s="16"/>
      <c r="BJ202" s="4">
        <f t="shared" ref="BJ202:BJ243" si="353">SUM(BG202:BI202)</f>
        <v>0</v>
      </c>
      <c r="BK202" s="5" t="str">
        <f>IF(BF202="","",RANK(BJ202,BJ$7:BJ$287))</f>
        <v/>
      </c>
      <c r="BL202" s="32">
        <f>IF(BK202="",0,BJ$288+1-BK202)</f>
        <v>0</v>
      </c>
      <c r="BM202" s="3">
        <f t="shared" ref="BM202:BM243" si="354">BL202+BD202</f>
        <v>507</v>
      </c>
      <c r="BN202" s="5" t="e">
        <f>IF(BM202=0,"",RANK(BM202,BM$7:BM$287))</f>
        <v>#VALUE!</v>
      </c>
      <c r="BO202" s="15"/>
      <c r="BP202" s="16"/>
      <c r="BQ202" s="16"/>
      <c r="BR202" s="16"/>
      <c r="BS202" s="5">
        <f t="shared" si="344"/>
        <v>0</v>
      </c>
      <c r="BT202" s="5" t="str">
        <f>IF(BO202="","",RANK(BS202,BS$8:BS$287))</f>
        <v/>
      </c>
      <c r="BU202" s="42">
        <f>IF(BT202="",0,BS$288+1-BT202)</f>
        <v>0</v>
      </c>
      <c r="BV202" s="3">
        <f t="shared" si="345"/>
        <v>507</v>
      </c>
      <c r="BW202" s="64" t="e">
        <f>IF(BV202=0,"",RANK(BV202,BV$8:BV$287))</f>
        <v>#VALUE!</v>
      </c>
    </row>
    <row r="203" spans="2:75">
      <c r="B203" s="43" t="s">
        <v>373</v>
      </c>
      <c r="C203" s="48" t="s">
        <v>543</v>
      </c>
      <c r="D203" s="81" t="s">
        <v>109</v>
      </c>
      <c r="E203" s="58" t="s">
        <v>159</v>
      </c>
      <c r="F203" s="4">
        <v>18</v>
      </c>
      <c r="G203" s="4">
        <v>16</v>
      </c>
      <c r="H203" s="4">
        <v>16</v>
      </c>
      <c r="I203" s="4">
        <f>SUM(F203:H203)</f>
        <v>50</v>
      </c>
      <c r="J203" s="4">
        <f>IF(E203="","",RANK(I203,I$6:I$286))</f>
        <v>7</v>
      </c>
      <c r="K203" s="4">
        <f>IF(J203="",0,I$288+1-J203)</f>
        <v>211</v>
      </c>
      <c r="L203" s="64">
        <f>IF(E203="","",RANK(K203,K$6:K$286))</f>
        <v>7</v>
      </c>
      <c r="M203" s="15" t="s">
        <v>871</v>
      </c>
      <c r="N203" s="16">
        <v>19</v>
      </c>
      <c r="O203" s="16">
        <v>13</v>
      </c>
      <c r="P203" s="16">
        <v>16</v>
      </c>
      <c r="Q203" s="4">
        <f t="shared" si="334"/>
        <v>48</v>
      </c>
      <c r="R203" s="5">
        <f t="shared" si="335"/>
        <v>19</v>
      </c>
      <c r="S203" s="32">
        <f t="shared" si="336"/>
        <v>219</v>
      </c>
      <c r="T203" s="3">
        <f t="shared" si="337"/>
        <v>430</v>
      </c>
      <c r="U203" s="64">
        <f t="shared" si="338"/>
        <v>2</v>
      </c>
      <c r="V203" s="15" t="s">
        <v>1169</v>
      </c>
      <c r="W203" s="16">
        <v>14</v>
      </c>
      <c r="X203" s="16">
        <v>9</v>
      </c>
      <c r="Y203" s="16">
        <v>14</v>
      </c>
      <c r="Z203" s="4">
        <f t="shared" si="339"/>
        <v>37</v>
      </c>
      <c r="AA203" s="5">
        <f t="shared" si="340"/>
        <v>115</v>
      </c>
      <c r="AB203" s="32">
        <f t="shared" si="341"/>
        <v>101</v>
      </c>
      <c r="AC203" s="84">
        <f t="shared" si="342"/>
        <v>531</v>
      </c>
      <c r="AD203" s="64">
        <f t="shared" si="343"/>
        <v>16</v>
      </c>
      <c r="AE203" s="36" t="s">
        <v>1345</v>
      </c>
      <c r="AF203" s="37">
        <v>12</v>
      </c>
      <c r="AG203" s="37">
        <v>13</v>
      </c>
      <c r="AH203" s="37">
        <v>14</v>
      </c>
      <c r="AI203" s="4">
        <f t="shared" si="305"/>
        <v>39</v>
      </c>
      <c r="AJ203" s="5">
        <f t="shared" si="306"/>
        <v>85</v>
      </c>
      <c r="AK203" s="32">
        <f t="shared" si="307"/>
        <v>152</v>
      </c>
      <c r="AL203" s="3">
        <f t="shared" si="308"/>
        <v>683</v>
      </c>
      <c r="AM203" s="5">
        <f t="shared" si="309"/>
        <v>19</v>
      </c>
      <c r="AN203" s="15" t="s">
        <v>1694</v>
      </c>
      <c r="AO203" s="16">
        <v>12</v>
      </c>
      <c r="AP203" s="16">
        <v>12</v>
      </c>
      <c r="AQ203" s="16">
        <v>17</v>
      </c>
      <c r="AR203" s="5">
        <f t="shared" si="346"/>
        <v>41</v>
      </c>
      <c r="AS203" s="5">
        <f t="shared" si="347"/>
        <v>131</v>
      </c>
      <c r="AT203" s="32">
        <f t="shared" si="348"/>
        <v>89</v>
      </c>
      <c r="AU203" s="3">
        <f t="shared" si="349"/>
        <v>772</v>
      </c>
      <c r="AV203" s="5">
        <f t="shared" si="350"/>
        <v>33</v>
      </c>
      <c r="AW203" s="15"/>
      <c r="AX203" s="16"/>
      <c r="AY203" s="16"/>
      <c r="AZ203" s="16"/>
      <c r="BA203" s="5">
        <f t="shared" si="351"/>
        <v>0</v>
      </c>
      <c r="BB203" s="5" t="str">
        <f>IF(AW203="","",RANK(BA203,BA$7:BA$287))</f>
        <v/>
      </c>
      <c r="BC203" s="32">
        <f>IF(BB203="",0,BA$288+1-BB203)</f>
        <v>0</v>
      </c>
      <c r="BD203" s="3">
        <f t="shared" si="352"/>
        <v>772</v>
      </c>
      <c r="BE203" s="5">
        <f>IF(BD203=0,"",RANK(BD203,BD$7:BD$287))</f>
        <v>32</v>
      </c>
      <c r="BF203" s="15"/>
      <c r="BG203" s="16"/>
      <c r="BH203" s="16"/>
      <c r="BI203" s="16"/>
      <c r="BJ203" s="4">
        <f t="shared" si="353"/>
        <v>0</v>
      </c>
      <c r="BK203" s="5" t="str">
        <f>IF(BF203="","",RANK(BJ203,BJ$7:BJ$287))</f>
        <v/>
      </c>
      <c r="BL203" s="32">
        <f>IF(BK203="",0,BJ$288+1-BK203)</f>
        <v>0</v>
      </c>
      <c r="BM203" s="3">
        <f t="shared" si="354"/>
        <v>772</v>
      </c>
      <c r="BN203" s="5" t="e">
        <f>IF(BM203=0,"",RANK(BM203,BM$7:BM$287))</f>
        <v>#VALUE!</v>
      </c>
      <c r="BO203" s="15"/>
      <c r="BP203" s="16"/>
      <c r="BQ203" s="16"/>
      <c r="BR203" s="16"/>
      <c r="BS203" s="5">
        <f t="shared" si="344"/>
        <v>0</v>
      </c>
      <c r="BT203" s="5" t="str">
        <f>IF(BO203="","",RANK(BS203,BS$8:BS$287))</f>
        <v/>
      </c>
      <c r="BU203" s="42">
        <f>IF(BT203="",0,BS$288+1-BT203)</f>
        <v>0</v>
      </c>
      <c r="BV203" s="3">
        <f t="shared" si="345"/>
        <v>772</v>
      </c>
      <c r="BW203" s="64" t="e">
        <f>IF(BV203=0,"",RANK(BV203,BV$8:BV$287))</f>
        <v>#VALUE!</v>
      </c>
    </row>
    <row r="204" spans="2:75">
      <c r="B204" s="43" t="s">
        <v>995</v>
      </c>
      <c r="C204" s="48" t="s">
        <v>543</v>
      </c>
      <c r="D204" s="81" t="s">
        <v>994</v>
      </c>
      <c r="E204" s="58"/>
      <c r="F204" s="4"/>
      <c r="G204" s="4"/>
      <c r="H204" s="4"/>
      <c r="I204" s="4"/>
      <c r="J204" s="4"/>
      <c r="K204" s="4"/>
      <c r="L204" s="64"/>
      <c r="M204" s="15" t="s">
        <v>872</v>
      </c>
      <c r="N204" s="16">
        <v>9</v>
      </c>
      <c r="O204" s="16">
        <v>12</v>
      </c>
      <c r="P204" s="16">
        <v>9</v>
      </c>
      <c r="Q204" s="4">
        <f t="shared" si="334"/>
        <v>30</v>
      </c>
      <c r="R204" s="5">
        <f t="shared" si="335"/>
        <v>207</v>
      </c>
      <c r="S204" s="32">
        <f t="shared" si="336"/>
        <v>31</v>
      </c>
      <c r="T204" s="3">
        <f t="shared" si="337"/>
        <v>31</v>
      </c>
      <c r="U204" s="64">
        <f t="shared" si="338"/>
        <v>241</v>
      </c>
      <c r="V204" s="15"/>
      <c r="W204" s="16"/>
      <c r="X204" s="16"/>
      <c r="Y204" s="16"/>
      <c r="Z204" s="5"/>
      <c r="AA204" s="5" t="str">
        <f t="shared" si="340"/>
        <v/>
      </c>
      <c r="AB204" s="32">
        <f t="shared" si="341"/>
        <v>0</v>
      </c>
      <c r="AC204" s="84">
        <f t="shared" si="342"/>
        <v>31</v>
      </c>
      <c r="AD204" s="64">
        <f t="shared" si="343"/>
        <v>257</v>
      </c>
      <c r="AE204" s="36"/>
      <c r="AF204" s="37"/>
      <c r="AG204" s="37"/>
      <c r="AH204" s="37"/>
      <c r="AI204" s="4">
        <f t="shared" si="305"/>
        <v>0</v>
      </c>
      <c r="AJ204" s="5" t="str">
        <f t="shared" si="306"/>
        <v/>
      </c>
      <c r="AK204" s="32">
        <f t="shared" si="307"/>
        <v>0</v>
      </c>
      <c r="AL204" s="3">
        <f t="shared" si="308"/>
        <v>31</v>
      </c>
      <c r="AM204" s="5">
        <f t="shared" si="309"/>
        <v>270</v>
      </c>
      <c r="AN204" s="15"/>
      <c r="AO204" s="16"/>
      <c r="AP204" s="16"/>
      <c r="AQ204" s="16"/>
      <c r="AR204" s="5">
        <f t="shared" si="346"/>
        <v>0</v>
      </c>
      <c r="AS204" s="5" t="str">
        <f t="shared" si="347"/>
        <v/>
      </c>
      <c r="AT204" s="32">
        <f t="shared" si="348"/>
        <v>0</v>
      </c>
      <c r="AU204" s="3">
        <f t="shared" si="349"/>
        <v>31</v>
      </c>
      <c r="AV204" s="5">
        <f t="shared" si="350"/>
        <v>274</v>
      </c>
      <c r="AW204" s="15"/>
      <c r="AX204" s="16"/>
      <c r="AY204" s="16"/>
      <c r="AZ204" s="16"/>
      <c r="BA204" s="5"/>
      <c r="BB204" s="5"/>
      <c r="BC204" s="32"/>
      <c r="BD204" s="3"/>
      <c r="BE204" s="5"/>
      <c r="BF204" s="15"/>
      <c r="BG204" s="16"/>
      <c r="BH204" s="16"/>
      <c r="BI204" s="16"/>
      <c r="BJ204" s="4"/>
      <c r="BK204" s="5"/>
      <c r="BL204" s="32"/>
      <c r="BM204" s="3"/>
      <c r="BN204" s="5"/>
      <c r="BO204" s="15"/>
      <c r="BP204" s="16"/>
      <c r="BQ204" s="16"/>
      <c r="BR204" s="16"/>
      <c r="BS204" s="5"/>
      <c r="BT204" s="5"/>
      <c r="BU204" s="42"/>
      <c r="BV204" s="3"/>
      <c r="BW204" s="64"/>
    </row>
    <row r="205" spans="2:75">
      <c r="B205" s="43" t="s">
        <v>390</v>
      </c>
      <c r="C205" s="48" t="s">
        <v>543</v>
      </c>
      <c r="D205" s="81" t="s">
        <v>110</v>
      </c>
      <c r="E205" s="58" t="s">
        <v>178</v>
      </c>
      <c r="F205" s="4">
        <v>15</v>
      </c>
      <c r="G205" s="4">
        <v>16</v>
      </c>
      <c r="H205" s="4">
        <v>14</v>
      </c>
      <c r="I205" s="4">
        <f t="shared" ref="I205:I212" si="355">SUM(F205:H205)</f>
        <v>45</v>
      </c>
      <c r="J205" s="4">
        <f t="shared" ref="J205:J212" si="356">IF(E205="","",RANK(I205,I$6:I$286))</f>
        <v>24</v>
      </c>
      <c r="K205" s="4">
        <f t="shared" ref="K205:K212" si="357">IF(J205="",0,I$288+1-J205)</f>
        <v>194</v>
      </c>
      <c r="L205" s="64">
        <f t="shared" ref="L205:L212" si="358">IF(E205="","",RANK(K205,K$6:K$286))</f>
        <v>24</v>
      </c>
      <c r="M205" s="15" t="s">
        <v>873</v>
      </c>
      <c r="N205" s="16">
        <v>9</v>
      </c>
      <c r="O205" s="16">
        <v>12</v>
      </c>
      <c r="P205" s="16">
        <v>16</v>
      </c>
      <c r="Q205" s="5">
        <f t="shared" si="334"/>
        <v>37</v>
      </c>
      <c r="R205" s="5">
        <f t="shared" si="335"/>
        <v>132</v>
      </c>
      <c r="S205" s="32">
        <f t="shared" si="336"/>
        <v>106</v>
      </c>
      <c r="T205" s="3">
        <f t="shared" si="337"/>
        <v>300</v>
      </c>
      <c r="U205" s="64">
        <f t="shared" si="338"/>
        <v>68</v>
      </c>
      <c r="V205" s="15" t="s">
        <v>1170</v>
      </c>
      <c r="W205" s="16">
        <v>14</v>
      </c>
      <c r="X205" s="16">
        <v>17</v>
      </c>
      <c r="Y205" s="16">
        <v>15</v>
      </c>
      <c r="Z205" s="5">
        <f t="shared" ref="Z205:Z212" si="359">SUM(W205:Y205)</f>
        <v>46</v>
      </c>
      <c r="AA205" s="5">
        <f t="shared" si="340"/>
        <v>30</v>
      </c>
      <c r="AB205" s="32">
        <f t="shared" si="341"/>
        <v>186</v>
      </c>
      <c r="AC205" s="84">
        <f t="shared" si="342"/>
        <v>486</v>
      </c>
      <c r="AD205" s="64">
        <f t="shared" si="343"/>
        <v>34</v>
      </c>
      <c r="AE205" s="36" t="s">
        <v>1357</v>
      </c>
      <c r="AF205" s="37">
        <v>11</v>
      </c>
      <c r="AG205" s="37">
        <v>14</v>
      </c>
      <c r="AH205" s="37">
        <v>14</v>
      </c>
      <c r="AI205" s="4">
        <f t="shared" si="305"/>
        <v>39</v>
      </c>
      <c r="AJ205" s="5">
        <f t="shared" si="306"/>
        <v>85</v>
      </c>
      <c r="AK205" s="32">
        <f t="shared" si="307"/>
        <v>152</v>
      </c>
      <c r="AL205" s="3">
        <f t="shared" si="308"/>
        <v>638</v>
      </c>
      <c r="AM205" s="5">
        <f t="shared" si="309"/>
        <v>32</v>
      </c>
      <c r="AN205" s="15" t="s">
        <v>1695</v>
      </c>
      <c r="AO205" s="16">
        <v>15</v>
      </c>
      <c r="AP205" s="16">
        <v>15</v>
      </c>
      <c r="AQ205" s="16">
        <v>17</v>
      </c>
      <c r="AR205" s="5">
        <f t="shared" si="346"/>
        <v>47</v>
      </c>
      <c r="AS205" s="5">
        <f t="shared" si="347"/>
        <v>41</v>
      </c>
      <c r="AT205" s="32">
        <f t="shared" si="348"/>
        <v>179</v>
      </c>
      <c r="AU205" s="3">
        <f t="shared" si="349"/>
        <v>817</v>
      </c>
      <c r="AV205" s="5">
        <f t="shared" si="350"/>
        <v>24</v>
      </c>
      <c r="AW205" s="15"/>
      <c r="AX205" s="16"/>
      <c r="AY205" s="16"/>
      <c r="AZ205" s="16"/>
      <c r="BA205" s="5">
        <f t="shared" si="351"/>
        <v>0</v>
      </c>
      <c r="BB205" s="5" t="str">
        <f t="shared" ref="BB205:BB212" si="360">IF(AW205="","",RANK(BA205,BA$7:BA$287))</f>
        <v/>
      </c>
      <c r="BC205" s="32">
        <f>IF(BB205="",0,BA$288+1-BB205)</f>
        <v>0</v>
      </c>
      <c r="BD205" s="3">
        <f t="shared" si="352"/>
        <v>817</v>
      </c>
      <c r="BE205" s="5">
        <f t="shared" ref="BE205:BE212" si="361">IF(BD205=0,"",RANK(BD205,BD$7:BD$287))</f>
        <v>23</v>
      </c>
      <c r="BF205" s="15"/>
      <c r="BG205" s="16"/>
      <c r="BH205" s="16"/>
      <c r="BI205" s="16"/>
      <c r="BJ205" s="4">
        <f t="shared" si="353"/>
        <v>0</v>
      </c>
      <c r="BK205" s="5" t="str">
        <f t="shared" ref="BK205:BK212" si="362">IF(BF205="","",RANK(BJ205,BJ$7:BJ$287))</f>
        <v/>
      </c>
      <c r="BL205" s="32">
        <f t="shared" ref="BL205:BL212" si="363">IF(BK205="",0,BJ$288+1-BK205)</f>
        <v>0</v>
      </c>
      <c r="BM205" s="3">
        <f t="shared" si="354"/>
        <v>817</v>
      </c>
      <c r="BN205" s="5" t="e">
        <f t="shared" ref="BN205:BN212" si="364">IF(BM205=0,"",RANK(BM205,BM$7:BM$287))</f>
        <v>#VALUE!</v>
      </c>
      <c r="BO205" s="15"/>
      <c r="BP205" s="16"/>
      <c r="BQ205" s="16"/>
      <c r="BR205" s="16"/>
      <c r="BS205" s="5">
        <f t="shared" si="344"/>
        <v>0</v>
      </c>
      <c r="BT205" s="5" t="str">
        <f t="shared" ref="BT205:BT212" si="365">IF(BO205="","",RANK(BS205,BS$8:BS$287))</f>
        <v/>
      </c>
      <c r="BU205" s="42">
        <f t="shared" ref="BU205:BU212" si="366">IF(BT205="",0,BS$288+1-BT205)</f>
        <v>0</v>
      </c>
      <c r="BV205" s="3">
        <f t="shared" si="345"/>
        <v>817</v>
      </c>
      <c r="BW205" s="64" t="e">
        <f t="shared" ref="BW205:BW212" si="367">IF(BV205=0,"",RANK(BV205,BV$8:BV$287))</f>
        <v>#VALUE!</v>
      </c>
    </row>
    <row r="206" spans="2:75">
      <c r="B206" s="43" t="s">
        <v>401</v>
      </c>
      <c r="C206" s="48" t="s">
        <v>543</v>
      </c>
      <c r="D206" s="81" t="s">
        <v>111</v>
      </c>
      <c r="E206" s="58" t="s">
        <v>195</v>
      </c>
      <c r="F206" s="4">
        <v>16</v>
      </c>
      <c r="G206" s="4">
        <v>14</v>
      </c>
      <c r="H206" s="4">
        <v>13</v>
      </c>
      <c r="I206" s="4">
        <f t="shared" si="355"/>
        <v>43</v>
      </c>
      <c r="J206" s="4">
        <f t="shared" si="356"/>
        <v>35</v>
      </c>
      <c r="K206" s="4">
        <f t="shared" si="357"/>
        <v>183</v>
      </c>
      <c r="L206" s="64">
        <f t="shared" si="358"/>
        <v>35</v>
      </c>
      <c r="M206" s="15"/>
      <c r="N206" s="16"/>
      <c r="O206" s="16"/>
      <c r="P206" s="16"/>
      <c r="Q206" s="4">
        <f t="shared" si="334"/>
        <v>0</v>
      </c>
      <c r="R206" s="5" t="str">
        <f t="shared" si="335"/>
        <v/>
      </c>
      <c r="S206" s="32">
        <f t="shared" si="336"/>
        <v>0</v>
      </c>
      <c r="T206" s="3">
        <f t="shared" si="337"/>
        <v>183</v>
      </c>
      <c r="U206" s="64">
        <f t="shared" si="338"/>
        <v>148</v>
      </c>
      <c r="V206" s="15" t="s">
        <v>1171</v>
      </c>
      <c r="W206" s="16">
        <v>14</v>
      </c>
      <c r="X206" s="16">
        <v>10</v>
      </c>
      <c r="Y206" s="16">
        <v>16</v>
      </c>
      <c r="Z206" s="4">
        <f t="shared" si="359"/>
        <v>40</v>
      </c>
      <c r="AA206" s="5">
        <f t="shared" si="340"/>
        <v>79</v>
      </c>
      <c r="AB206" s="32">
        <f t="shared" si="341"/>
        <v>137</v>
      </c>
      <c r="AC206" s="84">
        <f t="shared" si="342"/>
        <v>320</v>
      </c>
      <c r="AD206" s="64">
        <f t="shared" si="343"/>
        <v>121</v>
      </c>
      <c r="AE206" s="36" t="s">
        <v>1459</v>
      </c>
      <c r="AF206" s="37">
        <v>11</v>
      </c>
      <c r="AG206" s="37">
        <v>12</v>
      </c>
      <c r="AH206" s="37">
        <v>10</v>
      </c>
      <c r="AI206" s="4">
        <f t="shared" si="305"/>
        <v>33</v>
      </c>
      <c r="AJ206" s="5">
        <f t="shared" si="306"/>
        <v>185</v>
      </c>
      <c r="AK206" s="32">
        <f t="shared" si="307"/>
        <v>52</v>
      </c>
      <c r="AL206" s="3">
        <f t="shared" si="308"/>
        <v>372</v>
      </c>
      <c r="AM206" s="5">
        <f t="shared" si="309"/>
        <v>152</v>
      </c>
      <c r="AN206" s="15" t="s">
        <v>1696</v>
      </c>
      <c r="AO206" s="16">
        <v>12</v>
      </c>
      <c r="AP206" s="16">
        <v>10</v>
      </c>
      <c r="AQ206" s="16">
        <v>16</v>
      </c>
      <c r="AR206" s="5">
        <f t="shared" si="346"/>
        <v>38</v>
      </c>
      <c r="AS206" s="5">
        <f t="shared" si="347"/>
        <v>174</v>
      </c>
      <c r="AT206" s="32">
        <f t="shared" si="348"/>
        <v>46</v>
      </c>
      <c r="AU206" s="3">
        <f t="shared" si="349"/>
        <v>418</v>
      </c>
      <c r="AV206" s="5">
        <f t="shared" si="350"/>
        <v>161</v>
      </c>
      <c r="AW206" s="15"/>
      <c r="AX206" s="16"/>
      <c r="AY206" s="16"/>
      <c r="AZ206" s="16"/>
      <c r="BA206" s="5">
        <f t="shared" si="351"/>
        <v>0</v>
      </c>
      <c r="BB206" s="5" t="str">
        <f t="shared" si="360"/>
        <v/>
      </c>
      <c r="BC206" s="32">
        <f>IF(BB206="",0,BA$288+1-BB206)</f>
        <v>0</v>
      </c>
      <c r="BD206" s="3">
        <f t="shared" si="352"/>
        <v>418</v>
      </c>
      <c r="BE206" s="5">
        <f t="shared" si="361"/>
        <v>142</v>
      </c>
      <c r="BF206" s="15"/>
      <c r="BG206" s="16"/>
      <c r="BH206" s="16"/>
      <c r="BI206" s="16"/>
      <c r="BJ206" s="4">
        <f t="shared" si="353"/>
        <v>0</v>
      </c>
      <c r="BK206" s="5" t="str">
        <f t="shared" si="362"/>
        <v/>
      </c>
      <c r="BL206" s="32">
        <f t="shared" si="363"/>
        <v>0</v>
      </c>
      <c r="BM206" s="3">
        <f t="shared" si="354"/>
        <v>418</v>
      </c>
      <c r="BN206" s="5" t="e">
        <f t="shared" si="364"/>
        <v>#VALUE!</v>
      </c>
      <c r="BO206" s="15"/>
      <c r="BP206" s="16"/>
      <c r="BQ206" s="16"/>
      <c r="BR206" s="16"/>
      <c r="BS206" s="5">
        <f t="shared" si="344"/>
        <v>0</v>
      </c>
      <c r="BT206" s="5" t="str">
        <f t="shared" si="365"/>
        <v/>
      </c>
      <c r="BU206" s="42">
        <f t="shared" si="366"/>
        <v>0</v>
      </c>
      <c r="BV206" s="3">
        <f t="shared" si="345"/>
        <v>418</v>
      </c>
      <c r="BW206" s="64" t="e">
        <f t="shared" si="367"/>
        <v>#VALUE!</v>
      </c>
    </row>
    <row r="207" spans="2:75">
      <c r="B207" s="43" t="s">
        <v>451</v>
      </c>
      <c r="C207" s="48" t="s">
        <v>543</v>
      </c>
      <c r="D207" s="81" t="s">
        <v>112</v>
      </c>
      <c r="E207" s="58" t="s">
        <v>261</v>
      </c>
      <c r="F207" s="4">
        <v>12</v>
      </c>
      <c r="G207" s="4">
        <v>12</v>
      </c>
      <c r="H207" s="4">
        <v>13</v>
      </c>
      <c r="I207" s="4">
        <f t="shared" si="355"/>
        <v>37</v>
      </c>
      <c r="J207" s="4">
        <f t="shared" si="356"/>
        <v>96</v>
      </c>
      <c r="K207" s="4">
        <f t="shared" si="357"/>
        <v>122</v>
      </c>
      <c r="L207" s="64">
        <f t="shared" si="358"/>
        <v>96</v>
      </c>
      <c r="M207" s="15" t="s">
        <v>874</v>
      </c>
      <c r="N207" s="16">
        <v>15</v>
      </c>
      <c r="O207" s="16">
        <v>15</v>
      </c>
      <c r="P207" s="16">
        <v>10</v>
      </c>
      <c r="Q207" s="4">
        <f t="shared" si="334"/>
        <v>40</v>
      </c>
      <c r="R207" s="5">
        <f t="shared" si="335"/>
        <v>90</v>
      </c>
      <c r="S207" s="32">
        <f t="shared" si="336"/>
        <v>148</v>
      </c>
      <c r="T207" s="3">
        <f t="shared" si="337"/>
        <v>270</v>
      </c>
      <c r="U207" s="64">
        <f t="shared" si="338"/>
        <v>80</v>
      </c>
      <c r="V207" s="15" t="s">
        <v>1172</v>
      </c>
      <c r="W207" s="16">
        <v>7</v>
      </c>
      <c r="X207" s="16">
        <v>13</v>
      </c>
      <c r="Y207" s="16">
        <v>16</v>
      </c>
      <c r="Z207" s="4">
        <f t="shared" si="359"/>
        <v>36</v>
      </c>
      <c r="AA207" s="5">
        <f t="shared" si="340"/>
        <v>128</v>
      </c>
      <c r="AB207" s="32">
        <f t="shared" si="341"/>
        <v>88</v>
      </c>
      <c r="AC207" s="84">
        <f t="shared" si="342"/>
        <v>358</v>
      </c>
      <c r="AD207" s="64">
        <f t="shared" si="343"/>
        <v>97</v>
      </c>
      <c r="AE207" s="36" t="s">
        <v>1410</v>
      </c>
      <c r="AF207" s="37">
        <v>13</v>
      </c>
      <c r="AG207" s="37">
        <v>13</v>
      </c>
      <c r="AH207" s="37">
        <v>10</v>
      </c>
      <c r="AI207" s="4">
        <f t="shared" si="305"/>
        <v>36</v>
      </c>
      <c r="AJ207" s="5">
        <f t="shared" si="306"/>
        <v>134</v>
      </c>
      <c r="AK207" s="32">
        <f t="shared" si="307"/>
        <v>103</v>
      </c>
      <c r="AL207" s="3">
        <f t="shared" si="308"/>
        <v>461</v>
      </c>
      <c r="AM207" s="5">
        <f t="shared" si="309"/>
        <v>100</v>
      </c>
      <c r="AN207" s="15" t="s">
        <v>1697</v>
      </c>
      <c r="AO207" s="16">
        <v>12</v>
      </c>
      <c r="AP207" s="16">
        <v>15</v>
      </c>
      <c r="AQ207" s="16">
        <v>20</v>
      </c>
      <c r="AR207" s="5">
        <f t="shared" si="346"/>
        <v>47</v>
      </c>
      <c r="AS207" s="5">
        <f t="shared" si="347"/>
        <v>41</v>
      </c>
      <c r="AT207" s="32">
        <f t="shared" si="348"/>
        <v>179</v>
      </c>
      <c r="AU207" s="3">
        <f t="shared" si="349"/>
        <v>640</v>
      </c>
      <c r="AV207" s="5">
        <f t="shared" si="350"/>
        <v>73</v>
      </c>
      <c r="AW207" s="15"/>
      <c r="AX207" s="16"/>
      <c r="AY207" s="16"/>
      <c r="AZ207" s="16"/>
      <c r="BA207" s="5">
        <f t="shared" si="351"/>
        <v>0</v>
      </c>
      <c r="BB207" s="5" t="str">
        <f t="shared" si="360"/>
        <v/>
      </c>
      <c r="BC207" s="32">
        <f>IF(BB207="",0,BA$288+1-BB207)</f>
        <v>0</v>
      </c>
      <c r="BD207" s="3">
        <f t="shared" si="352"/>
        <v>640</v>
      </c>
      <c r="BE207" s="5">
        <f t="shared" si="361"/>
        <v>70</v>
      </c>
      <c r="BF207" s="15"/>
      <c r="BG207" s="16"/>
      <c r="BH207" s="16"/>
      <c r="BI207" s="16"/>
      <c r="BJ207" s="4">
        <f t="shared" si="353"/>
        <v>0</v>
      </c>
      <c r="BK207" s="5" t="str">
        <f t="shared" si="362"/>
        <v/>
      </c>
      <c r="BL207" s="32">
        <f t="shared" si="363"/>
        <v>0</v>
      </c>
      <c r="BM207" s="3">
        <f t="shared" si="354"/>
        <v>640</v>
      </c>
      <c r="BN207" s="5" t="e">
        <f t="shared" si="364"/>
        <v>#VALUE!</v>
      </c>
      <c r="BO207" s="15"/>
      <c r="BP207" s="16"/>
      <c r="BQ207" s="16"/>
      <c r="BR207" s="16"/>
      <c r="BS207" s="5">
        <f t="shared" si="344"/>
        <v>0</v>
      </c>
      <c r="BT207" s="5" t="str">
        <f t="shared" si="365"/>
        <v/>
      </c>
      <c r="BU207" s="42">
        <f t="shared" si="366"/>
        <v>0</v>
      </c>
      <c r="BV207" s="3">
        <f t="shared" si="345"/>
        <v>640</v>
      </c>
      <c r="BW207" s="64" t="e">
        <f t="shared" si="367"/>
        <v>#VALUE!</v>
      </c>
    </row>
    <row r="208" spans="2:75">
      <c r="B208" s="43" t="s">
        <v>516</v>
      </c>
      <c r="C208" s="48" t="s">
        <v>543</v>
      </c>
      <c r="D208" s="81" t="s">
        <v>113</v>
      </c>
      <c r="E208" s="58" t="s">
        <v>328</v>
      </c>
      <c r="F208" s="4">
        <v>9</v>
      </c>
      <c r="G208" s="4">
        <v>13</v>
      </c>
      <c r="H208" s="4">
        <v>10</v>
      </c>
      <c r="I208" s="4">
        <f t="shared" si="355"/>
        <v>32</v>
      </c>
      <c r="J208" s="4">
        <f t="shared" si="356"/>
        <v>173</v>
      </c>
      <c r="K208" s="4">
        <f t="shared" si="357"/>
        <v>45</v>
      </c>
      <c r="L208" s="64">
        <f t="shared" si="358"/>
        <v>173</v>
      </c>
      <c r="M208" s="15" t="s">
        <v>875</v>
      </c>
      <c r="N208" s="16">
        <v>12</v>
      </c>
      <c r="O208" s="16">
        <v>14</v>
      </c>
      <c r="P208" s="16">
        <v>12</v>
      </c>
      <c r="Q208" s="4">
        <f t="shared" si="334"/>
        <v>38</v>
      </c>
      <c r="R208" s="5">
        <f t="shared" si="335"/>
        <v>117</v>
      </c>
      <c r="S208" s="32">
        <f t="shared" si="336"/>
        <v>121</v>
      </c>
      <c r="T208" s="3">
        <f t="shared" si="337"/>
        <v>166</v>
      </c>
      <c r="U208" s="64">
        <f t="shared" si="338"/>
        <v>170</v>
      </c>
      <c r="V208" s="15" t="s">
        <v>1173</v>
      </c>
      <c r="W208" s="16">
        <v>16</v>
      </c>
      <c r="X208" s="16">
        <v>13</v>
      </c>
      <c r="Y208" s="16">
        <v>16</v>
      </c>
      <c r="Z208" s="4">
        <f t="shared" si="359"/>
        <v>45</v>
      </c>
      <c r="AA208" s="5">
        <f t="shared" si="340"/>
        <v>36</v>
      </c>
      <c r="AB208" s="32">
        <f t="shared" si="341"/>
        <v>180</v>
      </c>
      <c r="AC208" s="84">
        <f t="shared" si="342"/>
        <v>346</v>
      </c>
      <c r="AD208" s="64">
        <f t="shared" si="343"/>
        <v>100</v>
      </c>
      <c r="AE208" s="36" t="s">
        <v>1289</v>
      </c>
      <c r="AF208" s="37">
        <v>13</v>
      </c>
      <c r="AG208" s="37">
        <v>14</v>
      </c>
      <c r="AH208" s="37">
        <v>18</v>
      </c>
      <c r="AI208" s="4">
        <f t="shared" si="305"/>
        <v>45</v>
      </c>
      <c r="AJ208" s="5">
        <f t="shared" si="306"/>
        <v>27</v>
      </c>
      <c r="AK208" s="32">
        <f t="shared" si="307"/>
        <v>210</v>
      </c>
      <c r="AL208" s="3">
        <f t="shared" si="308"/>
        <v>556</v>
      </c>
      <c r="AM208" s="5">
        <f t="shared" si="309"/>
        <v>63</v>
      </c>
      <c r="AN208" s="15" t="s">
        <v>1698</v>
      </c>
      <c r="AO208" s="16">
        <v>18</v>
      </c>
      <c r="AP208" s="16">
        <v>18</v>
      </c>
      <c r="AQ208" s="16">
        <v>17</v>
      </c>
      <c r="AR208" s="5">
        <f t="shared" si="346"/>
        <v>53</v>
      </c>
      <c r="AS208" s="5">
        <f t="shared" si="347"/>
        <v>4</v>
      </c>
      <c r="AT208" s="32">
        <f t="shared" si="348"/>
        <v>216</v>
      </c>
      <c r="AU208" s="3">
        <f t="shared" si="349"/>
        <v>772</v>
      </c>
      <c r="AV208" s="5">
        <f t="shared" si="350"/>
        <v>33</v>
      </c>
      <c r="AW208" s="15"/>
      <c r="AX208" s="16"/>
      <c r="AY208" s="16"/>
      <c r="AZ208" s="16"/>
      <c r="BA208" s="5">
        <f t="shared" si="351"/>
        <v>0</v>
      </c>
      <c r="BB208" s="5" t="str">
        <f t="shared" si="360"/>
        <v/>
      </c>
      <c r="BC208" s="33">
        <f>IF(BB208="",0,BA$288+1-BB208)</f>
        <v>0</v>
      </c>
      <c r="BD208" s="3">
        <f t="shared" si="352"/>
        <v>772</v>
      </c>
      <c r="BE208" s="5">
        <f t="shared" si="361"/>
        <v>32</v>
      </c>
      <c r="BF208" s="15"/>
      <c r="BG208" s="16"/>
      <c r="BH208" s="16"/>
      <c r="BI208" s="16"/>
      <c r="BJ208" s="4">
        <f t="shared" si="353"/>
        <v>0</v>
      </c>
      <c r="BK208" s="5" t="str">
        <f t="shared" si="362"/>
        <v/>
      </c>
      <c r="BL208" s="32">
        <f t="shared" si="363"/>
        <v>0</v>
      </c>
      <c r="BM208" s="3">
        <f t="shared" si="354"/>
        <v>772</v>
      </c>
      <c r="BN208" s="5" t="e">
        <f t="shared" si="364"/>
        <v>#VALUE!</v>
      </c>
      <c r="BO208" s="15"/>
      <c r="BP208" s="16"/>
      <c r="BQ208" s="16"/>
      <c r="BR208" s="16"/>
      <c r="BS208" s="5">
        <f t="shared" si="344"/>
        <v>0</v>
      </c>
      <c r="BT208" s="5" t="str">
        <f t="shared" si="365"/>
        <v/>
      </c>
      <c r="BU208" s="42">
        <f t="shared" si="366"/>
        <v>0</v>
      </c>
      <c r="BV208" s="3">
        <f t="shared" si="345"/>
        <v>772</v>
      </c>
      <c r="BW208" s="64" t="e">
        <f t="shared" si="367"/>
        <v>#VALUE!</v>
      </c>
    </row>
    <row r="209" spans="2:75">
      <c r="B209" s="43" t="s">
        <v>429</v>
      </c>
      <c r="C209" s="48" t="s">
        <v>543</v>
      </c>
      <c r="D209" s="81" t="s">
        <v>114</v>
      </c>
      <c r="E209" s="58" t="s">
        <v>221</v>
      </c>
      <c r="F209" s="4">
        <v>14</v>
      </c>
      <c r="G209" s="4">
        <v>12</v>
      </c>
      <c r="H209" s="4">
        <v>14</v>
      </c>
      <c r="I209" s="4">
        <f t="shared" si="355"/>
        <v>40</v>
      </c>
      <c r="J209" s="4">
        <f t="shared" si="356"/>
        <v>66</v>
      </c>
      <c r="K209" s="4">
        <f t="shared" si="357"/>
        <v>152</v>
      </c>
      <c r="L209" s="64">
        <f t="shared" si="358"/>
        <v>66</v>
      </c>
      <c r="M209" s="15" t="s">
        <v>876</v>
      </c>
      <c r="N209" s="16">
        <v>14</v>
      </c>
      <c r="O209" s="16">
        <v>12</v>
      </c>
      <c r="P209" s="16">
        <v>16</v>
      </c>
      <c r="Q209" s="4">
        <f t="shared" si="334"/>
        <v>42</v>
      </c>
      <c r="R209" s="5">
        <f t="shared" si="335"/>
        <v>70</v>
      </c>
      <c r="S209" s="32">
        <f t="shared" si="336"/>
        <v>168</v>
      </c>
      <c r="T209" s="3">
        <f t="shared" si="337"/>
        <v>320</v>
      </c>
      <c r="U209" s="64">
        <f t="shared" si="338"/>
        <v>50</v>
      </c>
      <c r="V209" s="15" t="s">
        <v>1174</v>
      </c>
      <c r="W209" s="16">
        <v>16</v>
      </c>
      <c r="X209" s="16">
        <v>18</v>
      </c>
      <c r="Y209" s="16">
        <v>16</v>
      </c>
      <c r="Z209" s="4">
        <f t="shared" si="359"/>
        <v>50</v>
      </c>
      <c r="AA209" s="5">
        <f t="shared" si="340"/>
        <v>11</v>
      </c>
      <c r="AB209" s="32">
        <f t="shared" si="341"/>
        <v>205</v>
      </c>
      <c r="AC209" s="84">
        <f t="shared" si="342"/>
        <v>525</v>
      </c>
      <c r="AD209" s="64">
        <f t="shared" si="343"/>
        <v>17</v>
      </c>
      <c r="AE209" s="36" t="s">
        <v>1464</v>
      </c>
      <c r="AF209" s="37">
        <v>12</v>
      </c>
      <c r="AG209" s="37">
        <v>10</v>
      </c>
      <c r="AH209" s="37">
        <v>10</v>
      </c>
      <c r="AI209" s="4">
        <f t="shared" ref="AI209:AI240" si="368">SUM(AF209:AH209)</f>
        <v>32</v>
      </c>
      <c r="AJ209" s="5">
        <f t="shared" ref="AJ209:AJ240" si="369">IF(AE209="","",RANK(AI209,AI$6:AI$287))</f>
        <v>203</v>
      </c>
      <c r="AK209" s="32">
        <f t="shared" ref="AK209:AK240" si="370">IF(AJ209="",0,AI$288+1-AJ209)</f>
        <v>34</v>
      </c>
      <c r="AL209" s="3">
        <f t="shared" ref="AL209:AL240" si="371">AK209+AC209</f>
        <v>559</v>
      </c>
      <c r="AM209" s="5">
        <f t="shared" ref="AM209:AM240" si="372">IF(AL209=0,"",RANK(AL209,AL$6:AL$287))</f>
        <v>62</v>
      </c>
      <c r="AN209" s="177" t="s">
        <v>1699</v>
      </c>
      <c r="AO209" s="16">
        <v>14</v>
      </c>
      <c r="AP209" s="16">
        <v>13</v>
      </c>
      <c r="AQ209" s="16">
        <v>17</v>
      </c>
      <c r="AR209" s="5">
        <f t="shared" si="346"/>
        <v>44</v>
      </c>
      <c r="AS209" s="5">
        <f t="shared" si="347"/>
        <v>81</v>
      </c>
      <c r="AT209" s="32">
        <f t="shared" si="348"/>
        <v>139</v>
      </c>
      <c r="AU209" s="3">
        <f t="shared" si="349"/>
        <v>698</v>
      </c>
      <c r="AV209" s="5">
        <f t="shared" si="350"/>
        <v>50</v>
      </c>
      <c r="AW209" s="15"/>
      <c r="AX209" s="16"/>
      <c r="AY209" s="16"/>
      <c r="AZ209" s="16"/>
      <c r="BA209" s="5">
        <f t="shared" si="351"/>
        <v>0</v>
      </c>
      <c r="BB209" s="5" t="str">
        <f t="shared" si="360"/>
        <v/>
      </c>
      <c r="BC209" s="32">
        <f>IF(BB209="",0,BA$288+1-BB209)</f>
        <v>0</v>
      </c>
      <c r="BD209" s="3">
        <f t="shared" si="352"/>
        <v>698</v>
      </c>
      <c r="BE209" s="5">
        <f t="shared" si="361"/>
        <v>48</v>
      </c>
      <c r="BF209" s="15"/>
      <c r="BG209" s="16"/>
      <c r="BH209" s="16"/>
      <c r="BI209" s="16"/>
      <c r="BJ209" s="4">
        <f t="shared" si="353"/>
        <v>0</v>
      </c>
      <c r="BK209" s="5" t="str">
        <f t="shared" si="362"/>
        <v/>
      </c>
      <c r="BL209" s="32">
        <f t="shared" si="363"/>
        <v>0</v>
      </c>
      <c r="BM209" s="3">
        <f t="shared" si="354"/>
        <v>698</v>
      </c>
      <c r="BN209" s="5" t="e">
        <f t="shared" si="364"/>
        <v>#VALUE!</v>
      </c>
      <c r="BO209" s="36"/>
      <c r="BP209" s="37"/>
      <c r="BQ209" s="37"/>
      <c r="BR209" s="37"/>
      <c r="BS209" s="5">
        <f t="shared" si="344"/>
        <v>0</v>
      </c>
      <c r="BT209" s="5" t="str">
        <f t="shared" si="365"/>
        <v/>
      </c>
      <c r="BU209" s="42">
        <f t="shared" si="366"/>
        <v>0</v>
      </c>
      <c r="BV209" s="3">
        <f t="shared" si="345"/>
        <v>698</v>
      </c>
      <c r="BW209" s="64" t="e">
        <f t="shared" si="367"/>
        <v>#VALUE!</v>
      </c>
    </row>
    <row r="210" spans="2:75">
      <c r="B210" s="43" t="s">
        <v>529</v>
      </c>
      <c r="C210" s="48" t="s">
        <v>543</v>
      </c>
      <c r="D210" s="81" t="s">
        <v>115</v>
      </c>
      <c r="E210" s="58" t="s">
        <v>358</v>
      </c>
      <c r="F210" s="4">
        <v>8</v>
      </c>
      <c r="G210" s="4">
        <v>10</v>
      </c>
      <c r="H210" s="4">
        <v>11</v>
      </c>
      <c r="I210" s="4">
        <f t="shared" si="355"/>
        <v>29</v>
      </c>
      <c r="J210" s="4">
        <f t="shared" si="356"/>
        <v>204</v>
      </c>
      <c r="K210" s="4">
        <f t="shared" si="357"/>
        <v>14</v>
      </c>
      <c r="L210" s="64">
        <f t="shared" si="358"/>
        <v>204</v>
      </c>
      <c r="M210" s="15" t="s">
        <v>877</v>
      </c>
      <c r="N210" s="16">
        <v>12</v>
      </c>
      <c r="O210" s="16">
        <v>11</v>
      </c>
      <c r="P210" s="16">
        <v>12</v>
      </c>
      <c r="Q210" s="4">
        <f t="shared" si="334"/>
        <v>35</v>
      </c>
      <c r="R210" s="5">
        <f t="shared" si="335"/>
        <v>160</v>
      </c>
      <c r="S210" s="32">
        <f t="shared" si="336"/>
        <v>78</v>
      </c>
      <c r="T210" s="3">
        <f t="shared" si="337"/>
        <v>92</v>
      </c>
      <c r="U210" s="64">
        <f t="shared" si="338"/>
        <v>215</v>
      </c>
      <c r="V210" s="15" t="s">
        <v>1175</v>
      </c>
      <c r="W210" s="16">
        <v>9</v>
      </c>
      <c r="X210" s="16">
        <v>13</v>
      </c>
      <c r="Y210" s="16">
        <v>16</v>
      </c>
      <c r="Z210" s="4">
        <f t="shared" si="359"/>
        <v>38</v>
      </c>
      <c r="AA210" s="5">
        <f t="shared" si="340"/>
        <v>104</v>
      </c>
      <c r="AB210" s="32">
        <f t="shared" si="341"/>
        <v>112</v>
      </c>
      <c r="AC210" s="84">
        <f t="shared" si="342"/>
        <v>204</v>
      </c>
      <c r="AD210" s="64">
        <f t="shared" si="343"/>
        <v>185</v>
      </c>
      <c r="AE210" s="36" t="s">
        <v>1452</v>
      </c>
      <c r="AF210" s="37">
        <v>12</v>
      </c>
      <c r="AG210" s="37">
        <v>12</v>
      </c>
      <c r="AH210" s="37">
        <v>9</v>
      </c>
      <c r="AI210" s="4">
        <f t="shared" si="368"/>
        <v>33</v>
      </c>
      <c r="AJ210" s="5">
        <f t="shared" si="369"/>
        <v>185</v>
      </c>
      <c r="AK210" s="32">
        <f t="shared" si="370"/>
        <v>52</v>
      </c>
      <c r="AL210" s="3">
        <f t="shared" si="371"/>
        <v>256</v>
      </c>
      <c r="AM210" s="5">
        <f t="shared" si="372"/>
        <v>201</v>
      </c>
      <c r="AN210" s="15" t="s">
        <v>1700</v>
      </c>
      <c r="AO210" s="16">
        <v>10</v>
      </c>
      <c r="AP210" s="16">
        <v>12</v>
      </c>
      <c r="AQ210" s="16">
        <v>13</v>
      </c>
      <c r="AR210" s="5">
        <f t="shared" si="346"/>
        <v>35</v>
      </c>
      <c r="AS210" s="5">
        <f t="shared" si="347"/>
        <v>199</v>
      </c>
      <c r="AT210" s="32">
        <f t="shared" si="348"/>
        <v>21</v>
      </c>
      <c r="AU210" s="3">
        <f t="shared" si="349"/>
        <v>277</v>
      </c>
      <c r="AV210" s="5">
        <f t="shared" si="350"/>
        <v>211</v>
      </c>
      <c r="AW210" s="15"/>
      <c r="AX210" s="16"/>
      <c r="AY210" s="16"/>
      <c r="AZ210" s="16"/>
      <c r="BA210" s="5"/>
      <c r="BB210" s="5" t="str">
        <f t="shared" si="360"/>
        <v/>
      </c>
      <c r="BC210" s="32"/>
      <c r="BD210" s="3">
        <f t="shared" si="352"/>
        <v>277</v>
      </c>
      <c r="BE210" s="5">
        <f t="shared" si="361"/>
        <v>176</v>
      </c>
      <c r="BF210" s="15"/>
      <c r="BG210" s="16"/>
      <c r="BH210" s="16"/>
      <c r="BI210" s="16"/>
      <c r="BJ210" s="4">
        <f t="shared" si="353"/>
        <v>0</v>
      </c>
      <c r="BK210" s="5" t="str">
        <f t="shared" si="362"/>
        <v/>
      </c>
      <c r="BL210" s="32">
        <f t="shared" si="363"/>
        <v>0</v>
      </c>
      <c r="BM210" s="3">
        <f t="shared" si="354"/>
        <v>277</v>
      </c>
      <c r="BN210" s="5" t="e">
        <f t="shared" si="364"/>
        <v>#VALUE!</v>
      </c>
      <c r="BO210" s="15"/>
      <c r="BP210" s="16"/>
      <c r="BQ210" s="16"/>
      <c r="BR210" s="16"/>
      <c r="BS210" s="5">
        <f t="shared" si="344"/>
        <v>0</v>
      </c>
      <c r="BT210" s="5" t="str">
        <f t="shared" si="365"/>
        <v/>
      </c>
      <c r="BU210" s="42">
        <f t="shared" si="366"/>
        <v>0</v>
      </c>
      <c r="BV210" s="3">
        <f t="shared" si="345"/>
        <v>277</v>
      </c>
      <c r="BW210" s="64" t="e">
        <f t="shared" si="367"/>
        <v>#VALUE!</v>
      </c>
    </row>
    <row r="211" spans="2:75">
      <c r="B211" s="43" t="s">
        <v>480</v>
      </c>
      <c r="C211" s="48" t="s">
        <v>543</v>
      </c>
      <c r="D211" s="81" t="s">
        <v>621</v>
      </c>
      <c r="E211" s="58" t="s">
        <v>281</v>
      </c>
      <c r="F211" s="4">
        <v>12</v>
      </c>
      <c r="G211" s="4">
        <v>10</v>
      </c>
      <c r="H211" s="4">
        <v>13</v>
      </c>
      <c r="I211" s="4">
        <f t="shared" si="355"/>
        <v>35</v>
      </c>
      <c r="J211" s="4">
        <f t="shared" si="356"/>
        <v>128</v>
      </c>
      <c r="K211" s="4">
        <f t="shared" si="357"/>
        <v>90</v>
      </c>
      <c r="L211" s="64">
        <f t="shared" si="358"/>
        <v>128</v>
      </c>
      <c r="M211" s="15" t="s">
        <v>878</v>
      </c>
      <c r="N211" s="16">
        <v>16</v>
      </c>
      <c r="O211" s="16">
        <v>14</v>
      </c>
      <c r="P211" s="16">
        <v>19</v>
      </c>
      <c r="Q211" s="4">
        <f t="shared" si="334"/>
        <v>49</v>
      </c>
      <c r="R211" s="5">
        <f t="shared" si="335"/>
        <v>14</v>
      </c>
      <c r="S211" s="32">
        <f t="shared" si="336"/>
        <v>224</v>
      </c>
      <c r="T211" s="3">
        <f t="shared" si="337"/>
        <v>314</v>
      </c>
      <c r="U211" s="64">
        <f t="shared" si="338"/>
        <v>56</v>
      </c>
      <c r="V211" s="15" t="s">
        <v>1176</v>
      </c>
      <c r="W211" s="16">
        <v>10</v>
      </c>
      <c r="X211" s="16">
        <v>11</v>
      </c>
      <c r="Y211" s="16">
        <v>14</v>
      </c>
      <c r="Z211" s="4">
        <f t="shared" si="359"/>
        <v>35</v>
      </c>
      <c r="AA211" s="5">
        <f t="shared" si="340"/>
        <v>144</v>
      </c>
      <c r="AB211" s="32">
        <f t="shared" si="341"/>
        <v>72</v>
      </c>
      <c r="AC211" s="84">
        <f t="shared" si="342"/>
        <v>386</v>
      </c>
      <c r="AD211" s="64">
        <f t="shared" si="343"/>
        <v>82</v>
      </c>
      <c r="AE211" s="36" t="s">
        <v>1470</v>
      </c>
      <c r="AF211" s="37">
        <v>11</v>
      </c>
      <c r="AG211" s="37">
        <v>13</v>
      </c>
      <c r="AH211" s="37">
        <v>7</v>
      </c>
      <c r="AI211" s="4">
        <f t="shared" si="368"/>
        <v>31</v>
      </c>
      <c r="AJ211" s="5">
        <f t="shared" si="369"/>
        <v>212</v>
      </c>
      <c r="AK211" s="32">
        <f t="shared" si="370"/>
        <v>25</v>
      </c>
      <c r="AL211" s="3">
        <f t="shared" si="371"/>
        <v>411</v>
      </c>
      <c r="AM211" s="5">
        <f t="shared" si="372"/>
        <v>129</v>
      </c>
      <c r="AN211" s="15" t="s">
        <v>1701</v>
      </c>
      <c r="AO211" s="16">
        <v>19</v>
      </c>
      <c r="AP211" s="16">
        <v>16</v>
      </c>
      <c r="AQ211" s="16">
        <v>15</v>
      </c>
      <c r="AR211" s="5">
        <f t="shared" si="346"/>
        <v>50</v>
      </c>
      <c r="AS211" s="5">
        <f t="shared" si="347"/>
        <v>16</v>
      </c>
      <c r="AT211" s="32">
        <f t="shared" si="348"/>
        <v>204</v>
      </c>
      <c r="AU211" s="3">
        <f t="shared" si="349"/>
        <v>615</v>
      </c>
      <c r="AV211" s="5">
        <f t="shared" si="350"/>
        <v>87</v>
      </c>
      <c r="AW211" s="15"/>
      <c r="AX211" s="16"/>
      <c r="AY211" s="16"/>
      <c r="AZ211" s="16"/>
      <c r="BA211" s="5">
        <f t="shared" ref="BA211:BA223" si="373">SUM(AX211:AZ211)</f>
        <v>0</v>
      </c>
      <c r="BB211" s="5" t="str">
        <f t="shared" si="360"/>
        <v/>
      </c>
      <c r="BC211" s="33">
        <f>IF(BB211="",0,BA$288+1-BB211)</f>
        <v>0</v>
      </c>
      <c r="BD211" s="3">
        <f t="shared" si="352"/>
        <v>615</v>
      </c>
      <c r="BE211" s="5">
        <f t="shared" si="361"/>
        <v>83</v>
      </c>
      <c r="BF211" s="36"/>
      <c r="BG211" s="37"/>
      <c r="BH211" s="37"/>
      <c r="BI211" s="37"/>
      <c r="BJ211" s="4">
        <f t="shared" si="353"/>
        <v>0</v>
      </c>
      <c r="BK211" s="5" t="str">
        <f t="shared" si="362"/>
        <v/>
      </c>
      <c r="BL211" s="32">
        <f t="shared" si="363"/>
        <v>0</v>
      </c>
      <c r="BM211" s="3">
        <f t="shared" si="354"/>
        <v>615</v>
      </c>
      <c r="BN211" s="5" t="e">
        <f t="shared" si="364"/>
        <v>#VALUE!</v>
      </c>
      <c r="BO211" s="15"/>
      <c r="BP211" s="16"/>
      <c r="BQ211" s="16"/>
      <c r="BR211" s="16"/>
      <c r="BS211" s="5">
        <f t="shared" si="344"/>
        <v>0</v>
      </c>
      <c r="BT211" s="5" t="str">
        <f t="shared" si="365"/>
        <v/>
      </c>
      <c r="BU211" s="42">
        <f t="shared" si="366"/>
        <v>0</v>
      </c>
      <c r="BV211" s="3">
        <f t="shared" si="345"/>
        <v>615</v>
      </c>
      <c r="BW211" s="64" t="e">
        <f t="shared" si="367"/>
        <v>#VALUE!</v>
      </c>
    </row>
    <row r="212" spans="2:75">
      <c r="B212" s="43" t="s">
        <v>675</v>
      </c>
      <c r="C212" s="48" t="s">
        <v>543</v>
      </c>
      <c r="D212" s="81" t="s">
        <v>628</v>
      </c>
      <c r="E212" s="58" t="s">
        <v>302</v>
      </c>
      <c r="F212" s="4">
        <v>10</v>
      </c>
      <c r="G212" s="4">
        <v>12</v>
      </c>
      <c r="H212" s="4">
        <v>12</v>
      </c>
      <c r="I212" s="4">
        <f t="shared" si="355"/>
        <v>34</v>
      </c>
      <c r="J212" s="4">
        <f t="shared" si="356"/>
        <v>148</v>
      </c>
      <c r="K212" s="4">
        <f t="shared" si="357"/>
        <v>70</v>
      </c>
      <c r="L212" s="64">
        <f t="shared" si="358"/>
        <v>148</v>
      </c>
      <c r="M212" s="36" t="s">
        <v>879</v>
      </c>
      <c r="N212" s="37">
        <v>16</v>
      </c>
      <c r="O212" s="37">
        <v>10</v>
      </c>
      <c r="P212" s="37">
        <v>15</v>
      </c>
      <c r="Q212" s="4">
        <f t="shared" si="334"/>
        <v>41</v>
      </c>
      <c r="R212" s="5">
        <f t="shared" si="335"/>
        <v>78</v>
      </c>
      <c r="S212" s="32">
        <f t="shared" si="336"/>
        <v>160</v>
      </c>
      <c r="T212" s="3">
        <f t="shared" si="337"/>
        <v>230</v>
      </c>
      <c r="U212" s="64">
        <f t="shared" si="338"/>
        <v>106</v>
      </c>
      <c r="V212" s="15" t="s">
        <v>1177</v>
      </c>
      <c r="W212" s="16">
        <v>15</v>
      </c>
      <c r="X212" s="16">
        <v>17</v>
      </c>
      <c r="Y212" s="16">
        <v>12</v>
      </c>
      <c r="Z212" s="4">
        <f t="shared" si="359"/>
        <v>44</v>
      </c>
      <c r="AA212" s="5">
        <f t="shared" si="340"/>
        <v>42</v>
      </c>
      <c r="AB212" s="32">
        <f t="shared" si="341"/>
        <v>174</v>
      </c>
      <c r="AC212" s="84">
        <f t="shared" si="342"/>
        <v>404</v>
      </c>
      <c r="AD212" s="64">
        <f t="shared" si="343"/>
        <v>68</v>
      </c>
      <c r="AE212" s="36" t="s">
        <v>1476</v>
      </c>
      <c r="AF212" s="37">
        <v>10</v>
      </c>
      <c r="AG212" s="37">
        <v>11</v>
      </c>
      <c r="AH212" s="37">
        <v>10</v>
      </c>
      <c r="AI212" s="4">
        <f t="shared" si="368"/>
        <v>31</v>
      </c>
      <c r="AJ212" s="5">
        <f t="shared" si="369"/>
        <v>212</v>
      </c>
      <c r="AK212" s="32">
        <f t="shared" si="370"/>
        <v>25</v>
      </c>
      <c r="AL212" s="3">
        <f t="shared" si="371"/>
        <v>429</v>
      </c>
      <c r="AM212" s="5">
        <f t="shared" si="372"/>
        <v>116</v>
      </c>
      <c r="AN212" s="15" t="s">
        <v>1702</v>
      </c>
      <c r="AO212" s="16">
        <v>17</v>
      </c>
      <c r="AP212" s="16">
        <v>13</v>
      </c>
      <c r="AQ212" s="16">
        <v>15</v>
      </c>
      <c r="AR212" s="5">
        <f t="shared" si="346"/>
        <v>45</v>
      </c>
      <c r="AS212" s="5">
        <f t="shared" si="347"/>
        <v>69</v>
      </c>
      <c r="AT212" s="32">
        <f t="shared" si="348"/>
        <v>151</v>
      </c>
      <c r="AU212" s="3">
        <f t="shared" si="349"/>
        <v>580</v>
      </c>
      <c r="AV212" s="5">
        <f t="shared" si="350"/>
        <v>105</v>
      </c>
      <c r="AW212" s="15"/>
      <c r="AX212" s="16"/>
      <c r="AY212" s="16"/>
      <c r="AZ212" s="16"/>
      <c r="BA212" s="5">
        <f t="shared" si="373"/>
        <v>0</v>
      </c>
      <c r="BB212" s="5" t="str">
        <f t="shared" si="360"/>
        <v/>
      </c>
      <c r="BC212" s="32">
        <f>IF(BB212="",0,BA$288+1-BB212)</f>
        <v>0</v>
      </c>
      <c r="BD212" s="3">
        <f t="shared" si="352"/>
        <v>580</v>
      </c>
      <c r="BE212" s="5">
        <f t="shared" si="361"/>
        <v>98</v>
      </c>
      <c r="BF212" s="15"/>
      <c r="BG212" s="16"/>
      <c r="BH212" s="16"/>
      <c r="BI212" s="16"/>
      <c r="BJ212" s="4">
        <f t="shared" si="353"/>
        <v>0</v>
      </c>
      <c r="BK212" s="5" t="str">
        <f t="shared" si="362"/>
        <v/>
      </c>
      <c r="BL212" s="32">
        <f t="shared" si="363"/>
        <v>0</v>
      </c>
      <c r="BM212" s="3">
        <f t="shared" si="354"/>
        <v>580</v>
      </c>
      <c r="BN212" s="5" t="e">
        <f t="shared" si="364"/>
        <v>#VALUE!</v>
      </c>
      <c r="BO212" s="15"/>
      <c r="BP212" s="16"/>
      <c r="BQ212" s="16"/>
      <c r="BR212" s="16"/>
      <c r="BS212" s="5">
        <f t="shared" si="344"/>
        <v>0</v>
      </c>
      <c r="BT212" s="5" t="str">
        <f t="shared" si="365"/>
        <v/>
      </c>
      <c r="BU212" s="42">
        <f t="shared" si="366"/>
        <v>0</v>
      </c>
      <c r="BV212" s="3">
        <f t="shared" si="345"/>
        <v>580</v>
      </c>
      <c r="BW212" s="64" t="e">
        <f t="shared" si="367"/>
        <v>#VALUE!</v>
      </c>
    </row>
    <row r="213" spans="2:75">
      <c r="B213" s="43" t="s">
        <v>997</v>
      </c>
      <c r="C213" s="48" t="s">
        <v>543</v>
      </c>
      <c r="D213" s="81" t="s">
        <v>996</v>
      </c>
      <c r="E213" s="58"/>
      <c r="F213" s="4"/>
      <c r="G213" s="4"/>
      <c r="H213" s="4"/>
      <c r="I213" s="4"/>
      <c r="J213" s="4"/>
      <c r="K213" s="4"/>
      <c r="L213" s="64"/>
      <c r="M213" s="36" t="s">
        <v>880</v>
      </c>
      <c r="N213" s="37">
        <v>12</v>
      </c>
      <c r="O213" s="37">
        <v>11</v>
      </c>
      <c r="P213" s="37">
        <v>10</v>
      </c>
      <c r="Q213" s="4">
        <f t="shared" si="334"/>
        <v>33</v>
      </c>
      <c r="R213" s="5">
        <f t="shared" si="335"/>
        <v>188</v>
      </c>
      <c r="S213" s="32">
        <f t="shared" si="336"/>
        <v>50</v>
      </c>
      <c r="T213" s="3">
        <f t="shared" si="337"/>
        <v>50</v>
      </c>
      <c r="U213" s="64">
        <f t="shared" si="338"/>
        <v>236</v>
      </c>
      <c r="V213" s="15"/>
      <c r="W213" s="16"/>
      <c r="X213" s="16"/>
      <c r="Y213" s="16"/>
      <c r="Z213" s="5"/>
      <c r="AA213" s="5" t="str">
        <f t="shared" si="340"/>
        <v/>
      </c>
      <c r="AB213" s="32">
        <f t="shared" si="341"/>
        <v>0</v>
      </c>
      <c r="AC213" s="84">
        <f t="shared" si="342"/>
        <v>50</v>
      </c>
      <c r="AD213" s="64">
        <f t="shared" si="343"/>
        <v>254</v>
      </c>
      <c r="AE213" s="36"/>
      <c r="AF213" s="37"/>
      <c r="AG213" s="37"/>
      <c r="AH213" s="37"/>
      <c r="AI213" s="4">
        <f t="shared" si="368"/>
        <v>0</v>
      </c>
      <c r="AJ213" s="5" t="str">
        <f t="shared" si="369"/>
        <v/>
      </c>
      <c r="AK213" s="32">
        <f t="shared" si="370"/>
        <v>0</v>
      </c>
      <c r="AL213" s="3">
        <f t="shared" si="371"/>
        <v>50</v>
      </c>
      <c r="AM213" s="5">
        <f t="shared" si="372"/>
        <v>266</v>
      </c>
      <c r="AN213" s="36"/>
      <c r="AO213" s="37"/>
      <c r="AP213" s="37"/>
      <c r="AQ213" s="37"/>
      <c r="AR213" s="5">
        <f t="shared" si="346"/>
        <v>0</v>
      </c>
      <c r="AS213" s="5" t="str">
        <f t="shared" si="347"/>
        <v/>
      </c>
      <c r="AT213" s="32">
        <f t="shared" si="348"/>
        <v>0</v>
      </c>
      <c r="AU213" s="3">
        <f t="shared" si="349"/>
        <v>50</v>
      </c>
      <c r="AV213" s="5">
        <f t="shared" si="350"/>
        <v>272</v>
      </c>
      <c r="AW213" s="36"/>
      <c r="AX213" s="37"/>
      <c r="AY213" s="37"/>
      <c r="AZ213" s="37"/>
      <c r="BA213" s="5"/>
      <c r="BB213" s="5"/>
      <c r="BC213" s="32"/>
      <c r="BD213" s="3"/>
      <c r="BE213" s="5"/>
      <c r="BF213" s="15"/>
      <c r="BG213" s="16"/>
      <c r="BH213" s="16"/>
      <c r="BI213" s="16"/>
      <c r="BJ213" s="4"/>
      <c r="BK213" s="5"/>
      <c r="BL213" s="32"/>
      <c r="BM213" s="3"/>
      <c r="BN213" s="5"/>
      <c r="BO213" s="15"/>
      <c r="BP213" s="16"/>
      <c r="BQ213" s="16"/>
      <c r="BR213" s="16"/>
      <c r="BS213" s="5"/>
      <c r="BT213" s="5"/>
      <c r="BU213" s="42"/>
      <c r="BV213" s="3"/>
      <c r="BW213" s="64"/>
    </row>
    <row r="214" spans="2:75">
      <c r="B214" s="43" t="s">
        <v>392</v>
      </c>
      <c r="C214" s="48" t="s">
        <v>552</v>
      </c>
      <c r="D214" s="81" t="s">
        <v>576</v>
      </c>
      <c r="E214" s="58" t="s">
        <v>186</v>
      </c>
      <c r="F214" s="4">
        <v>12</v>
      </c>
      <c r="G214" s="4">
        <v>13</v>
      </c>
      <c r="H214" s="4">
        <v>19</v>
      </c>
      <c r="I214" s="4">
        <f>SUM(F214:H214)</f>
        <v>44</v>
      </c>
      <c r="J214" s="4">
        <f>IF(E214="","",RANK(I214,I$6:I$286))</f>
        <v>32</v>
      </c>
      <c r="K214" s="4">
        <f>IF(J214="",0,I$288+1-J214)</f>
        <v>186</v>
      </c>
      <c r="L214" s="64">
        <f>IF(E214="","",RANK(K214,K$6:K$286))</f>
        <v>32</v>
      </c>
      <c r="M214" s="15" t="s">
        <v>881</v>
      </c>
      <c r="N214" s="16">
        <v>17</v>
      </c>
      <c r="O214" s="16">
        <v>14</v>
      </c>
      <c r="P214" s="16">
        <v>10</v>
      </c>
      <c r="Q214" s="5">
        <f t="shared" si="334"/>
        <v>41</v>
      </c>
      <c r="R214" s="5">
        <f t="shared" si="335"/>
        <v>78</v>
      </c>
      <c r="S214" s="32">
        <f t="shared" si="336"/>
        <v>160</v>
      </c>
      <c r="T214" s="3">
        <f t="shared" si="337"/>
        <v>346</v>
      </c>
      <c r="U214" s="64">
        <f t="shared" si="338"/>
        <v>37</v>
      </c>
      <c r="V214" s="15" t="s">
        <v>1178</v>
      </c>
      <c r="W214" s="16">
        <v>15</v>
      </c>
      <c r="X214" s="16">
        <v>15</v>
      </c>
      <c r="Y214" s="16">
        <v>18</v>
      </c>
      <c r="Z214" s="5">
        <f t="shared" ref="Z214:Z251" si="374">SUM(W214:Y214)</f>
        <v>48</v>
      </c>
      <c r="AA214" s="5">
        <f t="shared" si="340"/>
        <v>23</v>
      </c>
      <c r="AB214" s="32">
        <f t="shared" si="341"/>
        <v>193</v>
      </c>
      <c r="AC214" s="84">
        <f t="shared" si="342"/>
        <v>539</v>
      </c>
      <c r="AD214" s="64">
        <f t="shared" si="343"/>
        <v>11</v>
      </c>
      <c r="AE214" s="36" t="s">
        <v>1373</v>
      </c>
      <c r="AF214" s="37">
        <v>12</v>
      </c>
      <c r="AG214" s="37">
        <v>15</v>
      </c>
      <c r="AH214" s="37">
        <v>11</v>
      </c>
      <c r="AI214" s="4">
        <f t="shared" si="368"/>
        <v>38</v>
      </c>
      <c r="AJ214" s="5">
        <f t="shared" si="369"/>
        <v>103</v>
      </c>
      <c r="AK214" s="32">
        <f t="shared" si="370"/>
        <v>134</v>
      </c>
      <c r="AL214" s="3">
        <f t="shared" si="371"/>
        <v>673</v>
      </c>
      <c r="AM214" s="5">
        <f t="shared" si="372"/>
        <v>25</v>
      </c>
      <c r="AN214" s="36" t="s">
        <v>1703</v>
      </c>
      <c r="AO214" s="37">
        <v>11</v>
      </c>
      <c r="AP214" s="37">
        <v>11</v>
      </c>
      <c r="AQ214" s="37">
        <v>14</v>
      </c>
      <c r="AR214" s="5">
        <f t="shared" si="346"/>
        <v>36</v>
      </c>
      <c r="AS214" s="5">
        <f t="shared" si="347"/>
        <v>190</v>
      </c>
      <c r="AT214" s="32">
        <f t="shared" si="348"/>
        <v>30</v>
      </c>
      <c r="AU214" s="3">
        <f t="shared" si="349"/>
        <v>703</v>
      </c>
      <c r="AV214" s="5">
        <f t="shared" si="350"/>
        <v>48</v>
      </c>
      <c r="AW214" s="36"/>
      <c r="AX214" s="37"/>
      <c r="AY214" s="37"/>
      <c r="AZ214" s="37"/>
      <c r="BA214" s="5">
        <f t="shared" si="373"/>
        <v>0</v>
      </c>
      <c r="BB214" s="5" t="str">
        <f>IF(AW214="","",RANK(BA214,BA$7:BA$287))</f>
        <v/>
      </c>
      <c r="BC214" s="32">
        <f>IF(BB214="",0,BA$288+1-BB214)</f>
        <v>0</v>
      </c>
      <c r="BD214" s="3">
        <f t="shared" si="352"/>
        <v>703</v>
      </c>
      <c r="BE214" s="5">
        <f>IF(BD214=0,"",RANK(BD214,BD$7:BD$287))</f>
        <v>46</v>
      </c>
      <c r="BF214" s="15"/>
      <c r="BG214" s="16"/>
      <c r="BH214" s="16"/>
      <c r="BI214" s="16"/>
      <c r="BJ214" s="4">
        <f t="shared" si="353"/>
        <v>0</v>
      </c>
      <c r="BK214" s="5" t="str">
        <f>IF(BF214="","",RANK(BJ214,BJ$7:BJ$287))</f>
        <v/>
      </c>
      <c r="BL214" s="32">
        <f>IF(BK214="",0,BJ$288+1-BK214)</f>
        <v>0</v>
      </c>
      <c r="BM214" s="3">
        <f t="shared" si="354"/>
        <v>703</v>
      </c>
      <c r="BN214" s="5" t="e">
        <f>IF(BM214=0,"",RANK(BM214,BM$7:BM$287))</f>
        <v>#VALUE!</v>
      </c>
      <c r="BO214" s="15"/>
      <c r="BP214" s="16"/>
      <c r="BQ214" s="16"/>
      <c r="BR214" s="16"/>
      <c r="BS214" s="5">
        <f t="shared" si="344"/>
        <v>0</v>
      </c>
      <c r="BT214" s="5" t="str">
        <f>IF(BO214="","",RANK(BS214,BS$8:BS$287))</f>
        <v/>
      </c>
      <c r="BU214" s="42">
        <f>IF(BT214="",0,BS$288+1-BT214)</f>
        <v>0</v>
      </c>
      <c r="BV214" s="3">
        <f t="shared" si="345"/>
        <v>703</v>
      </c>
      <c r="BW214" s="64" t="e">
        <f>IF(BV214=0,"",RANK(BV214,BV$8:BV$287))</f>
        <v>#VALUE!</v>
      </c>
    </row>
    <row r="215" spans="2:75">
      <c r="B215" s="43" t="s">
        <v>394</v>
      </c>
      <c r="C215" s="48" t="s">
        <v>552</v>
      </c>
      <c r="D215" s="81" t="s">
        <v>583</v>
      </c>
      <c r="E215" s="58" t="s">
        <v>196</v>
      </c>
      <c r="F215" s="4">
        <v>13</v>
      </c>
      <c r="G215" s="4">
        <v>13</v>
      </c>
      <c r="H215" s="4">
        <v>17</v>
      </c>
      <c r="I215" s="4">
        <f>SUM(F215:H215)</f>
        <v>43</v>
      </c>
      <c r="J215" s="4">
        <f>IF(E215="","",RANK(I215,I$6:I$286))</f>
        <v>35</v>
      </c>
      <c r="K215" s="4">
        <f>IF(J215="",0,I$288+1-J215)</f>
        <v>183</v>
      </c>
      <c r="L215" s="64">
        <f>IF(E215="","",RANK(K215,K$6:K$286))</f>
        <v>35</v>
      </c>
      <c r="M215" s="15" t="s">
        <v>882</v>
      </c>
      <c r="N215" s="16">
        <v>18</v>
      </c>
      <c r="O215" s="16">
        <v>14</v>
      </c>
      <c r="P215" s="16">
        <v>17</v>
      </c>
      <c r="Q215" s="5">
        <f t="shared" si="334"/>
        <v>49</v>
      </c>
      <c r="R215" s="5">
        <f t="shared" si="335"/>
        <v>14</v>
      </c>
      <c r="S215" s="32">
        <f t="shared" si="336"/>
        <v>224</v>
      </c>
      <c r="T215" s="3">
        <f t="shared" si="337"/>
        <v>407</v>
      </c>
      <c r="U215" s="64">
        <f t="shared" si="338"/>
        <v>9</v>
      </c>
      <c r="V215" s="15" t="s">
        <v>1179</v>
      </c>
      <c r="W215" s="16">
        <v>11</v>
      </c>
      <c r="X215" s="16">
        <v>14</v>
      </c>
      <c r="Y215" s="16">
        <v>15</v>
      </c>
      <c r="Z215" s="5">
        <f t="shared" si="374"/>
        <v>40</v>
      </c>
      <c r="AA215" s="5">
        <f t="shared" si="340"/>
        <v>79</v>
      </c>
      <c r="AB215" s="32">
        <f t="shared" si="341"/>
        <v>137</v>
      </c>
      <c r="AC215" s="84">
        <f t="shared" si="342"/>
        <v>544</v>
      </c>
      <c r="AD215" s="64">
        <f t="shared" si="343"/>
        <v>8</v>
      </c>
      <c r="AE215" s="36" t="s">
        <v>1312</v>
      </c>
      <c r="AF215" s="37">
        <v>14</v>
      </c>
      <c r="AG215" s="37">
        <v>15</v>
      </c>
      <c r="AH215" s="37">
        <v>13</v>
      </c>
      <c r="AI215" s="4">
        <f t="shared" si="368"/>
        <v>42</v>
      </c>
      <c r="AJ215" s="5">
        <f t="shared" si="369"/>
        <v>47</v>
      </c>
      <c r="AK215" s="32">
        <f t="shared" si="370"/>
        <v>190</v>
      </c>
      <c r="AL215" s="3">
        <f t="shared" si="371"/>
        <v>734</v>
      </c>
      <c r="AM215" s="5">
        <f t="shared" si="372"/>
        <v>8</v>
      </c>
      <c r="AN215" s="15" t="s">
        <v>1704</v>
      </c>
      <c r="AO215" s="16">
        <v>18</v>
      </c>
      <c r="AP215" s="16">
        <v>10</v>
      </c>
      <c r="AQ215" s="16">
        <v>16</v>
      </c>
      <c r="AR215" s="5">
        <f t="shared" si="346"/>
        <v>44</v>
      </c>
      <c r="AS215" s="5">
        <f t="shared" si="347"/>
        <v>81</v>
      </c>
      <c r="AT215" s="32">
        <f t="shared" si="348"/>
        <v>139</v>
      </c>
      <c r="AU215" s="3">
        <f t="shared" si="349"/>
        <v>873</v>
      </c>
      <c r="AV215" s="5">
        <f t="shared" si="350"/>
        <v>14</v>
      </c>
      <c r="AW215" s="15"/>
      <c r="AX215" s="16"/>
      <c r="AY215" s="16"/>
      <c r="AZ215" s="16"/>
      <c r="BA215" s="5">
        <f t="shared" si="373"/>
        <v>0</v>
      </c>
      <c r="BB215" s="5" t="str">
        <f>IF(AW215="","",RANK(BA215,BA$7:BA$287))</f>
        <v/>
      </c>
      <c r="BC215" s="32">
        <f>IF(BB215="",0,BA$288+1-BB215)</f>
        <v>0</v>
      </c>
      <c r="BD215" s="3">
        <f t="shared" si="352"/>
        <v>873</v>
      </c>
      <c r="BE215" s="5">
        <f>IF(BD215=0,"",RANK(BD215,BD$7:BD$287))</f>
        <v>13</v>
      </c>
      <c r="BF215" s="15"/>
      <c r="BG215" s="16"/>
      <c r="BH215" s="16"/>
      <c r="BI215" s="16"/>
      <c r="BJ215" s="4">
        <f t="shared" si="353"/>
        <v>0</v>
      </c>
      <c r="BK215" s="5" t="str">
        <f>IF(BF215="","",RANK(BJ215,BJ$7:BJ$287))</f>
        <v/>
      </c>
      <c r="BL215" s="32">
        <f>IF(BK215="",0,BJ$288+1-BK215)</f>
        <v>0</v>
      </c>
      <c r="BM215" s="3">
        <f t="shared" si="354"/>
        <v>873</v>
      </c>
      <c r="BN215" s="5" t="e">
        <f>IF(BM215=0,"",RANK(BM215,BM$7:BM$287))</f>
        <v>#VALUE!</v>
      </c>
      <c r="BO215" s="15"/>
      <c r="BP215" s="16"/>
      <c r="BQ215" s="16"/>
      <c r="BR215" s="16"/>
      <c r="BS215" s="5">
        <f t="shared" si="344"/>
        <v>0</v>
      </c>
      <c r="BT215" s="5" t="str">
        <f>IF(BO215="","",RANK(BS215,BS$8:BS$287))</f>
        <v/>
      </c>
      <c r="BU215" s="42">
        <f>IF(BT215="",0,BS$288+1-BT215)</f>
        <v>0</v>
      </c>
      <c r="BV215" s="3">
        <f t="shared" si="345"/>
        <v>873</v>
      </c>
      <c r="BW215" s="64" t="e">
        <f>IF(BV215=0,"",RANK(BV215,BV$8:BV$287))</f>
        <v>#VALUE!</v>
      </c>
    </row>
    <row r="216" spans="2:75">
      <c r="B216" s="43" t="s">
        <v>388</v>
      </c>
      <c r="C216" s="48" t="s">
        <v>552</v>
      </c>
      <c r="D216" s="81" t="s">
        <v>573</v>
      </c>
      <c r="E216" s="58" t="s">
        <v>176</v>
      </c>
      <c r="F216" s="4">
        <v>14</v>
      </c>
      <c r="G216" s="4">
        <v>14</v>
      </c>
      <c r="H216" s="4">
        <v>17</v>
      </c>
      <c r="I216" s="4">
        <f>SUM(F216:H216)</f>
        <v>45</v>
      </c>
      <c r="J216" s="4">
        <f>IF(E216="","",RANK(I216,I$6:I$286))</f>
        <v>24</v>
      </c>
      <c r="K216" s="4">
        <f>IF(J216="",0,I$288+1-J216)</f>
        <v>194</v>
      </c>
      <c r="L216" s="64">
        <f>IF(E216="","",RANK(K216,K$6:K$286))</f>
        <v>24</v>
      </c>
      <c r="M216" s="15" t="s">
        <v>883</v>
      </c>
      <c r="N216" s="16">
        <v>6</v>
      </c>
      <c r="O216" s="16">
        <v>13</v>
      </c>
      <c r="P216" s="16">
        <v>16</v>
      </c>
      <c r="Q216" s="4">
        <f t="shared" si="334"/>
        <v>35</v>
      </c>
      <c r="R216" s="5">
        <f t="shared" si="335"/>
        <v>160</v>
      </c>
      <c r="S216" s="32">
        <f t="shared" si="336"/>
        <v>78</v>
      </c>
      <c r="T216" s="3">
        <f t="shared" si="337"/>
        <v>272</v>
      </c>
      <c r="U216" s="64">
        <f t="shared" si="338"/>
        <v>79</v>
      </c>
      <c r="V216" s="15" t="s">
        <v>1180</v>
      </c>
      <c r="W216" s="16">
        <v>14</v>
      </c>
      <c r="X216" s="16">
        <v>14</v>
      </c>
      <c r="Y216" s="16">
        <v>14</v>
      </c>
      <c r="Z216" s="4">
        <f t="shared" si="374"/>
        <v>42</v>
      </c>
      <c r="AA216" s="5">
        <f t="shared" si="340"/>
        <v>58</v>
      </c>
      <c r="AB216" s="32">
        <f t="shared" si="341"/>
        <v>158</v>
      </c>
      <c r="AC216" s="84">
        <f t="shared" si="342"/>
        <v>430</v>
      </c>
      <c r="AD216" s="64">
        <f t="shared" si="343"/>
        <v>55</v>
      </c>
      <c r="AE216" s="36" t="s">
        <v>1447</v>
      </c>
      <c r="AF216" s="37">
        <v>11</v>
      </c>
      <c r="AG216" s="37">
        <v>12</v>
      </c>
      <c r="AH216" s="37">
        <v>10</v>
      </c>
      <c r="AI216" s="4">
        <f t="shared" si="368"/>
        <v>33</v>
      </c>
      <c r="AJ216" s="5">
        <f t="shared" si="369"/>
        <v>185</v>
      </c>
      <c r="AK216" s="32">
        <f t="shared" si="370"/>
        <v>52</v>
      </c>
      <c r="AL216" s="3">
        <f t="shared" si="371"/>
        <v>482</v>
      </c>
      <c r="AM216" s="5">
        <f t="shared" si="372"/>
        <v>92</v>
      </c>
      <c r="AN216" s="15" t="s">
        <v>768</v>
      </c>
      <c r="AO216" s="16">
        <v>18</v>
      </c>
      <c r="AP216" s="16">
        <v>11</v>
      </c>
      <c r="AQ216" s="16">
        <v>17</v>
      </c>
      <c r="AR216" s="5">
        <f t="shared" si="346"/>
        <v>46</v>
      </c>
      <c r="AS216" s="5">
        <f t="shared" si="347"/>
        <v>56</v>
      </c>
      <c r="AT216" s="32">
        <f t="shared" si="348"/>
        <v>164</v>
      </c>
      <c r="AU216" s="3">
        <f t="shared" si="349"/>
        <v>646</v>
      </c>
      <c r="AV216" s="5">
        <f t="shared" si="350"/>
        <v>71</v>
      </c>
      <c r="AW216" s="15"/>
      <c r="AX216" s="16"/>
      <c r="AY216" s="16"/>
      <c r="AZ216" s="16"/>
      <c r="BA216" s="5">
        <f t="shared" si="373"/>
        <v>0</v>
      </c>
      <c r="BB216" s="5" t="str">
        <f>IF(AW216="","",RANK(BA216,BA$7:BA$287))</f>
        <v/>
      </c>
      <c r="BC216" s="32">
        <f>IF(BB216="",0,BA$288+1-BB216)</f>
        <v>0</v>
      </c>
      <c r="BD216" s="3">
        <f t="shared" si="352"/>
        <v>646</v>
      </c>
      <c r="BE216" s="5">
        <f>IF(BD216=0,"",RANK(BD216,BD$7:BD$287))</f>
        <v>68</v>
      </c>
      <c r="BF216" s="15"/>
      <c r="BG216" s="16"/>
      <c r="BH216" s="16"/>
      <c r="BI216" s="16"/>
      <c r="BJ216" s="4">
        <f t="shared" si="353"/>
        <v>0</v>
      </c>
      <c r="BK216" s="5" t="str">
        <f>IF(BF216="","",RANK(BJ216,BJ$7:BJ$287))</f>
        <v/>
      </c>
      <c r="BL216" s="32">
        <f>IF(BK216="",0,BJ$288+1-BK216)</f>
        <v>0</v>
      </c>
      <c r="BM216" s="3">
        <f t="shared" si="354"/>
        <v>646</v>
      </c>
      <c r="BN216" s="5" t="e">
        <f>IF(BM216=0,"",RANK(BM216,BM$7:BM$287))</f>
        <v>#VALUE!</v>
      </c>
      <c r="BO216" s="15"/>
      <c r="BP216" s="16"/>
      <c r="BQ216" s="16"/>
      <c r="BR216" s="16"/>
      <c r="BS216" s="5">
        <f t="shared" si="344"/>
        <v>0</v>
      </c>
      <c r="BT216" s="5" t="str">
        <f>IF(BO216="","",RANK(BS216,BS$8:BS$287))</f>
        <v/>
      </c>
      <c r="BU216" s="42">
        <f>IF(BT216="",0,BS$288+1-BT216)</f>
        <v>0</v>
      </c>
      <c r="BV216" s="3">
        <f t="shared" si="345"/>
        <v>646</v>
      </c>
      <c r="BW216" s="64" t="e">
        <f>IF(BV216=0,"",RANK(BV216,BV$8:BV$287))</f>
        <v>#VALUE!</v>
      </c>
    </row>
    <row r="217" spans="2:75">
      <c r="B217" s="43" t="s">
        <v>999</v>
      </c>
      <c r="C217" s="48" t="s">
        <v>556</v>
      </c>
      <c r="D217" s="81" t="s">
        <v>998</v>
      </c>
      <c r="E217" s="58"/>
      <c r="F217" s="4"/>
      <c r="G217" s="4"/>
      <c r="H217" s="4"/>
      <c r="I217" s="4"/>
      <c r="J217" s="4"/>
      <c r="K217" s="4"/>
      <c r="L217" s="64"/>
      <c r="M217" s="36" t="s">
        <v>884</v>
      </c>
      <c r="N217" s="37">
        <v>12</v>
      </c>
      <c r="O217" s="37">
        <v>14</v>
      </c>
      <c r="P217" s="37">
        <v>11</v>
      </c>
      <c r="Q217" s="4">
        <f t="shared" si="334"/>
        <v>37</v>
      </c>
      <c r="R217" s="5">
        <f t="shared" si="335"/>
        <v>132</v>
      </c>
      <c r="S217" s="32">
        <f t="shared" si="336"/>
        <v>106</v>
      </c>
      <c r="T217" s="3">
        <f t="shared" si="337"/>
        <v>106</v>
      </c>
      <c r="U217" s="64">
        <f t="shared" si="338"/>
        <v>207</v>
      </c>
      <c r="V217" s="36" t="s">
        <v>1181</v>
      </c>
      <c r="W217" s="37">
        <v>6</v>
      </c>
      <c r="X217" s="37">
        <v>8</v>
      </c>
      <c r="Y217" s="37">
        <v>10</v>
      </c>
      <c r="Z217" s="4">
        <f t="shared" si="374"/>
        <v>24</v>
      </c>
      <c r="AA217" s="5">
        <f t="shared" si="340"/>
        <v>211</v>
      </c>
      <c r="AB217" s="32">
        <f t="shared" si="341"/>
        <v>5</v>
      </c>
      <c r="AC217" s="84">
        <f t="shared" si="342"/>
        <v>111</v>
      </c>
      <c r="AD217" s="64">
        <f t="shared" si="343"/>
        <v>229</v>
      </c>
      <c r="AE217" s="36" t="s">
        <v>1453</v>
      </c>
      <c r="AF217" s="37">
        <v>13</v>
      </c>
      <c r="AG217" s="37">
        <v>12</v>
      </c>
      <c r="AH217" s="37">
        <v>8</v>
      </c>
      <c r="AI217" s="4">
        <f t="shared" si="368"/>
        <v>33</v>
      </c>
      <c r="AJ217" s="5">
        <f t="shared" si="369"/>
        <v>185</v>
      </c>
      <c r="AK217" s="32">
        <f t="shared" si="370"/>
        <v>52</v>
      </c>
      <c r="AL217" s="3">
        <f t="shared" si="371"/>
        <v>163</v>
      </c>
      <c r="AM217" s="5">
        <f t="shared" si="372"/>
        <v>237</v>
      </c>
      <c r="AN217" s="15" t="s">
        <v>1705</v>
      </c>
      <c r="AO217" s="16">
        <v>8</v>
      </c>
      <c r="AP217" s="16">
        <v>11</v>
      </c>
      <c r="AQ217" s="16">
        <v>11</v>
      </c>
      <c r="AR217" s="5">
        <f t="shared" si="346"/>
        <v>30</v>
      </c>
      <c r="AS217" s="5">
        <f t="shared" si="347"/>
        <v>214</v>
      </c>
      <c r="AT217" s="32">
        <f t="shared" si="348"/>
        <v>6</v>
      </c>
      <c r="AU217" s="3">
        <f t="shared" si="349"/>
        <v>169</v>
      </c>
      <c r="AV217" s="5">
        <f t="shared" si="350"/>
        <v>246</v>
      </c>
      <c r="AW217" s="15"/>
      <c r="AX217" s="16"/>
      <c r="AY217" s="16"/>
      <c r="AZ217" s="16"/>
      <c r="BA217" s="5"/>
      <c r="BB217" s="5"/>
      <c r="BC217" s="32"/>
      <c r="BD217" s="3"/>
      <c r="BE217" s="5"/>
      <c r="BF217" s="15"/>
      <c r="BG217" s="16"/>
      <c r="BH217" s="16"/>
      <c r="BI217" s="16"/>
      <c r="BJ217" s="4"/>
      <c r="BK217" s="5"/>
      <c r="BL217" s="32"/>
      <c r="BM217" s="3"/>
      <c r="BN217" s="5"/>
      <c r="BO217" s="15"/>
      <c r="BP217" s="16"/>
      <c r="BQ217" s="16"/>
      <c r="BR217" s="16"/>
      <c r="BS217" s="5"/>
      <c r="BT217" s="5"/>
      <c r="BU217" s="42"/>
      <c r="BV217" s="3"/>
      <c r="BW217" s="64"/>
    </row>
    <row r="218" spans="2:75">
      <c r="B218" s="43" t="s">
        <v>696</v>
      </c>
      <c r="C218" s="48" t="s">
        <v>556</v>
      </c>
      <c r="D218" s="81" t="s">
        <v>598</v>
      </c>
      <c r="E218" s="58" t="s">
        <v>232</v>
      </c>
      <c r="F218" s="4">
        <v>17</v>
      </c>
      <c r="G218" s="4">
        <v>10</v>
      </c>
      <c r="H218" s="4">
        <v>12</v>
      </c>
      <c r="I218" s="4">
        <f>SUM(F218:H218)</f>
        <v>39</v>
      </c>
      <c r="J218" s="4">
        <f>IF(E218="","",RANK(I218,I$6:I$286))</f>
        <v>77</v>
      </c>
      <c r="K218" s="4">
        <f>IF(J218="",0,I$288+1-J218)</f>
        <v>141</v>
      </c>
      <c r="L218" s="64">
        <f>IF(E218="","",RANK(K218,K$6:K$286))</f>
        <v>77</v>
      </c>
      <c r="M218" s="36" t="s">
        <v>885</v>
      </c>
      <c r="N218" s="37">
        <v>15</v>
      </c>
      <c r="O218" s="37">
        <v>19</v>
      </c>
      <c r="P218" s="37">
        <v>16</v>
      </c>
      <c r="Q218" s="4">
        <f t="shared" si="334"/>
        <v>50</v>
      </c>
      <c r="R218" s="5">
        <f t="shared" si="335"/>
        <v>9</v>
      </c>
      <c r="S218" s="32">
        <f t="shared" si="336"/>
        <v>229</v>
      </c>
      <c r="T218" s="3">
        <f t="shared" si="337"/>
        <v>370</v>
      </c>
      <c r="U218" s="64">
        <f t="shared" si="338"/>
        <v>19</v>
      </c>
      <c r="V218" s="36" t="s">
        <v>1182</v>
      </c>
      <c r="W218" s="37">
        <v>17</v>
      </c>
      <c r="X218" s="37">
        <v>11</v>
      </c>
      <c r="Y218" s="37">
        <v>12</v>
      </c>
      <c r="Z218" s="4">
        <f t="shared" si="374"/>
        <v>40</v>
      </c>
      <c r="AA218" s="5">
        <f t="shared" si="340"/>
        <v>79</v>
      </c>
      <c r="AB218" s="32">
        <f t="shared" si="341"/>
        <v>137</v>
      </c>
      <c r="AC218" s="84">
        <f t="shared" si="342"/>
        <v>507</v>
      </c>
      <c r="AD218" s="64">
        <f t="shared" si="343"/>
        <v>25</v>
      </c>
      <c r="AE218" s="36" t="s">
        <v>1468</v>
      </c>
      <c r="AF218" s="37">
        <v>12</v>
      </c>
      <c r="AG218" s="37">
        <v>11</v>
      </c>
      <c r="AH218" s="37">
        <v>8</v>
      </c>
      <c r="AI218" s="4">
        <f t="shared" si="368"/>
        <v>31</v>
      </c>
      <c r="AJ218" s="5">
        <f t="shared" si="369"/>
        <v>212</v>
      </c>
      <c r="AK218" s="32">
        <f t="shared" si="370"/>
        <v>25</v>
      </c>
      <c r="AL218" s="3">
        <f t="shared" si="371"/>
        <v>532</v>
      </c>
      <c r="AM218" s="5">
        <f t="shared" si="372"/>
        <v>75</v>
      </c>
      <c r="AN218" s="15" t="s">
        <v>1706</v>
      </c>
      <c r="AO218" s="16">
        <v>9</v>
      </c>
      <c r="AP218" s="16">
        <v>10</v>
      </c>
      <c r="AQ218" s="16">
        <v>17</v>
      </c>
      <c r="AR218" s="5">
        <f t="shared" si="346"/>
        <v>36</v>
      </c>
      <c r="AS218" s="5">
        <f t="shared" si="347"/>
        <v>190</v>
      </c>
      <c r="AT218" s="32">
        <f t="shared" si="348"/>
        <v>30</v>
      </c>
      <c r="AU218" s="3">
        <f t="shared" si="349"/>
        <v>562</v>
      </c>
      <c r="AV218" s="5">
        <f t="shared" si="350"/>
        <v>113</v>
      </c>
      <c r="AW218" s="15"/>
      <c r="AX218" s="16"/>
      <c r="AY218" s="16"/>
      <c r="AZ218" s="16"/>
      <c r="BA218" s="5">
        <f t="shared" si="373"/>
        <v>0</v>
      </c>
      <c r="BB218" s="5" t="str">
        <f>IF(AW218="","",RANK(BA218,BA$7:BA$287))</f>
        <v/>
      </c>
      <c r="BC218" s="32">
        <f>IF(BB218="",0,BA$288+1-BB218)</f>
        <v>0</v>
      </c>
      <c r="BD218" s="3">
        <f t="shared" si="352"/>
        <v>562</v>
      </c>
      <c r="BE218" s="5">
        <f>IF(BD218=0,"",RANK(BD218,BD$7:BD$287))</f>
        <v>105</v>
      </c>
      <c r="BF218" s="15"/>
      <c r="BG218" s="16"/>
      <c r="BH218" s="16"/>
      <c r="BI218" s="16"/>
      <c r="BJ218" s="4">
        <f t="shared" si="353"/>
        <v>0</v>
      </c>
      <c r="BK218" s="5" t="str">
        <f>IF(BF218="","",RANK(BJ218,BJ$7:BJ$287))</f>
        <v/>
      </c>
      <c r="BL218" s="32">
        <f>IF(BK218="",0,BJ$288+1-BK218)</f>
        <v>0</v>
      </c>
      <c r="BM218" s="3">
        <f t="shared" si="354"/>
        <v>562</v>
      </c>
      <c r="BN218" s="5" t="e">
        <f>IF(BM218=0,"",RANK(BM218,BM$7:BM$287))</f>
        <v>#VALUE!</v>
      </c>
      <c r="BO218" s="15"/>
      <c r="BP218" s="16"/>
      <c r="BQ218" s="16"/>
      <c r="BR218" s="16"/>
      <c r="BS218" s="5">
        <f t="shared" si="344"/>
        <v>0</v>
      </c>
      <c r="BT218" s="5" t="str">
        <f>IF(BO218="","",RANK(BS218,BS$8:BS$287))</f>
        <v/>
      </c>
      <c r="BU218" s="42">
        <f>IF(BT218="",0,BS$288+1-BT218)</f>
        <v>0</v>
      </c>
      <c r="BV218" s="3">
        <f t="shared" si="345"/>
        <v>562</v>
      </c>
      <c r="BW218" s="64" t="e">
        <f>IF(BV218=0,"",RANK(BV218,BV$8:BV$287))</f>
        <v>#VALUE!</v>
      </c>
    </row>
    <row r="219" spans="2:75">
      <c r="B219" s="43" t="s">
        <v>404</v>
      </c>
      <c r="C219" s="48" t="s">
        <v>556</v>
      </c>
      <c r="D219" s="81" t="s">
        <v>116</v>
      </c>
      <c r="E219" s="58" t="s">
        <v>201</v>
      </c>
      <c r="F219" s="4">
        <v>12</v>
      </c>
      <c r="G219" s="4">
        <v>12</v>
      </c>
      <c r="H219" s="4">
        <v>18</v>
      </c>
      <c r="I219" s="4">
        <f>SUM(F219:H219)</f>
        <v>42</v>
      </c>
      <c r="J219" s="4">
        <f>IF(E219="","",RANK(I219,I$6:I$286))</f>
        <v>47</v>
      </c>
      <c r="K219" s="4">
        <f>IF(J219="",0,I$288+1-J219)</f>
        <v>171</v>
      </c>
      <c r="L219" s="64">
        <f>IF(E219="","",RANK(K219,K$6:K$286))</f>
        <v>47</v>
      </c>
      <c r="M219" s="15" t="s">
        <v>886</v>
      </c>
      <c r="N219" s="16">
        <v>15</v>
      </c>
      <c r="O219" s="16">
        <v>15</v>
      </c>
      <c r="P219" s="16">
        <v>14</v>
      </c>
      <c r="Q219" s="5">
        <f t="shared" si="334"/>
        <v>44</v>
      </c>
      <c r="R219" s="5">
        <f t="shared" si="335"/>
        <v>48</v>
      </c>
      <c r="S219" s="32">
        <f t="shared" si="336"/>
        <v>190</v>
      </c>
      <c r="T219" s="3">
        <f t="shared" si="337"/>
        <v>361</v>
      </c>
      <c r="U219" s="64">
        <f t="shared" si="338"/>
        <v>26</v>
      </c>
      <c r="V219" s="15" t="s">
        <v>1183</v>
      </c>
      <c r="W219" s="16">
        <v>9</v>
      </c>
      <c r="X219" s="16">
        <v>11</v>
      </c>
      <c r="Y219" s="16">
        <v>13</v>
      </c>
      <c r="Z219" s="4">
        <f t="shared" si="374"/>
        <v>33</v>
      </c>
      <c r="AA219" s="5">
        <f t="shared" si="340"/>
        <v>172</v>
      </c>
      <c r="AB219" s="32">
        <f t="shared" si="341"/>
        <v>44</v>
      </c>
      <c r="AC219" s="84">
        <f t="shared" si="342"/>
        <v>405</v>
      </c>
      <c r="AD219" s="64">
        <f t="shared" si="343"/>
        <v>67</v>
      </c>
      <c r="AE219" s="36" t="s">
        <v>1460</v>
      </c>
      <c r="AF219" s="37">
        <v>11</v>
      </c>
      <c r="AG219" s="37">
        <v>11</v>
      </c>
      <c r="AH219" s="37">
        <v>10</v>
      </c>
      <c r="AI219" s="4">
        <f t="shared" si="368"/>
        <v>32</v>
      </c>
      <c r="AJ219" s="5">
        <f t="shared" si="369"/>
        <v>203</v>
      </c>
      <c r="AK219" s="32">
        <f t="shared" si="370"/>
        <v>34</v>
      </c>
      <c r="AL219" s="3">
        <f t="shared" si="371"/>
        <v>439</v>
      </c>
      <c r="AM219" s="5">
        <f t="shared" si="372"/>
        <v>114</v>
      </c>
      <c r="AN219" s="15" t="s">
        <v>1707</v>
      </c>
      <c r="AO219" s="16">
        <v>14</v>
      </c>
      <c r="AP219" s="16">
        <v>14</v>
      </c>
      <c r="AQ219" s="16">
        <v>14</v>
      </c>
      <c r="AR219" s="5">
        <f t="shared" si="346"/>
        <v>42</v>
      </c>
      <c r="AS219" s="5">
        <f t="shared" si="347"/>
        <v>111</v>
      </c>
      <c r="AT219" s="32">
        <f t="shared" si="348"/>
        <v>109</v>
      </c>
      <c r="AU219" s="3">
        <f t="shared" si="349"/>
        <v>548</v>
      </c>
      <c r="AV219" s="5">
        <f t="shared" si="350"/>
        <v>120</v>
      </c>
      <c r="AW219" s="15"/>
      <c r="AX219" s="16"/>
      <c r="AY219" s="16"/>
      <c r="AZ219" s="16"/>
      <c r="BA219" s="5">
        <f t="shared" si="373"/>
        <v>0</v>
      </c>
      <c r="BB219" s="5" t="str">
        <f>IF(AW219="","",RANK(BA219,BA$7:BA$287))</f>
        <v/>
      </c>
      <c r="BC219" s="32">
        <f>IF(BB219="",0,BA$288+1-BB219)</f>
        <v>0</v>
      </c>
      <c r="BD219" s="3">
        <f t="shared" si="352"/>
        <v>548</v>
      </c>
      <c r="BE219" s="5">
        <f>IF(BD219=0,"",RANK(BD219,BD$7:BD$287))</f>
        <v>109</v>
      </c>
      <c r="BF219" s="15"/>
      <c r="BG219" s="16"/>
      <c r="BH219" s="16"/>
      <c r="BI219" s="16"/>
      <c r="BJ219" s="4">
        <f t="shared" si="353"/>
        <v>0</v>
      </c>
      <c r="BK219" s="5" t="str">
        <f>IF(BF219="","",RANK(BJ219,BJ$7:BJ$287))</f>
        <v/>
      </c>
      <c r="BL219" s="32">
        <f>IF(BK219="",0,BJ$288+1-BK219)</f>
        <v>0</v>
      </c>
      <c r="BM219" s="3">
        <f t="shared" si="354"/>
        <v>548</v>
      </c>
      <c r="BN219" s="5" t="e">
        <f>IF(BM219=0,"",RANK(BM219,BM$7:BM$287))</f>
        <v>#VALUE!</v>
      </c>
      <c r="BO219" s="15"/>
      <c r="BP219" s="16"/>
      <c r="BQ219" s="16"/>
      <c r="BR219" s="16"/>
      <c r="BS219" s="5">
        <f t="shared" si="344"/>
        <v>0</v>
      </c>
      <c r="BT219" s="5" t="str">
        <f>IF(BO219="","",RANK(BS219,BS$8:BS$287))</f>
        <v/>
      </c>
      <c r="BU219" s="42">
        <f>IF(BT219="",0,BS$288+1-BT219)</f>
        <v>0</v>
      </c>
      <c r="BV219" s="3">
        <f t="shared" si="345"/>
        <v>548</v>
      </c>
      <c r="BW219" s="64" t="e">
        <f>IF(BV219=0,"",RANK(BV219,BV$8:BV$287))</f>
        <v>#VALUE!</v>
      </c>
    </row>
    <row r="220" spans="2:75">
      <c r="B220" s="43" t="s">
        <v>409</v>
      </c>
      <c r="C220" s="48" t="s">
        <v>556</v>
      </c>
      <c r="D220" s="81" t="s">
        <v>117</v>
      </c>
      <c r="E220" s="58" t="s">
        <v>207</v>
      </c>
      <c r="F220" s="4">
        <v>17</v>
      </c>
      <c r="G220" s="4">
        <v>12</v>
      </c>
      <c r="H220" s="4">
        <v>13</v>
      </c>
      <c r="I220" s="4">
        <f>SUM(F220:H220)</f>
        <v>42</v>
      </c>
      <c r="J220" s="4">
        <f>IF(E220="","",RANK(I220,I$6:I$286))</f>
        <v>47</v>
      </c>
      <c r="K220" s="4">
        <f>IF(J220="",0,I$288+1-J220)</f>
        <v>171</v>
      </c>
      <c r="L220" s="64">
        <f>IF(E220="","",RANK(K220,K$6:K$286))</f>
        <v>47</v>
      </c>
      <c r="M220" s="15" t="s">
        <v>887</v>
      </c>
      <c r="N220" s="16">
        <v>16</v>
      </c>
      <c r="O220" s="16">
        <v>14</v>
      </c>
      <c r="P220" s="16">
        <v>13</v>
      </c>
      <c r="Q220" s="4">
        <f t="shared" si="334"/>
        <v>43</v>
      </c>
      <c r="R220" s="5">
        <f t="shared" si="335"/>
        <v>60</v>
      </c>
      <c r="S220" s="32">
        <f t="shared" si="336"/>
        <v>178</v>
      </c>
      <c r="T220" s="3">
        <f t="shared" si="337"/>
        <v>349</v>
      </c>
      <c r="U220" s="64">
        <f t="shared" si="338"/>
        <v>34</v>
      </c>
      <c r="V220" s="15" t="s">
        <v>1184</v>
      </c>
      <c r="W220" s="16">
        <v>16</v>
      </c>
      <c r="X220" s="16">
        <v>14</v>
      </c>
      <c r="Y220" s="16">
        <v>13</v>
      </c>
      <c r="Z220" s="4">
        <f t="shared" si="374"/>
        <v>43</v>
      </c>
      <c r="AA220" s="5">
        <f t="shared" si="340"/>
        <v>52</v>
      </c>
      <c r="AB220" s="32">
        <f t="shared" si="341"/>
        <v>164</v>
      </c>
      <c r="AC220" s="84">
        <f t="shared" si="342"/>
        <v>513</v>
      </c>
      <c r="AD220" s="64">
        <f t="shared" si="343"/>
        <v>23</v>
      </c>
      <c r="AE220" s="36" t="s">
        <v>1478</v>
      </c>
      <c r="AF220" s="37">
        <v>11</v>
      </c>
      <c r="AG220" s="37">
        <v>10</v>
      </c>
      <c r="AH220" s="37">
        <v>10</v>
      </c>
      <c r="AI220" s="4">
        <f t="shared" si="368"/>
        <v>31</v>
      </c>
      <c r="AJ220" s="5">
        <f t="shared" si="369"/>
        <v>212</v>
      </c>
      <c r="AK220" s="32">
        <f t="shared" si="370"/>
        <v>25</v>
      </c>
      <c r="AL220" s="3">
        <f t="shared" si="371"/>
        <v>538</v>
      </c>
      <c r="AM220" s="5">
        <f t="shared" si="372"/>
        <v>69</v>
      </c>
      <c r="AN220" s="15" t="s">
        <v>1708</v>
      </c>
      <c r="AO220" s="16">
        <v>18</v>
      </c>
      <c r="AP220" s="16">
        <v>11</v>
      </c>
      <c r="AQ220" s="16">
        <v>18</v>
      </c>
      <c r="AR220" s="5">
        <f t="shared" si="346"/>
        <v>47</v>
      </c>
      <c r="AS220" s="5">
        <f t="shared" si="347"/>
        <v>41</v>
      </c>
      <c r="AT220" s="32">
        <f t="shared" si="348"/>
        <v>179</v>
      </c>
      <c r="AU220" s="3">
        <f t="shared" si="349"/>
        <v>717</v>
      </c>
      <c r="AV220" s="5">
        <f t="shared" si="350"/>
        <v>46</v>
      </c>
      <c r="AW220" s="15"/>
      <c r="AX220" s="16"/>
      <c r="AY220" s="16"/>
      <c r="AZ220" s="16"/>
      <c r="BA220" s="5">
        <f t="shared" si="373"/>
        <v>0</v>
      </c>
      <c r="BB220" s="5" t="str">
        <f>IF(AW220="","",RANK(BA220,BA$7:BA$287))</f>
        <v/>
      </c>
      <c r="BC220" s="32">
        <f>IF(BB220="",0,BA$288+1-BB220)</f>
        <v>0</v>
      </c>
      <c r="BD220" s="3">
        <f t="shared" si="352"/>
        <v>717</v>
      </c>
      <c r="BE220" s="5">
        <f>IF(BD220=0,"",RANK(BD220,BD$7:BD$287))</f>
        <v>44</v>
      </c>
      <c r="BF220" s="15"/>
      <c r="BG220" s="16"/>
      <c r="BH220" s="16"/>
      <c r="BI220" s="16"/>
      <c r="BJ220" s="4">
        <f t="shared" si="353"/>
        <v>0</v>
      </c>
      <c r="BK220" s="5" t="str">
        <f>IF(BF220="","",RANK(BJ220,BJ$7:BJ$287))</f>
        <v/>
      </c>
      <c r="BL220" s="32">
        <f>IF(BK220="",0,BJ$288+1-BK220)</f>
        <v>0</v>
      </c>
      <c r="BM220" s="3">
        <f t="shared" si="354"/>
        <v>717</v>
      </c>
      <c r="BN220" s="5" t="e">
        <f>IF(BM220=0,"",RANK(BM220,BM$7:BM$287))</f>
        <v>#VALUE!</v>
      </c>
      <c r="BO220" s="15"/>
      <c r="BP220" s="16"/>
      <c r="BQ220" s="16"/>
      <c r="BR220" s="16"/>
      <c r="BS220" s="5">
        <f t="shared" si="344"/>
        <v>0</v>
      </c>
      <c r="BT220" s="5" t="str">
        <f>IF(BO220="","",RANK(BS220,BS$8:BS$287))</f>
        <v/>
      </c>
      <c r="BU220" s="42">
        <f>IF(BT220="",0,BS$288+1-BT220)</f>
        <v>0</v>
      </c>
      <c r="BV220" s="3">
        <f t="shared" si="345"/>
        <v>717</v>
      </c>
      <c r="BW220" s="64" t="e">
        <f>IF(BV220=0,"",RANK(BV220,BV$8:BV$287))</f>
        <v>#VALUE!</v>
      </c>
    </row>
    <row r="221" spans="2:75">
      <c r="B221" s="43" t="s">
        <v>436</v>
      </c>
      <c r="C221" s="48" t="s">
        <v>556</v>
      </c>
      <c r="D221" s="81" t="s">
        <v>118</v>
      </c>
      <c r="E221" s="58" t="s">
        <v>236</v>
      </c>
      <c r="F221" s="4">
        <v>12</v>
      </c>
      <c r="G221" s="4">
        <v>13</v>
      </c>
      <c r="H221" s="4">
        <v>13</v>
      </c>
      <c r="I221" s="4">
        <f>SUM(F221:H221)</f>
        <v>38</v>
      </c>
      <c r="J221" s="4">
        <f>IF(E221="","",RANK(I221,I$6:I$286))</f>
        <v>81</v>
      </c>
      <c r="K221" s="4">
        <f>IF(J221="",0,I$288+1-J221)</f>
        <v>137</v>
      </c>
      <c r="L221" s="64">
        <f>IF(E221="","",RANK(K221,K$6:K$286))</f>
        <v>81</v>
      </c>
      <c r="M221" s="15" t="s">
        <v>888</v>
      </c>
      <c r="N221" s="16">
        <v>14</v>
      </c>
      <c r="O221" s="16">
        <v>13</v>
      </c>
      <c r="P221" s="16">
        <v>16</v>
      </c>
      <c r="Q221" s="4">
        <f t="shared" si="334"/>
        <v>43</v>
      </c>
      <c r="R221" s="5">
        <f t="shared" si="335"/>
        <v>60</v>
      </c>
      <c r="S221" s="32">
        <f t="shared" si="336"/>
        <v>178</v>
      </c>
      <c r="T221" s="3">
        <f t="shared" si="337"/>
        <v>315</v>
      </c>
      <c r="U221" s="64">
        <f t="shared" si="338"/>
        <v>53</v>
      </c>
      <c r="V221" s="15" t="s">
        <v>1185</v>
      </c>
      <c r="W221" s="16">
        <v>18</v>
      </c>
      <c r="X221" s="16">
        <v>16</v>
      </c>
      <c r="Y221" s="16">
        <v>15</v>
      </c>
      <c r="Z221" s="4">
        <f t="shared" si="374"/>
        <v>49</v>
      </c>
      <c r="AA221" s="5">
        <f t="shared" si="340"/>
        <v>13</v>
      </c>
      <c r="AB221" s="32">
        <f t="shared" si="341"/>
        <v>203</v>
      </c>
      <c r="AC221" s="84">
        <f t="shared" si="342"/>
        <v>518</v>
      </c>
      <c r="AD221" s="64">
        <f t="shared" si="343"/>
        <v>21</v>
      </c>
      <c r="AE221" s="36" t="s">
        <v>1286</v>
      </c>
      <c r="AF221" s="37">
        <v>15</v>
      </c>
      <c r="AG221" s="37">
        <v>17</v>
      </c>
      <c r="AH221" s="37">
        <v>14</v>
      </c>
      <c r="AI221" s="4">
        <f t="shared" si="368"/>
        <v>46</v>
      </c>
      <c r="AJ221" s="5">
        <f t="shared" si="369"/>
        <v>20</v>
      </c>
      <c r="AK221" s="32">
        <f t="shared" si="370"/>
        <v>217</v>
      </c>
      <c r="AL221" s="3">
        <f t="shared" si="371"/>
        <v>735</v>
      </c>
      <c r="AM221" s="5">
        <f t="shared" si="372"/>
        <v>7</v>
      </c>
      <c r="AN221" s="15" t="s">
        <v>1709</v>
      </c>
      <c r="AO221" s="16">
        <v>17</v>
      </c>
      <c r="AP221" s="16">
        <v>11</v>
      </c>
      <c r="AQ221" s="16">
        <v>16</v>
      </c>
      <c r="AR221" s="5">
        <f t="shared" si="346"/>
        <v>44</v>
      </c>
      <c r="AS221" s="5">
        <f t="shared" si="347"/>
        <v>81</v>
      </c>
      <c r="AT221" s="32">
        <f t="shared" si="348"/>
        <v>139</v>
      </c>
      <c r="AU221" s="3">
        <f t="shared" si="349"/>
        <v>874</v>
      </c>
      <c r="AV221" s="5">
        <f t="shared" si="350"/>
        <v>13</v>
      </c>
      <c r="AW221" s="15"/>
      <c r="AX221" s="16"/>
      <c r="AY221" s="16"/>
      <c r="AZ221" s="16"/>
      <c r="BA221" s="5">
        <f t="shared" si="373"/>
        <v>0</v>
      </c>
      <c r="BB221" s="5" t="str">
        <f>IF(AW221="","",RANK(BA221,BA$7:BA$287))</f>
        <v/>
      </c>
      <c r="BC221" s="32">
        <f>IF(BB221="",0,BA$288+1-BB221)</f>
        <v>0</v>
      </c>
      <c r="BD221" s="3">
        <f t="shared" si="352"/>
        <v>874</v>
      </c>
      <c r="BE221" s="5">
        <f>IF(BD221=0,"",RANK(BD221,BD$7:BD$287))</f>
        <v>12</v>
      </c>
      <c r="BF221" s="15"/>
      <c r="BG221" s="16"/>
      <c r="BH221" s="16"/>
      <c r="BI221" s="16"/>
      <c r="BJ221" s="4">
        <f t="shared" si="353"/>
        <v>0</v>
      </c>
      <c r="BK221" s="5" t="str">
        <f>IF(BF221="","",RANK(BJ221,BJ$7:BJ$287))</f>
        <v/>
      </c>
      <c r="BL221" s="32">
        <f>IF(BK221="",0,BJ$288+1-BK221)</f>
        <v>0</v>
      </c>
      <c r="BM221" s="3">
        <f t="shared" si="354"/>
        <v>874</v>
      </c>
      <c r="BN221" s="5" t="e">
        <f>IF(BM221=0,"",RANK(BM221,BM$7:BM$287))</f>
        <v>#VALUE!</v>
      </c>
      <c r="BO221" s="15"/>
      <c r="BP221" s="16"/>
      <c r="BQ221" s="16"/>
      <c r="BR221" s="16"/>
      <c r="BS221" s="5">
        <f t="shared" si="344"/>
        <v>0</v>
      </c>
      <c r="BT221" s="5" t="str">
        <f>IF(BO221="","",RANK(BS221,BS$8:BS$287))</f>
        <v/>
      </c>
      <c r="BU221" s="42">
        <f>IF(BT221="",0,BS$288+1-BT221)</f>
        <v>0</v>
      </c>
      <c r="BV221" s="3">
        <f t="shared" si="345"/>
        <v>874</v>
      </c>
      <c r="BW221" s="64" t="e">
        <f>IF(BV221=0,"",RANK(BV221,BV$8:BV$287))</f>
        <v>#VALUE!</v>
      </c>
    </row>
    <row r="222" spans="2:75">
      <c r="B222" s="43" t="s">
        <v>1001</v>
      </c>
      <c r="C222" s="48" t="s">
        <v>556</v>
      </c>
      <c r="D222" s="81" t="s">
        <v>1000</v>
      </c>
      <c r="E222" s="58"/>
      <c r="F222" s="4"/>
      <c r="G222" s="4"/>
      <c r="H222" s="4"/>
      <c r="I222" s="4"/>
      <c r="J222" s="4"/>
      <c r="K222" s="4"/>
      <c r="L222" s="64"/>
      <c r="M222" s="15" t="s">
        <v>889</v>
      </c>
      <c r="N222" s="16">
        <v>16</v>
      </c>
      <c r="O222" s="16">
        <v>15</v>
      </c>
      <c r="P222" s="16">
        <v>13</v>
      </c>
      <c r="Q222" s="4">
        <f t="shared" si="334"/>
        <v>44</v>
      </c>
      <c r="R222" s="5">
        <f t="shared" si="335"/>
        <v>48</v>
      </c>
      <c r="S222" s="32">
        <f t="shared" si="336"/>
        <v>190</v>
      </c>
      <c r="T222" s="3">
        <f t="shared" si="337"/>
        <v>190</v>
      </c>
      <c r="U222" s="64">
        <f t="shared" si="338"/>
        <v>141</v>
      </c>
      <c r="V222" s="15" t="s">
        <v>1186</v>
      </c>
      <c r="W222" s="16">
        <v>13</v>
      </c>
      <c r="X222" s="16">
        <v>10</v>
      </c>
      <c r="Y222" s="16">
        <v>14</v>
      </c>
      <c r="Z222" s="4">
        <f t="shared" si="374"/>
        <v>37</v>
      </c>
      <c r="AA222" s="5">
        <f t="shared" si="340"/>
        <v>115</v>
      </c>
      <c r="AB222" s="32">
        <f t="shared" si="341"/>
        <v>101</v>
      </c>
      <c r="AC222" s="84">
        <f t="shared" si="342"/>
        <v>291</v>
      </c>
      <c r="AD222" s="64">
        <f t="shared" si="343"/>
        <v>131</v>
      </c>
      <c r="AE222" s="36" t="s">
        <v>1458</v>
      </c>
      <c r="AF222" s="37">
        <v>11</v>
      </c>
      <c r="AG222" s="37">
        <v>13</v>
      </c>
      <c r="AH222" s="37">
        <v>9</v>
      </c>
      <c r="AI222" s="4">
        <f t="shared" si="368"/>
        <v>33</v>
      </c>
      <c r="AJ222" s="5">
        <f t="shared" si="369"/>
        <v>185</v>
      </c>
      <c r="AK222" s="32">
        <f t="shared" si="370"/>
        <v>52</v>
      </c>
      <c r="AL222" s="3">
        <f t="shared" si="371"/>
        <v>343</v>
      </c>
      <c r="AM222" s="5">
        <f t="shared" si="372"/>
        <v>163</v>
      </c>
      <c r="AN222" s="15" t="s">
        <v>1710</v>
      </c>
      <c r="AO222" s="16">
        <v>20</v>
      </c>
      <c r="AP222" s="16">
        <v>15</v>
      </c>
      <c r="AQ222" s="16">
        <v>17</v>
      </c>
      <c r="AR222" s="5">
        <f t="shared" si="346"/>
        <v>52</v>
      </c>
      <c r="AS222" s="5">
        <f t="shared" si="347"/>
        <v>7</v>
      </c>
      <c r="AT222" s="32">
        <f t="shared" si="348"/>
        <v>213</v>
      </c>
      <c r="AU222" s="3">
        <f t="shared" si="349"/>
        <v>556</v>
      </c>
      <c r="AV222" s="5">
        <f t="shared" si="350"/>
        <v>116</v>
      </c>
      <c r="AW222" s="15"/>
      <c r="AX222" s="16"/>
      <c r="AY222" s="16"/>
      <c r="AZ222" s="16"/>
      <c r="BA222" s="5"/>
      <c r="BB222" s="5"/>
      <c r="BC222" s="32"/>
      <c r="BD222" s="3"/>
      <c r="BE222" s="5"/>
      <c r="BF222" s="15"/>
      <c r="BG222" s="16"/>
      <c r="BH222" s="16"/>
      <c r="BI222" s="16"/>
      <c r="BJ222" s="4"/>
      <c r="BK222" s="5"/>
      <c r="BL222" s="32"/>
      <c r="BM222" s="3"/>
      <c r="BN222" s="5"/>
      <c r="BO222" s="15"/>
      <c r="BP222" s="16"/>
      <c r="BQ222" s="16"/>
      <c r="BR222" s="16"/>
      <c r="BS222" s="5"/>
      <c r="BT222" s="5"/>
      <c r="BU222" s="42"/>
      <c r="BV222" s="3"/>
      <c r="BW222" s="64"/>
    </row>
    <row r="223" spans="2:75">
      <c r="B223" s="43" t="s">
        <v>500</v>
      </c>
      <c r="C223" s="48" t="s">
        <v>556</v>
      </c>
      <c r="D223" s="81" t="s">
        <v>632</v>
      </c>
      <c r="E223" s="58" t="s">
        <v>310</v>
      </c>
      <c r="F223" s="4">
        <v>10</v>
      </c>
      <c r="G223" s="4">
        <v>12</v>
      </c>
      <c r="H223" s="4">
        <v>11</v>
      </c>
      <c r="I223" s="4">
        <f>SUM(F223:H223)</f>
        <v>33</v>
      </c>
      <c r="J223" s="4">
        <f>IF(E223="","",RANK(I223,I$6:I$286))</f>
        <v>159</v>
      </c>
      <c r="K223" s="4">
        <f>IF(J223="",0,I$288+1-J223)</f>
        <v>59</v>
      </c>
      <c r="L223" s="64">
        <f>IF(E223="","",RANK(K223,K$6:K$286))</f>
        <v>159</v>
      </c>
      <c r="M223" s="15"/>
      <c r="N223" s="16"/>
      <c r="O223" s="16"/>
      <c r="P223" s="16"/>
      <c r="Q223" s="4">
        <f t="shared" si="334"/>
        <v>0</v>
      </c>
      <c r="R223" s="5" t="str">
        <f t="shared" si="335"/>
        <v/>
      </c>
      <c r="S223" s="32">
        <f t="shared" si="336"/>
        <v>0</v>
      </c>
      <c r="T223" s="3">
        <f t="shared" si="337"/>
        <v>59</v>
      </c>
      <c r="U223" s="64">
        <f t="shared" si="338"/>
        <v>230</v>
      </c>
      <c r="V223" s="15" t="s">
        <v>1187</v>
      </c>
      <c r="W223" s="16">
        <v>17</v>
      </c>
      <c r="X223" s="16">
        <v>16</v>
      </c>
      <c r="Y223" s="16">
        <v>16</v>
      </c>
      <c r="Z223" s="4">
        <f t="shared" si="374"/>
        <v>49</v>
      </c>
      <c r="AA223" s="5">
        <f t="shared" si="340"/>
        <v>13</v>
      </c>
      <c r="AB223" s="32">
        <f t="shared" si="341"/>
        <v>203</v>
      </c>
      <c r="AC223" s="84">
        <f t="shared" si="342"/>
        <v>262</v>
      </c>
      <c r="AD223" s="64">
        <f t="shared" si="343"/>
        <v>150</v>
      </c>
      <c r="AE223" s="36"/>
      <c r="AF223" s="37"/>
      <c r="AG223" s="37"/>
      <c r="AH223" s="37"/>
      <c r="AI223" s="4">
        <f t="shared" si="368"/>
        <v>0</v>
      </c>
      <c r="AJ223" s="5" t="str">
        <f t="shared" si="369"/>
        <v/>
      </c>
      <c r="AK223" s="32">
        <f t="shared" si="370"/>
        <v>0</v>
      </c>
      <c r="AL223" s="3">
        <f t="shared" si="371"/>
        <v>262</v>
      </c>
      <c r="AM223" s="5">
        <f t="shared" si="372"/>
        <v>195</v>
      </c>
      <c r="AN223" s="15"/>
      <c r="AO223" s="16"/>
      <c r="AP223" s="16"/>
      <c r="AQ223" s="16"/>
      <c r="AR223" s="5">
        <f t="shared" si="346"/>
        <v>0</v>
      </c>
      <c r="AS223" s="5" t="str">
        <f t="shared" si="347"/>
        <v/>
      </c>
      <c r="AT223" s="32">
        <f t="shared" si="348"/>
        <v>0</v>
      </c>
      <c r="AU223" s="3">
        <f t="shared" si="349"/>
        <v>262</v>
      </c>
      <c r="AV223" s="5">
        <f t="shared" si="350"/>
        <v>217</v>
      </c>
      <c r="AW223" s="15"/>
      <c r="AX223" s="16"/>
      <c r="AY223" s="16"/>
      <c r="AZ223" s="16"/>
      <c r="BA223" s="5">
        <f t="shared" si="373"/>
        <v>0</v>
      </c>
      <c r="BB223" s="5" t="str">
        <f>IF(AW223="","",RANK(BA223,BA$7:BA$287))</f>
        <v/>
      </c>
      <c r="BC223" s="32">
        <f>IF(BB223="",0,BA$288+1-BB223)</f>
        <v>0</v>
      </c>
      <c r="BD223" s="3">
        <f t="shared" si="352"/>
        <v>262</v>
      </c>
      <c r="BE223" s="5">
        <f>IF(BD223=0,"",RANK(BD223,BD$7:BD$287))</f>
        <v>181</v>
      </c>
      <c r="BF223" s="15"/>
      <c r="BG223" s="16"/>
      <c r="BH223" s="16"/>
      <c r="BI223" s="16"/>
      <c r="BJ223" s="4">
        <f t="shared" si="353"/>
        <v>0</v>
      </c>
      <c r="BK223" s="5" t="str">
        <f>IF(BF223="","",RANK(BJ223,BJ$7:BJ$287))</f>
        <v/>
      </c>
      <c r="BL223" s="32">
        <f>IF(BK223="",0,BJ$288+1-BK223)</f>
        <v>0</v>
      </c>
      <c r="BM223" s="3">
        <f t="shared" si="354"/>
        <v>262</v>
      </c>
      <c r="BN223" s="5" t="e">
        <f>IF(BM223=0,"",RANK(BM223,BM$7:BM$287))</f>
        <v>#VALUE!</v>
      </c>
      <c r="BO223" s="15"/>
      <c r="BP223" s="16"/>
      <c r="BQ223" s="16"/>
      <c r="BR223" s="16"/>
      <c r="BS223" s="5">
        <f t="shared" si="344"/>
        <v>0</v>
      </c>
      <c r="BT223" s="5" t="str">
        <f>IF(BO223="","",RANK(BS223,BS$8:BS$287))</f>
        <v/>
      </c>
      <c r="BU223" s="42">
        <f>IF(BT223="",0,BS$288+1-BT223)</f>
        <v>0</v>
      </c>
      <c r="BV223" s="3">
        <f t="shared" si="345"/>
        <v>262</v>
      </c>
      <c r="BW223" s="64" t="e">
        <f>IF(BV223=0,"",RANK(BV223,BV$8:BV$287))</f>
        <v>#VALUE!</v>
      </c>
    </row>
    <row r="224" spans="2:75">
      <c r="B224" s="43" t="s">
        <v>1003</v>
      </c>
      <c r="C224" s="48" t="s">
        <v>556</v>
      </c>
      <c r="D224" s="81" t="s">
        <v>1002</v>
      </c>
      <c r="E224" s="58"/>
      <c r="F224" s="4"/>
      <c r="G224" s="4"/>
      <c r="H224" s="4"/>
      <c r="I224" s="4"/>
      <c r="J224" s="4"/>
      <c r="K224" s="4"/>
      <c r="L224" s="64"/>
      <c r="M224" s="15" t="s">
        <v>890</v>
      </c>
      <c r="N224" s="16">
        <v>9</v>
      </c>
      <c r="O224" s="16">
        <v>10</v>
      </c>
      <c r="P224" s="16">
        <v>8</v>
      </c>
      <c r="Q224" s="4">
        <f t="shared" si="334"/>
        <v>27</v>
      </c>
      <c r="R224" s="5">
        <f t="shared" si="335"/>
        <v>223</v>
      </c>
      <c r="S224" s="32">
        <f t="shared" si="336"/>
        <v>15</v>
      </c>
      <c r="T224" s="3">
        <f t="shared" si="337"/>
        <v>15</v>
      </c>
      <c r="U224" s="64">
        <f t="shared" si="338"/>
        <v>249</v>
      </c>
      <c r="V224" s="15"/>
      <c r="W224" s="16"/>
      <c r="X224" s="16"/>
      <c r="Y224" s="16"/>
      <c r="Z224" s="4">
        <f t="shared" si="374"/>
        <v>0</v>
      </c>
      <c r="AA224" s="5" t="str">
        <f t="shared" si="340"/>
        <v/>
      </c>
      <c r="AB224" s="32">
        <f t="shared" si="341"/>
        <v>0</v>
      </c>
      <c r="AC224" s="84">
        <f t="shared" si="342"/>
        <v>15</v>
      </c>
      <c r="AD224" s="64">
        <f t="shared" si="343"/>
        <v>264</v>
      </c>
      <c r="AE224" s="36"/>
      <c r="AF224" s="37"/>
      <c r="AG224" s="37"/>
      <c r="AH224" s="37"/>
      <c r="AI224" s="4">
        <f t="shared" si="368"/>
        <v>0</v>
      </c>
      <c r="AJ224" s="5" t="str">
        <f t="shared" si="369"/>
        <v/>
      </c>
      <c r="AK224" s="32">
        <f t="shared" si="370"/>
        <v>0</v>
      </c>
      <c r="AL224" s="3">
        <f t="shared" si="371"/>
        <v>15</v>
      </c>
      <c r="AM224" s="5">
        <f t="shared" si="372"/>
        <v>275</v>
      </c>
      <c r="AN224" s="15"/>
      <c r="AO224" s="16"/>
      <c r="AP224" s="16"/>
      <c r="AQ224" s="16"/>
      <c r="AR224" s="5">
        <f t="shared" si="346"/>
        <v>0</v>
      </c>
      <c r="AS224" s="5" t="str">
        <f t="shared" si="347"/>
        <v/>
      </c>
      <c r="AT224" s="32">
        <f t="shared" si="348"/>
        <v>0</v>
      </c>
      <c r="AU224" s="3">
        <f t="shared" si="349"/>
        <v>15</v>
      </c>
      <c r="AV224" s="5">
        <f t="shared" si="350"/>
        <v>278</v>
      </c>
      <c r="AW224" s="15"/>
      <c r="AX224" s="16"/>
      <c r="AY224" s="16"/>
      <c r="AZ224" s="16"/>
      <c r="BA224" s="5"/>
      <c r="BB224" s="5"/>
      <c r="BC224" s="32"/>
      <c r="BD224" s="3"/>
      <c r="BE224" s="5"/>
      <c r="BF224" s="15"/>
      <c r="BG224" s="16"/>
      <c r="BH224" s="16"/>
      <c r="BI224" s="16"/>
      <c r="BJ224" s="4"/>
      <c r="BK224" s="5"/>
      <c r="BL224" s="32"/>
      <c r="BM224" s="3"/>
      <c r="BN224" s="5"/>
      <c r="BO224" s="15"/>
      <c r="BP224" s="16"/>
      <c r="BQ224" s="16"/>
      <c r="BR224" s="16"/>
      <c r="BS224" s="5"/>
      <c r="BT224" s="5"/>
      <c r="BU224" s="42"/>
      <c r="BV224" s="3"/>
      <c r="BW224" s="64"/>
    </row>
    <row r="225" spans="2:75">
      <c r="B225" s="43" t="s">
        <v>1005</v>
      </c>
      <c r="C225" s="48" t="s">
        <v>559</v>
      </c>
      <c r="D225" s="81" t="s">
        <v>1004</v>
      </c>
      <c r="E225" s="58"/>
      <c r="F225" s="4"/>
      <c r="G225" s="4"/>
      <c r="H225" s="4"/>
      <c r="I225" s="4"/>
      <c r="J225" s="4"/>
      <c r="K225" s="4"/>
      <c r="L225" s="64"/>
      <c r="M225" s="15" t="s">
        <v>891</v>
      </c>
      <c r="N225" s="16">
        <v>12</v>
      </c>
      <c r="O225" s="16">
        <v>12</v>
      </c>
      <c r="P225" s="16">
        <v>13</v>
      </c>
      <c r="Q225" s="4">
        <f t="shared" si="334"/>
        <v>37</v>
      </c>
      <c r="R225" s="5">
        <f t="shared" si="335"/>
        <v>132</v>
      </c>
      <c r="S225" s="32">
        <f t="shared" si="336"/>
        <v>106</v>
      </c>
      <c r="T225" s="3">
        <f t="shared" si="337"/>
        <v>106</v>
      </c>
      <c r="U225" s="64">
        <f t="shared" si="338"/>
        <v>207</v>
      </c>
      <c r="V225" s="15"/>
      <c r="W225" s="16"/>
      <c r="X225" s="16"/>
      <c r="Y225" s="16"/>
      <c r="Z225" s="4">
        <f t="shared" si="374"/>
        <v>0</v>
      </c>
      <c r="AA225" s="5" t="str">
        <f t="shared" si="340"/>
        <v/>
      </c>
      <c r="AB225" s="32">
        <f t="shared" si="341"/>
        <v>0</v>
      </c>
      <c r="AC225" s="84">
        <f t="shared" si="342"/>
        <v>106</v>
      </c>
      <c r="AD225" s="64">
        <f t="shared" si="343"/>
        <v>230</v>
      </c>
      <c r="AE225" s="36" t="s">
        <v>1424</v>
      </c>
      <c r="AF225" s="37">
        <v>11</v>
      </c>
      <c r="AG225" s="37">
        <v>13</v>
      </c>
      <c r="AH225" s="37">
        <v>11</v>
      </c>
      <c r="AI225" s="4">
        <f t="shared" si="368"/>
        <v>35</v>
      </c>
      <c r="AJ225" s="5">
        <f t="shared" si="369"/>
        <v>156</v>
      </c>
      <c r="AK225" s="32">
        <f t="shared" si="370"/>
        <v>81</v>
      </c>
      <c r="AL225" s="3">
        <f t="shared" si="371"/>
        <v>187</v>
      </c>
      <c r="AM225" s="5">
        <f t="shared" si="372"/>
        <v>227</v>
      </c>
      <c r="AN225" s="15" t="s">
        <v>1711</v>
      </c>
      <c r="AO225" s="16">
        <v>10</v>
      </c>
      <c r="AP225" s="16">
        <v>9</v>
      </c>
      <c r="AQ225" s="16">
        <v>13</v>
      </c>
      <c r="AR225" s="5">
        <f t="shared" si="346"/>
        <v>32</v>
      </c>
      <c r="AS225" s="5">
        <f t="shared" si="347"/>
        <v>210</v>
      </c>
      <c r="AT225" s="32">
        <f t="shared" si="348"/>
        <v>10</v>
      </c>
      <c r="AU225" s="3">
        <f t="shared" si="349"/>
        <v>197</v>
      </c>
      <c r="AV225" s="5">
        <f t="shared" si="350"/>
        <v>240</v>
      </c>
      <c r="AW225" s="15"/>
      <c r="AX225" s="16"/>
      <c r="AY225" s="16"/>
      <c r="AZ225" s="16"/>
      <c r="BA225" s="5"/>
      <c r="BB225" s="5"/>
      <c r="BC225" s="32"/>
      <c r="BD225" s="3"/>
      <c r="BE225" s="5"/>
      <c r="BF225" s="15"/>
      <c r="BG225" s="16"/>
      <c r="BH225" s="16"/>
      <c r="BI225" s="16"/>
      <c r="BJ225" s="4"/>
      <c r="BK225" s="5"/>
      <c r="BL225" s="32"/>
      <c r="BM225" s="3"/>
      <c r="BN225" s="5"/>
      <c r="BO225" s="15"/>
      <c r="BP225" s="16"/>
      <c r="BQ225" s="16"/>
      <c r="BR225" s="16"/>
      <c r="BS225" s="5"/>
      <c r="BT225" s="5"/>
      <c r="BU225" s="42"/>
      <c r="BV225" s="3"/>
      <c r="BW225" s="64"/>
    </row>
    <row r="226" spans="2:75">
      <c r="B226" s="43" t="s">
        <v>1254</v>
      </c>
      <c r="C226" s="48" t="s">
        <v>559</v>
      </c>
      <c r="D226" s="81" t="s">
        <v>1253</v>
      </c>
      <c r="E226" s="58"/>
      <c r="F226" s="4"/>
      <c r="G226" s="4"/>
      <c r="H226" s="4"/>
      <c r="I226" s="4"/>
      <c r="J226" s="4"/>
      <c r="K226" s="4"/>
      <c r="L226" s="64"/>
      <c r="M226" s="15"/>
      <c r="N226" s="16"/>
      <c r="O226" s="16"/>
      <c r="P226" s="16"/>
      <c r="Q226" s="4"/>
      <c r="R226" s="5"/>
      <c r="S226" s="32"/>
      <c r="T226" s="3"/>
      <c r="U226" s="64"/>
      <c r="V226" s="15" t="s">
        <v>1188</v>
      </c>
      <c r="W226" s="16">
        <v>12</v>
      </c>
      <c r="X226" s="16">
        <v>12</v>
      </c>
      <c r="Y226" s="16">
        <v>12</v>
      </c>
      <c r="Z226" s="4">
        <f t="shared" si="374"/>
        <v>36</v>
      </c>
      <c r="AA226" s="5">
        <f t="shared" si="340"/>
        <v>128</v>
      </c>
      <c r="AB226" s="32">
        <f t="shared" si="341"/>
        <v>88</v>
      </c>
      <c r="AC226" s="84">
        <f t="shared" si="342"/>
        <v>88</v>
      </c>
      <c r="AD226" s="64">
        <f t="shared" si="343"/>
        <v>239</v>
      </c>
      <c r="AE226" s="36" t="s">
        <v>1490</v>
      </c>
      <c r="AF226" s="37">
        <v>9</v>
      </c>
      <c r="AG226" s="37">
        <v>8</v>
      </c>
      <c r="AH226" s="37">
        <v>6</v>
      </c>
      <c r="AI226" s="4">
        <f t="shared" si="368"/>
        <v>23</v>
      </c>
      <c r="AJ226" s="5">
        <f t="shared" si="369"/>
        <v>235</v>
      </c>
      <c r="AK226" s="32">
        <f t="shared" si="370"/>
        <v>2</v>
      </c>
      <c r="AL226" s="3">
        <f t="shared" si="371"/>
        <v>90</v>
      </c>
      <c r="AM226" s="5">
        <f t="shared" si="372"/>
        <v>257</v>
      </c>
      <c r="AN226" s="15" t="s">
        <v>1712</v>
      </c>
      <c r="AO226" s="16">
        <v>13</v>
      </c>
      <c r="AP226" s="16">
        <v>14</v>
      </c>
      <c r="AQ226" s="16">
        <v>15</v>
      </c>
      <c r="AR226" s="5">
        <f t="shared" si="346"/>
        <v>42</v>
      </c>
      <c r="AS226" s="5">
        <f t="shared" si="347"/>
        <v>111</v>
      </c>
      <c r="AT226" s="32">
        <f t="shared" si="348"/>
        <v>109</v>
      </c>
      <c r="AU226" s="3">
        <f t="shared" si="349"/>
        <v>199</v>
      </c>
      <c r="AV226" s="5">
        <f t="shared" si="350"/>
        <v>239</v>
      </c>
      <c r="AW226" s="15"/>
      <c r="AX226" s="16"/>
      <c r="AY226" s="16"/>
      <c r="AZ226" s="16"/>
      <c r="BA226" s="5"/>
      <c r="BB226" s="5"/>
      <c r="BC226" s="32"/>
      <c r="BD226" s="3"/>
      <c r="BE226" s="5"/>
      <c r="BF226" s="15"/>
      <c r="BG226" s="16"/>
      <c r="BH226" s="16"/>
      <c r="BI226" s="16"/>
      <c r="BJ226" s="4"/>
      <c r="BK226" s="5"/>
      <c r="BL226" s="32"/>
      <c r="BM226" s="3"/>
      <c r="BN226" s="5"/>
      <c r="BO226" s="15"/>
      <c r="BP226" s="16"/>
      <c r="BQ226" s="16"/>
      <c r="BR226" s="16"/>
      <c r="BS226" s="5"/>
      <c r="BT226" s="5"/>
      <c r="BU226" s="42"/>
      <c r="BV226" s="3"/>
      <c r="BW226" s="64"/>
    </row>
    <row r="227" spans="2:75">
      <c r="B227" s="43" t="s">
        <v>492</v>
      </c>
      <c r="C227" s="48" t="s">
        <v>559</v>
      </c>
      <c r="D227" s="81" t="s">
        <v>631</v>
      </c>
      <c r="E227" s="58" t="s">
        <v>309</v>
      </c>
      <c r="F227" s="4">
        <v>10</v>
      </c>
      <c r="G227" s="4">
        <v>12</v>
      </c>
      <c r="H227" s="4">
        <v>11</v>
      </c>
      <c r="I227" s="4">
        <f t="shared" ref="I227:I243" si="375">SUM(F227:H227)</f>
        <v>33</v>
      </c>
      <c r="J227" s="4">
        <f t="shared" ref="J227:J243" si="376">IF(E227="","",RANK(I227,I$6:I$286))</f>
        <v>159</v>
      </c>
      <c r="K227" s="4">
        <f t="shared" ref="K227:K243" si="377">IF(J227="",0,I$288+1-J227)</f>
        <v>59</v>
      </c>
      <c r="L227" s="64">
        <f t="shared" ref="L227:L243" si="378">IF(E227="","",RANK(K227,K$6:K$286))</f>
        <v>159</v>
      </c>
      <c r="M227" s="15" t="s">
        <v>892</v>
      </c>
      <c r="N227" s="16">
        <v>13</v>
      </c>
      <c r="O227" s="16">
        <v>11</v>
      </c>
      <c r="P227" s="16">
        <v>15</v>
      </c>
      <c r="Q227" s="4">
        <f t="shared" ref="Q227:Q243" si="379">SUM(N227:P227)</f>
        <v>39</v>
      </c>
      <c r="R227" s="5">
        <f t="shared" ref="R227:R243" si="380">IF(M227="","",RANK(Q227,Q$6:Q$287))</f>
        <v>106</v>
      </c>
      <c r="S227" s="32">
        <f t="shared" ref="S227:S243" si="381">IF(R227="",0,Q$288+1-R227)</f>
        <v>132</v>
      </c>
      <c r="T227" s="3">
        <f t="shared" ref="T227:T243" si="382">S227+K227</f>
        <v>191</v>
      </c>
      <c r="U227" s="64">
        <f t="shared" ref="U227:U243" si="383">IF(T227=0,"",RANK(T227,T$6:T$287))</f>
        <v>139</v>
      </c>
      <c r="V227" s="15" t="s">
        <v>1189</v>
      </c>
      <c r="W227" s="16">
        <v>8</v>
      </c>
      <c r="X227" s="16">
        <v>11</v>
      </c>
      <c r="Y227" s="16">
        <v>12</v>
      </c>
      <c r="Z227" s="4">
        <f t="shared" si="374"/>
        <v>31</v>
      </c>
      <c r="AA227" s="5">
        <f t="shared" ref="AA227:AA258" si="384">IF(V227="","",RANK(Z227,Z$6:Z$287))</f>
        <v>188</v>
      </c>
      <c r="AB227" s="32">
        <f t="shared" ref="AB227:AB258" si="385">IF(AA227="",0,Z$288+1-AA227)</f>
        <v>28</v>
      </c>
      <c r="AC227" s="84">
        <f t="shared" ref="AC227:AC258" si="386">AB227+T227</f>
        <v>219</v>
      </c>
      <c r="AD227" s="64">
        <f t="shared" ref="AD227:AD258" si="387">IF(AC227=0,"",RANK(AC227,AC$6:AC$287))</f>
        <v>173</v>
      </c>
      <c r="AE227" s="36" t="s">
        <v>1336</v>
      </c>
      <c r="AF227" s="37">
        <v>13</v>
      </c>
      <c r="AG227" s="37">
        <v>14</v>
      </c>
      <c r="AH227" s="37">
        <v>13</v>
      </c>
      <c r="AI227" s="4">
        <f t="shared" si="368"/>
        <v>40</v>
      </c>
      <c r="AJ227" s="5">
        <f t="shared" si="369"/>
        <v>66</v>
      </c>
      <c r="AK227" s="32">
        <f t="shared" si="370"/>
        <v>171</v>
      </c>
      <c r="AL227" s="3">
        <f t="shared" si="371"/>
        <v>390</v>
      </c>
      <c r="AM227" s="5">
        <f t="shared" si="372"/>
        <v>140</v>
      </c>
      <c r="AN227" s="15"/>
      <c r="AO227" s="16"/>
      <c r="AP227" s="16"/>
      <c r="AQ227" s="16"/>
      <c r="AR227" s="5">
        <f t="shared" si="346"/>
        <v>0</v>
      </c>
      <c r="AS227" s="5" t="str">
        <f t="shared" si="347"/>
        <v/>
      </c>
      <c r="AT227" s="32">
        <f t="shared" si="348"/>
        <v>0</v>
      </c>
      <c r="AU227" s="3">
        <f t="shared" si="349"/>
        <v>390</v>
      </c>
      <c r="AV227" s="5">
        <f t="shared" si="350"/>
        <v>172</v>
      </c>
      <c r="AW227" s="15"/>
      <c r="AX227" s="16"/>
      <c r="AY227" s="16"/>
      <c r="AZ227" s="16"/>
      <c r="BA227" s="5"/>
      <c r="BB227" s="5"/>
      <c r="BC227" s="32"/>
      <c r="BD227" s="3"/>
      <c r="BE227" s="5"/>
      <c r="BF227" s="15"/>
      <c r="BG227" s="16"/>
      <c r="BH227" s="16"/>
      <c r="BI227" s="16"/>
      <c r="BJ227" s="4">
        <f t="shared" si="353"/>
        <v>0</v>
      </c>
      <c r="BK227" s="5" t="str">
        <f t="shared" ref="BK227:BK243" si="388">IF(BF227="","",RANK(BJ227,BJ$7:BJ$287))</f>
        <v/>
      </c>
      <c r="BL227" s="32">
        <f t="shared" ref="BL227:BL243" si="389">IF(BK227="",0,BJ$288+1-BK227)</f>
        <v>0</v>
      </c>
      <c r="BM227" s="3">
        <f t="shared" si="354"/>
        <v>0</v>
      </c>
      <c r="BN227" s="5" t="str">
        <f t="shared" ref="BN227:BN243" si="390">IF(BM227=0,"",RANK(BM227,BM$7:BM$287))</f>
        <v/>
      </c>
      <c r="BO227" s="15"/>
      <c r="BP227" s="16"/>
      <c r="BQ227" s="16"/>
      <c r="BR227" s="16"/>
      <c r="BS227" s="5">
        <f t="shared" si="344"/>
        <v>0</v>
      </c>
      <c r="BT227" s="5" t="str">
        <f t="shared" ref="BT227:BT250" si="391">IF(BO227="","",RANK(BS227,BS$8:BS$287))</f>
        <v/>
      </c>
      <c r="BU227" s="42">
        <f t="shared" ref="BU227:BU250" si="392">IF(BT227="",0,BS$288+1-BT227)</f>
        <v>0</v>
      </c>
      <c r="BV227" s="3">
        <f t="shared" si="345"/>
        <v>0</v>
      </c>
      <c r="BW227" s="64" t="str">
        <f t="shared" ref="BW227:BW250" si="393">IF(BV227=0,"",RANK(BV227,BV$8:BV$287))</f>
        <v/>
      </c>
    </row>
    <row r="228" spans="2:75">
      <c r="B228" s="59" t="s">
        <v>680</v>
      </c>
      <c r="C228" s="68" t="s">
        <v>559</v>
      </c>
      <c r="D228" s="81" t="s">
        <v>625</v>
      </c>
      <c r="E228" s="58" t="s">
        <v>292</v>
      </c>
      <c r="F228" s="4">
        <v>17</v>
      </c>
      <c r="G228" s="4">
        <v>6</v>
      </c>
      <c r="H228" s="4">
        <v>12</v>
      </c>
      <c r="I228" s="4">
        <f t="shared" si="375"/>
        <v>35</v>
      </c>
      <c r="J228" s="4">
        <f t="shared" si="376"/>
        <v>128</v>
      </c>
      <c r="K228" s="4">
        <f t="shared" si="377"/>
        <v>90</v>
      </c>
      <c r="L228" s="64">
        <f t="shared" si="378"/>
        <v>128</v>
      </c>
      <c r="M228" s="15" t="s">
        <v>893</v>
      </c>
      <c r="N228" s="16">
        <v>6</v>
      </c>
      <c r="O228" s="16">
        <v>11</v>
      </c>
      <c r="P228" s="16">
        <v>11</v>
      </c>
      <c r="Q228" s="4">
        <f t="shared" si="379"/>
        <v>28</v>
      </c>
      <c r="R228" s="5">
        <f t="shared" si="380"/>
        <v>219</v>
      </c>
      <c r="S228" s="32">
        <f t="shared" si="381"/>
        <v>19</v>
      </c>
      <c r="T228" s="3">
        <f t="shared" si="382"/>
        <v>109</v>
      </c>
      <c r="U228" s="64">
        <f t="shared" si="383"/>
        <v>204</v>
      </c>
      <c r="V228" s="15" t="s">
        <v>1190</v>
      </c>
      <c r="W228" s="16">
        <v>20</v>
      </c>
      <c r="X228" s="16">
        <v>17</v>
      </c>
      <c r="Y228" s="16">
        <v>13</v>
      </c>
      <c r="Z228" s="4">
        <f t="shared" si="374"/>
        <v>50</v>
      </c>
      <c r="AA228" s="5">
        <f t="shared" si="384"/>
        <v>11</v>
      </c>
      <c r="AB228" s="32">
        <f t="shared" si="385"/>
        <v>205</v>
      </c>
      <c r="AC228" s="84">
        <f t="shared" si="386"/>
        <v>314</v>
      </c>
      <c r="AD228" s="64">
        <f t="shared" si="387"/>
        <v>125</v>
      </c>
      <c r="AE228" s="36" t="s">
        <v>1277</v>
      </c>
      <c r="AF228" s="37">
        <v>15</v>
      </c>
      <c r="AG228" s="37">
        <v>20</v>
      </c>
      <c r="AH228" s="37">
        <v>12</v>
      </c>
      <c r="AI228" s="4">
        <f t="shared" si="368"/>
        <v>47</v>
      </c>
      <c r="AJ228" s="5">
        <f t="shared" si="369"/>
        <v>15</v>
      </c>
      <c r="AK228" s="32">
        <f t="shared" si="370"/>
        <v>222</v>
      </c>
      <c r="AL228" s="3">
        <f t="shared" si="371"/>
        <v>536</v>
      </c>
      <c r="AM228" s="5">
        <f t="shared" si="372"/>
        <v>73</v>
      </c>
      <c r="AN228" s="15" t="s">
        <v>1713</v>
      </c>
      <c r="AO228" s="16">
        <v>15</v>
      </c>
      <c r="AP228" s="16">
        <v>14</v>
      </c>
      <c r="AQ228" s="16">
        <v>15</v>
      </c>
      <c r="AR228" s="5">
        <f t="shared" si="346"/>
        <v>44</v>
      </c>
      <c r="AS228" s="5">
        <f t="shared" si="347"/>
        <v>81</v>
      </c>
      <c r="AT228" s="32">
        <f t="shared" si="348"/>
        <v>139</v>
      </c>
      <c r="AU228" s="3">
        <f t="shared" si="349"/>
        <v>675</v>
      </c>
      <c r="AV228" s="5">
        <f t="shared" si="350"/>
        <v>60</v>
      </c>
      <c r="AW228" s="15"/>
      <c r="AX228" s="16"/>
      <c r="AY228" s="16"/>
      <c r="AZ228" s="16"/>
      <c r="BA228" s="5">
        <f t="shared" ref="BA228:BA233" si="394">SUM(AX228:AZ228)</f>
        <v>0</v>
      </c>
      <c r="BB228" s="5" t="str">
        <f t="shared" ref="BB228:BB243" si="395">IF(AW228="","",RANK(BA228,BA$7:BA$287))</f>
        <v/>
      </c>
      <c r="BC228" s="32">
        <f t="shared" ref="BC228:BC233" si="396">IF(BB228="",0,BA$288+1-BB228)</f>
        <v>0</v>
      </c>
      <c r="BD228" s="3">
        <f t="shared" ref="BD228:BD243" si="397">BC228+AU228</f>
        <v>675</v>
      </c>
      <c r="BE228" s="5">
        <f t="shared" ref="BE228:BE243" si="398">IF(BD228=0,"",RANK(BD228,BD$7:BD$287))</f>
        <v>57</v>
      </c>
      <c r="BF228" s="15"/>
      <c r="BG228" s="16"/>
      <c r="BH228" s="16"/>
      <c r="BI228" s="16"/>
      <c r="BJ228" s="4">
        <f t="shared" si="353"/>
        <v>0</v>
      </c>
      <c r="BK228" s="5" t="str">
        <f t="shared" si="388"/>
        <v/>
      </c>
      <c r="BL228" s="32">
        <f t="shared" si="389"/>
        <v>0</v>
      </c>
      <c r="BM228" s="3">
        <f t="shared" si="354"/>
        <v>675</v>
      </c>
      <c r="BN228" s="5" t="e">
        <f t="shared" si="390"/>
        <v>#VALUE!</v>
      </c>
      <c r="BO228" s="15"/>
      <c r="BP228" s="16"/>
      <c r="BQ228" s="16"/>
      <c r="BR228" s="16"/>
      <c r="BS228" s="5">
        <f t="shared" si="344"/>
        <v>0</v>
      </c>
      <c r="BT228" s="5" t="str">
        <f t="shared" si="391"/>
        <v/>
      </c>
      <c r="BU228" s="42">
        <f t="shared" si="392"/>
        <v>0</v>
      </c>
      <c r="BV228" s="3">
        <f t="shared" si="345"/>
        <v>675</v>
      </c>
      <c r="BW228" s="64" t="e">
        <f t="shared" si="393"/>
        <v>#VALUE!</v>
      </c>
    </row>
    <row r="229" spans="2:75">
      <c r="B229" s="43" t="s">
        <v>677</v>
      </c>
      <c r="C229" s="48" t="s">
        <v>559</v>
      </c>
      <c r="D229" s="81" t="s">
        <v>119</v>
      </c>
      <c r="E229" s="58" t="s">
        <v>288</v>
      </c>
      <c r="F229" s="4">
        <v>11</v>
      </c>
      <c r="G229" s="4">
        <v>11</v>
      </c>
      <c r="H229" s="4">
        <v>13</v>
      </c>
      <c r="I229" s="4">
        <f t="shared" si="375"/>
        <v>35</v>
      </c>
      <c r="J229" s="4">
        <f t="shared" si="376"/>
        <v>128</v>
      </c>
      <c r="K229" s="4">
        <f t="shared" si="377"/>
        <v>90</v>
      </c>
      <c r="L229" s="64">
        <f t="shared" si="378"/>
        <v>128</v>
      </c>
      <c r="M229" s="15" t="s">
        <v>894</v>
      </c>
      <c r="N229" s="16">
        <v>17</v>
      </c>
      <c r="O229" s="16">
        <v>11</v>
      </c>
      <c r="P229" s="16">
        <v>12</v>
      </c>
      <c r="Q229" s="4">
        <f t="shared" si="379"/>
        <v>40</v>
      </c>
      <c r="R229" s="5">
        <f t="shared" si="380"/>
        <v>90</v>
      </c>
      <c r="S229" s="32">
        <f t="shared" si="381"/>
        <v>148</v>
      </c>
      <c r="T229" s="3">
        <f t="shared" si="382"/>
        <v>238</v>
      </c>
      <c r="U229" s="64">
        <f t="shared" si="383"/>
        <v>100</v>
      </c>
      <c r="V229" s="15" t="s">
        <v>1191</v>
      </c>
      <c r="W229" s="16">
        <v>14</v>
      </c>
      <c r="X229" s="16">
        <v>14</v>
      </c>
      <c r="Y229" s="16">
        <v>15</v>
      </c>
      <c r="Z229" s="4">
        <f t="shared" si="374"/>
        <v>43</v>
      </c>
      <c r="AA229" s="5">
        <f t="shared" si="384"/>
        <v>52</v>
      </c>
      <c r="AB229" s="32">
        <f t="shared" si="385"/>
        <v>164</v>
      </c>
      <c r="AC229" s="84">
        <f t="shared" si="386"/>
        <v>402</v>
      </c>
      <c r="AD229" s="64">
        <f t="shared" si="387"/>
        <v>71</v>
      </c>
      <c r="AE229" s="36" t="s">
        <v>1440</v>
      </c>
      <c r="AF229" s="37">
        <v>12</v>
      </c>
      <c r="AG229" s="37">
        <v>12</v>
      </c>
      <c r="AH229" s="37">
        <v>10</v>
      </c>
      <c r="AI229" s="4">
        <f t="shared" si="368"/>
        <v>34</v>
      </c>
      <c r="AJ229" s="5">
        <f t="shared" si="369"/>
        <v>171</v>
      </c>
      <c r="AK229" s="32">
        <f t="shared" si="370"/>
        <v>66</v>
      </c>
      <c r="AL229" s="3">
        <f t="shared" si="371"/>
        <v>468</v>
      </c>
      <c r="AM229" s="5">
        <f t="shared" si="372"/>
        <v>95</v>
      </c>
      <c r="AN229" s="15" t="s">
        <v>1714</v>
      </c>
      <c r="AO229" s="16">
        <v>16</v>
      </c>
      <c r="AP229" s="16">
        <v>10</v>
      </c>
      <c r="AQ229" s="16">
        <v>15</v>
      </c>
      <c r="AR229" s="5">
        <f t="shared" si="346"/>
        <v>41</v>
      </c>
      <c r="AS229" s="5">
        <f t="shared" si="347"/>
        <v>131</v>
      </c>
      <c r="AT229" s="32">
        <f t="shared" si="348"/>
        <v>89</v>
      </c>
      <c r="AU229" s="3">
        <f t="shared" si="349"/>
        <v>557</v>
      </c>
      <c r="AV229" s="5">
        <f t="shared" si="350"/>
        <v>115</v>
      </c>
      <c r="AW229" s="15"/>
      <c r="AX229" s="16"/>
      <c r="AY229" s="16"/>
      <c r="AZ229" s="16"/>
      <c r="BA229" s="5">
        <f t="shared" si="394"/>
        <v>0</v>
      </c>
      <c r="BB229" s="5" t="str">
        <f t="shared" si="395"/>
        <v/>
      </c>
      <c r="BC229" s="33">
        <f t="shared" si="396"/>
        <v>0</v>
      </c>
      <c r="BD229" s="3">
        <f t="shared" si="397"/>
        <v>557</v>
      </c>
      <c r="BE229" s="5">
        <f t="shared" si="398"/>
        <v>107</v>
      </c>
      <c r="BF229" s="15"/>
      <c r="BG229" s="16"/>
      <c r="BH229" s="16"/>
      <c r="BI229" s="16"/>
      <c r="BJ229" s="4">
        <f t="shared" si="353"/>
        <v>0</v>
      </c>
      <c r="BK229" s="5" t="str">
        <f t="shared" si="388"/>
        <v/>
      </c>
      <c r="BL229" s="32">
        <f t="shared" si="389"/>
        <v>0</v>
      </c>
      <c r="BM229" s="3">
        <f t="shared" si="354"/>
        <v>557</v>
      </c>
      <c r="BN229" s="5" t="e">
        <f t="shared" si="390"/>
        <v>#VALUE!</v>
      </c>
      <c r="BO229" s="15"/>
      <c r="BP229" s="16"/>
      <c r="BQ229" s="16"/>
      <c r="BR229" s="16"/>
      <c r="BS229" s="5">
        <f t="shared" si="344"/>
        <v>0</v>
      </c>
      <c r="BT229" s="5" t="str">
        <f t="shared" si="391"/>
        <v/>
      </c>
      <c r="BU229" s="42">
        <f t="shared" si="392"/>
        <v>0</v>
      </c>
      <c r="BV229" s="3">
        <f t="shared" si="345"/>
        <v>557</v>
      </c>
      <c r="BW229" s="64" t="e">
        <f t="shared" si="393"/>
        <v>#VALUE!</v>
      </c>
    </row>
    <row r="230" spans="2:75">
      <c r="B230" s="43" t="s">
        <v>484</v>
      </c>
      <c r="C230" s="48" t="s">
        <v>559</v>
      </c>
      <c r="D230" s="81" t="s">
        <v>120</v>
      </c>
      <c r="E230" s="58" t="s">
        <v>305</v>
      </c>
      <c r="F230" s="4">
        <v>14</v>
      </c>
      <c r="G230" s="4">
        <v>9</v>
      </c>
      <c r="H230" s="4">
        <v>11</v>
      </c>
      <c r="I230" s="4">
        <f t="shared" si="375"/>
        <v>34</v>
      </c>
      <c r="J230" s="4">
        <f t="shared" si="376"/>
        <v>148</v>
      </c>
      <c r="K230" s="4">
        <f t="shared" si="377"/>
        <v>70</v>
      </c>
      <c r="L230" s="64">
        <f t="shared" si="378"/>
        <v>148</v>
      </c>
      <c r="M230" s="15"/>
      <c r="N230" s="16"/>
      <c r="O230" s="16"/>
      <c r="P230" s="16"/>
      <c r="Q230" s="4">
        <f t="shared" si="379"/>
        <v>0</v>
      </c>
      <c r="R230" s="5" t="str">
        <f t="shared" si="380"/>
        <v/>
      </c>
      <c r="S230" s="32">
        <f t="shared" si="381"/>
        <v>0</v>
      </c>
      <c r="T230" s="3">
        <f t="shared" si="382"/>
        <v>70</v>
      </c>
      <c r="U230" s="64">
        <f t="shared" si="383"/>
        <v>224</v>
      </c>
      <c r="V230" s="15" t="s">
        <v>1192</v>
      </c>
      <c r="W230" s="16">
        <v>12</v>
      </c>
      <c r="X230" s="16">
        <v>13</v>
      </c>
      <c r="Y230" s="16">
        <v>14</v>
      </c>
      <c r="Z230" s="4">
        <f t="shared" si="374"/>
        <v>39</v>
      </c>
      <c r="AA230" s="5">
        <f t="shared" si="384"/>
        <v>94</v>
      </c>
      <c r="AB230" s="32">
        <f t="shared" si="385"/>
        <v>122</v>
      </c>
      <c r="AC230" s="84">
        <f t="shared" si="386"/>
        <v>192</v>
      </c>
      <c r="AD230" s="64">
        <f t="shared" si="387"/>
        <v>190</v>
      </c>
      <c r="AE230" s="36" t="s">
        <v>1489</v>
      </c>
      <c r="AF230" s="37">
        <v>12</v>
      </c>
      <c r="AG230" s="37">
        <v>8</v>
      </c>
      <c r="AH230" s="37">
        <v>6</v>
      </c>
      <c r="AI230" s="4">
        <f t="shared" si="368"/>
        <v>26</v>
      </c>
      <c r="AJ230" s="5">
        <f t="shared" si="369"/>
        <v>233</v>
      </c>
      <c r="AK230" s="32">
        <f t="shared" si="370"/>
        <v>4</v>
      </c>
      <c r="AL230" s="3">
        <f t="shared" si="371"/>
        <v>196</v>
      </c>
      <c r="AM230" s="5">
        <f t="shared" si="372"/>
        <v>225</v>
      </c>
      <c r="AN230" s="15" t="s">
        <v>1715</v>
      </c>
      <c r="AO230" s="16">
        <v>14</v>
      </c>
      <c r="AP230" s="16">
        <v>10</v>
      </c>
      <c r="AQ230" s="16">
        <v>12</v>
      </c>
      <c r="AR230" s="5">
        <f t="shared" si="346"/>
        <v>36</v>
      </c>
      <c r="AS230" s="5">
        <f t="shared" si="347"/>
        <v>190</v>
      </c>
      <c r="AT230" s="32">
        <f t="shared" si="348"/>
        <v>30</v>
      </c>
      <c r="AU230" s="3">
        <f t="shared" si="349"/>
        <v>226</v>
      </c>
      <c r="AV230" s="5">
        <f t="shared" si="350"/>
        <v>226</v>
      </c>
      <c r="AW230" s="15"/>
      <c r="AX230" s="16"/>
      <c r="AY230" s="16"/>
      <c r="AZ230" s="16"/>
      <c r="BA230" s="5">
        <f t="shared" si="394"/>
        <v>0</v>
      </c>
      <c r="BB230" s="5" t="str">
        <f t="shared" si="395"/>
        <v/>
      </c>
      <c r="BC230" s="32">
        <f t="shared" si="396"/>
        <v>0</v>
      </c>
      <c r="BD230" s="3">
        <f t="shared" si="397"/>
        <v>226</v>
      </c>
      <c r="BE230" s="5">
        <f t="shared" si="398"/>
        <v>184</v>
      </c>
      <c r="BF230" s="15"/>
      <c r="BG230" s="16"/>
      <c r="BH230" s="16"/>
      <c r="BI230" s="16"/>
      <c r="BJ230" s="4">
        <f t="shared" si="353"/>
        <v>0</v>
      </c>
      <c r="BK230" s="5" t="str">
        <f t="shared" si="388"/>
        <v/>
      </c>
      <c r="BL230" s="32">
        <f t="shared" si="389"/>
        <v>0</v>
      </c>
      <c r="BM230" s="3">
        <f t="shared" si="354"/>
        <v>226</v>
      </c>
      <c r="BN230" s="5" t="e">
        <f t="shared" si="390"/>
        <v>#VALUE!</v>
      </c>
      <c r="BO230" s="15"/>
      <c r="BP230" s="16"/>
      <c r="BQ230" s="16"/>
      <c r="BR230" s="16"/>
      <c r="BS230" s="5">
        <f t="shared" si="344"/>
        <v>0</v>
      </c>
      <c r="BT230" s="5" t="str">
        <f t="shared" si="391"/>
        <v/>
      </c>
      <c r="BU230" s="42">
        <f t="shared" si="392"/>
        <v>0</v>
      </c>
      <c r="BV230" s="3">
        <f t="shared" si="345"/>
        <v>226</v>
      </c>
      <c r="BW230" s="64" t="e">
        <f t="shared" si="393"/>
        <v>#VALUE!</v>
      </c>
    </row>
    <row r="231" spans="2:75">
      <c r="B231" s="43" t="s">
        <v>458</v>
      </c>
      <c r="C231" s="48" t="s">
        <v>559</v>
      </c>
      <c r="D231" s="81" t="s">
        <v>121</v>
      </c>
      <c r="E231" s="58" t="s">
        <v>269</v>
      </c>
      <c r="F231" s="4">
        <v>11</v>
      </c>
      <c r="G231" s="4">
        <v>11</v>
      </c>
      <c r="H231" s="4">
        <v>14</v>
      </c>
      <c r="I231" s="4">
        <f t="shared" si="375"/>
        <v>36</v>
      </c>
      <c r="J231" s="4">
        <f t="shared" si="376"/>
        <v>116</v>
      </c>
      <c r="K231" s="4">
        <f t="shared" si="377"/>
        <v>102</v>
      </c>
      <c r="L231" s="64">
        <f t="shared" si="378"/>
        <v>116</v>
      </c>
      <c r="M231" s="15" t="s">
        <v>895</v>
      </c>
      <c r="N231" s="16">
        <v>10</v>
      </c>
      <c r="O231" s="16">
        <v>12</v>
      </c>
      <c r="P231" s="16">
        <v>15</v>
      </c>
      <c r="Q231" s="4">
        <f t="shared" si="379"/>
        <v>37</v>
      </c>
      <c r="R231" s="5">
        <f t="shared" si="380"/>
        <v>132</v>
      </c>
      <c r="S231" s="32">
        <f t="shared" si="381"/>
        <v>106</v>
      </c>
      <c r="T231" s="3">
        <f t="shared" si="382"/>
        <v>208</v>
      </c>
      <c r="U231" s="64">
        <f t="shared" si="383"/>
        <v>127</v>
      </c>
      <c r="V231" s="15" t="s">
        <v>1193</v>
      </c>
      <c r="W231" s="16">
        <v>10</v>
      </c>
      <c r="X231" s="16">
        <v>10</v>
      </c>
      <c r="Y231" s="16">
        <v>15</v>
      </c>
      <c r="Z231" s="4">
        <f t="shared" si="374"/>
        <v>35</v>
      </c>
      <c r="AA231" s="5">
        <f t="shared" si="384"/>
        <v>144</v>
      </c>
      <c r="AB231" s="32">
        <f t="shared" si="385"/>
        <v>72</v>
      </c>
      <c r="AC231" s="84">
        <f t="shared" si="386"/>
        <v>280</v>
      </c>
      <c r="AD231" s="64">
        <f t="shared" si="387"/>
        <v>138</v>
      </c>
      <c r="AE231" s="36" t="s">
        <v>1411</v>
      </c>
      <c r="AF231" s="37">
        <v>13</v>
      </c>
      <c r="AG231" s="37">
        <v>11</v>
      </c>
      <c r="AH231" s="37">
        <v>12</v>
      </c>
      <c r="AI231" s="4">
        <f t="shared" si="368"/>
        <v>36</v>
      </c>
      <c r="AJ231" s="5">
        <f t="shared" si="369"/>
        <v>134</v>
      </c>
      <c r="AK231" s="32">
        <f t="shared" si="370"/>
        <v>103</v>
      </c>
      <c r="AL231" s="3">
        <f t="shared" si="371"/>
        <v>383</v>
      </c>
      <c r="AM231" s="5">
        <f t="shared" si="372"/>
        <v>142</v>
      </c>
      <c r="AN231" s="15" t="s">
        <v>1716</v>
      </c>
      <c r="AO231" s="16">
        <v>12</v>
      </c>
      <c r="AP231" s="16">
        <v>11</v>
      </c>
      <c r="AQ231" s="16">
        <v>13</v>
      </c>
      <c r="AR231" s="5">
        <f t="shared" si="346"/>
        <v>36</v>
      </c>
      <c r="AS231" s="5">
        <f t="shared" si="347"/>
        <v>190</v>
      </c>
      <c r="AT231" s="32">
        <f t="shared" si="348"/>
        <v>30</v>
      </c>
      <c r="AU231" s="3">
        <f t="shared" si="349"/>
        <v>413</v>
      </c>
      <c r="AV231" s="5">
        <f t="shared" si="350"/>
        <v>163</v>
      </c>
      <c r="AW231" s="15"/>
      <c r="AX231" s="16"/>
      <c r="AY231" s="16"/>
      <c r="AZ231" s="16"/>
      <c r="BA231" s="5">
        <f t="shared" si="394"/>
        <v>0</v>
      </c>
      <c r="BB231" s="5" t="str">
        <f t="shared" si="395"/>
        <v/>
      </c>
      <c r="BC231" s="32">
        <f t="shared" si="396"/>
        <v>0</v>
      </c>
      <c r="BD231" s="3">
        <f t="shared" si="397"/>
        <v>413</v>
      </c>
      <c r="BE231" s="5">
        <f t="shared" si="398"/>
        <v>144</v>
      </c>
      <c r="BF231" s="15"/>
      <c r="BG231" s="16"/>
      <c r="BH231" s="16"/>
      <c r="BI231" s="16"/>
      <c r="BJ231" s="4">
        <f t="shared" si="353"/>
        <v>0</v>
      </c>
      <c r="BK231" s="5" t="str">
        <f t="shared" si="388"/>
        <v/>
      </c>
      <c r="BL231" s="32">
        <f t="shared" si="389"/>
        <v>0</v>
      </c>
      <c r="BM231" s="3">
        <f t="shared" si="354"/>
        <v>413</v>
      </c>
      <c r="BN231" s="5" t="e">
        <f t="shared" si="390"/>
        <v>#VALUE!</v>
      </c>
      <c r="BO231" s="15"/>
      <c r="BP231" s="16"/>
      <c r="BQ231" s="16"/>
      <c r="BR231" s="16"/>
      <c r="BS231" s="5">
        <f t="shared" si="344"/>
        <v>0</v>
      </c>
      <c r="BT231" s="5" t="str">
        <f t="shared" si="391"/>
        <v/>
      </c>
      <c r="BU231" s="42">
        <f t="shared" si="392"/>
        <v>0</v>
      </c>
      <c r="BV231" s="3">
        <f t="shared" si="345"/>
        <v>413</v>
      </c>
      <c r="BW231" s="64" t="e">
        <f t="shared" si="393"/>
        <v>#VALUE!</v>
      </c>
    </row>
    <row r="232" spans="2:75">
      <c r="B232" s="43" t="s">
        <v>414</v>
      </c>
      <c r="C232" s="48" t="s">
        <v>559</v>
      </c>
      <c r="D232" s="81" t="s">
        <v>122</v>
      </c>
      <c r="E232" s="58" t="s">
        <v>217</v>
      </c>
      <c r="F232" s="4">
        <v>16</v>
      </c>
      <c r="G232" s="4">
        <v>13</v>
      </c>
      <c r="H232" s="4">
        <v>12</v>
      </c>
      <c r="I232" s="4">
        <f t="shared" si="375"/>
        <v>41</v>
      </c>
      <c r="J232" s="4">
        <f t="shared" si="376"/>
        <v>57</v>
      </c>
      <c r="K232" s="4">
        <f t="shared" si="377"/>
        <v>161</v>
      </c>
      <c r="L232" s="64">
        <f t="shared" si="378"/>
        <v>57</v>
      </c>
      <c r="M232" s="15" t="s">
        <v>896</v>
      </c>
      <c r="N232" s="16">
        <v>14</v>
      </c>
      <c r="O232" s="16">
        <v>13</v>
      </c>
      <c r="P232" s="16">
        <v>13</v>
      </c>
      <c r="Q232" s="4">
        <f t="shared" si="379"/>
        <v>40</v>
      </c>
      <c r="R232" s="5">
        <f t="shared" si="380"/>
        <v>90</v>
      </c>
      <c r="S232" s="32">
        <f t="shared" si="381"/>
        <v>148</v>
      </c>
      <c r="T232" s="3">
        <f t="shared" si="382"/>
        <v>309</v>
      </c>
      <c r="U232" s="64">
        <f t="shared" si="383"/>
        <v>59</v>
      </c>
      <c r="V232" s="15" t="s">
        <v>1194</v>
      </c>
      <c r="W232" s="16">
        <v>11</v>
      </c>
      <c r="X232" s="16">
        <v>17</v>
      </c>
      <c r="Y232" s="16">
        <v>13</v>
      </c>
      <c r="Z232" s="4">
        <f t="shared" si="374"/>
        <v>41</v>
      </c>
      <c r="AA232" s="5">
        <f t="shared" si="384"/>
        <v>66</v>
      </c>
      <c r="AB232" s="32">
        <f t="shared" si="385"/>
        <v>150</v>
      </c>
      <c r="AC232" s="84">
        <f t="shared" si="386"/>
        <v>459</v>
      </c>
      <c r="AD232" s="64">
        <f t="shared" si="387"/>
        <v>50</v>
      </c>
      <c r="AE232" s="36" t="s">
        <v>217</v>
      </c>
      <c r="AF232" s="37">
        <v>13</v>
      </c>
      <c r="AG232" s="37">
        <v>13</v>
      </c>
      <c r="AH232" s="37">
        <v>12</v>
      </c>
      <c r="AI232" s="4">
        <f t="shared" si="368"/>
        <v>38</v>
      </c>
      <c r="AJ232" s="5">
        <f t="shared" si="369"/>
        <v>103</v>
      </c>
      <c r="AK232" s="32">
        <f t="shared" si="370"/>
        <v>134</v>
      </c>
      <c r="AL232" s="3">
        <f t="shared" si="371"/>
        <v>593</v>
      </c>
      <c r="AM232" s="5">
        <f t="shared" si="372"/>
        <v>48</v>
      </c>
      <c r="AN232" s="15" t="s">
        <v>1717</v>
      </c>
      <c r="AO232" s="16">
        <v>12</v>
      </c>
      <c r="AP232" s="16">
        <v>11</v>
      </c>
      <c r="AQ232" s="16">
        <v>16</v>
      </c>
      <c r="AR232" s="5">
        <f t="shared" si="346"/>
        <v>39</v>
      </c>
      <c r="AS232" s="5">
        <f t="shared" si="347"/>
        <v>158</v>
      </c>
      <c r="AT232" s="32">
        <f t="shared" si="348"/>
        <v>62</v>
      </c>
      <c r="AU232" s="3">
        <f t="shared" si="349"/>
        <v>655</v>
      </c>
      <c r="AV232" s="5">
        <f t="shared" si="350"/>
        <v>69</v>
      </c>
      <c r="AW232" s="15"/>
      <c r="AX232" s="16"/>
      <c r="AY232" s="16"/>
      <c r="AZ232" s="16"/>
      <c r="BA232" s="5">
        <f t="shared" si="394"/>
        <v>0</v>
      </c>
      <c r="BB232" s="5" t="str">
        <f t="shared" si="395"/>
        <v/>
      </c>
      <c r="BC232" s="33">
        <f t="shared" si="396"/>
        <v>0</v>
      </c>
      <c r="BD232" s="3">
        <f t="shared" si="397"/>
        <v>655</v>
      </c>
      <c r="BE232" s="5">
        <f t="shared" si="398"/>
        <v>66</v>
      </c>
      <c r="BF232" s="15"/>
      <c r="BG232" s="16"/>
      <c r="BH232" s="16"/>
      <c r="BI232" s="16"/>
      <c r="BJ232" s="4">
        <f t="shared" si="353"/>
        <v>0</v>
      </c>
      <c r="BK232" s="5" t="str">
        <f t="shared" si="388"/>
        <v/>
      </c>
      <c r="BL232" s="32">
        <f t="shared" si="389"/>
        <v>0</v>
      </c>
      <c r="BM232" s="3">
        <f t="shared" si="354"/>
        <v>655</v>
      </c>
      <c r="BN232" s="5" t="e">
        <f t="shared" si="390"/>
        <v>#VALUE!</v>
      </c>
      <c r="BO232" s="15"/>
      <c r="BP232" s="16"/>
      <c r="BQ232" s="16"/>
      <c r="BR232" s="16"/>
      <c r="BS232" s="5">
        <f t="shared" si="344"/>
        <v>0</v>
      </c>
      <c r="BT232" s="5" t="str">
        <f t="shared" si="391"/>
        <v/>
      </c>
      <c r="BU232" s="42">
        <f t="shared" si="392"/>
        <v>0</v>
      </c>
      <c r="BV232" s="3">
        <f t="shared" si="345"/>
        <v>655</v>
      </c>
      <c r="BW232" s="64" t="e">
        <f t="shared" si="393"/>
        <v>#VALUE!</v>
      </c>
    </row>
    <row r="233" spans="2:75">
      <c r="B233" s="43" t="s">
        <v>487</v>
      </c>
      <c r="C233" s="48" t="s">
        <v>550</v>
      </c>
      <c r="D233" s="81" t="s">
        <v>123</v>
      </c>
      <c r="E233" s="58" t="s">
        <v>662</v>
      </c>
      <c r="F233" s="4">
        <v>10</v>
      </c>
      <c r="G233" s="4">
        <v>11</v>
      </c>
      <c r="H233" s="4">
        <v>13</v>
      </c>
      <c r="I233" s="4">
        <f t="shared" si="375"/>
        <v>34</v>
      </c>
      <c r="J233" s="4">
        <f t="shared" si="376"/>
        <v>148</v>
      </c>
      <c r="K233" s="4">
        <f t="shared" si="377"/>
        <v>70</v>
      </c>
      <c r="L233" s="64">
        <f t="shared" si="378"/>
        <v>148</v>
      </c>
      <c r="M233" s="15" t="s">
        <v>897</v>
      </c>
      <c r="N233" s="16">
        <v>14</v>
      </c>
      <c r="O233" s="16">
        <v>13</v>
      </c>
      <c r="P233" s="16">
        <v>16</v>
      </c>
      <c r="Q233" s="4">
        <f t="shared" si="379"/>
        <v>43</v>
      </c>
      <c r="R233" s="5">
        <f t="shared" si="380"/>
        <v>60</v>
      </c>
      <c r="S233" s="32">
        <f t="shared" si="381"/>
        <v>178</v>
      </c>
      <c r="T233" s="3">
        <f t="shared" si="382"/>
        <v>248</v>
      </c>
      <c r="U233" s="64">
        <f t="shared" si="383"/>
        <v>93</v>
      </c>
      <c r="V233" s="15" t="s">
        <v>1195</v>
      </c>
      <c r="W233" s="16">
        <v>7</v>
      </c>
      <c r="X233" s="16">
        <v>14</v>
      </c>
      <c r="Y233" s="16">
        <v>15</v>
      </c>
      <c r="Z233" s="4">
        <f t="shared" si="374"/>
        <v>36</v>
      </c>
      <c r="AA233" s="5">
        <f t="shared" si="384"/>
        <v>128</v>
      </c>
      <c r="AB233" s="32">
        <f t="shared" si="385"/>
        <v>88</v>
      </c>
      <c r="AC233" s="84">
        <f t="shared" si="386"/>
        <v>336</v>
      </c>
      <c r="AD233" s="64">
        <f t="shared" si="387"/>
        <v>111</v>
      </c>
      <c r="AE233" s="36" t="s">
        <v>1318</v>
      </c>
      <c r="AF233" s="37">
        <v>11</v>
      </c>
      <c r="AG233" s="37">
        <v>16</v>
      </c>
      <c r="AH233" s="37">
        <v>14</v>
      </c>
      <c r="AI233" s="4">
        <f t="shared" si="368"/>
        <v>41</v>
      </c>
      <c r="AJ233" s="5">
        <f t="shared" si="369"/>
        <v>56</v>
      </c>
      <c r="AK233" s="32">
        <f t="shared" si="370"/>
        <v>181</v>
      </c>
      <c r="AL233" s="3">
        <f t="shared" si="371"/>
        <v>517</v>
      </c>
      <c r="AM233" s="5">
        <f t="shared" si="372"/>
        <v>81</v>
      </c>
      <c r="AN233" s="15" t="s">
        <v>1718</v>
      </c>
      <c r="AO233" s="16">
        <v>13</v>
      </c>
      <c r="AP233" s="16">
        <v>16</v>
      </c>
      <c r="AQ233" s="16">
        <v>18</v>
      </c>
      <c r="AR233" s="5">
        <f t="shared" si="346"/>
        <v>47</v>
      </c>
      <c r="AS233" s="5">
        <f t="shared" si="347"/>
        <v>41</v>
      </c>
      <c r="AT233" s="32">
        <f t="shared" si="348"/>
        <v>179</v>
      </c>
      <c r="AU233" s="3">
        <f t="shared" si="349"/>
        <v>696</v>
      </c>
      <c r="AV233" s="5">
        <f t="shared" si="350"/>
        <v>53</v>
      </c>
      <c r="AW233" s="15"/>
      <c r="AX233" s="16"/>
      <c r="AY233" s="16"/>
      <c r="AZ233" s="16"/>
      <c r="BA233" s="5">
        <f t="shared" si="394"/>
        <v>0</v>
      </c>
      <c r="BB233" s="5" t="str">
        <f t="shared" si="395"/>
        <v/>
      </c>
      <c r="BC233" s="32">
        <f t="shared" si="396"/>
        <v>0</v>
      </c>
      <c r="BD233" s="3">
        <f t="shared" si="397"/>
        <v>696</v>
      </c>
      <c r="BE233" s="5">
        <f t="shared" si="398"/>
        <v>50</v>
      </c>
      <c r="BF233" s="15"/>
      <c r="BG233" s="16"/>
      <c r="BH233" s="16"/>
      <c r="BI233" s="16"/>
      <c r="BJ233" s="4">
        <f t="shared" si="353"/>
        <v>0</v>
      </c>
      <c r="BK233" s="5" t="str">
        <f t="shared" si="388"/>
        <v/>
      </c>
      <c r="BL233" s="32">
        <f t="shared" si="389"/>
        <v>0</v>
      </c>
      <c r="BM233" s="3">
        <f t="shared" si="354"/>
        <v>696</v>
      </c>
      <c r="BN233" s="5" t="e">
        <f t="shared" si="390"/>
        <v>#VALUE!</v>
      </c>
      <c r="BO233" s="15"/>
      <c r="BP233" s="16"/>
      <c r="BQ233" s="16"/>
      <c r="BR233" s="16"/>
      <c r="BS233" s="5">
        <f t="shared" si="344"/>
        <v>0</v>
      </c>
      <c r="BT233" s="5" t="str">
        <f t="shared" si="391"/>
        <v/>
      </c>
      <c r="BU233" s="42">
        <f t="shared" si="392"/>
        <v>0</v>
      </c>
      <c r="BV233" s="3">
        <f t="shared" si="345"/>
        <v>696</v>
      </c>
      <c r="BW233" s="64" t="e">
        <f t="shared" si="393"/>
        <v>#VALUE!</v>
      </c>
    </row>
    <row r="234" spans="2:75">
      <c r="B234" s="43" t="s">
        <v>412</v>
      </c>
      <c r="C234" s="48" t="s">
        <v>550</v>
      </c>
      <c r="D234" s="81" t="s">
        <v>124</v>
      </c>
      <c r="E234" s="58" t="s">
        <v>212</v>
      </c>
      <c r="F234" s="4">
        <v>15</v>
      </c>
      <c r="G234" s="4">
        <v>14</v>
      </c>
      <c r="H234" s="4">
        <v>12</v>
      </c>
      <c r="I234" s="4">
        <f t="shared" si="375"/>
        <v>41</v>
      </c>
      <c r="J234" s="4">
        <f t="shared" si="376"/>
        <v>57</v>
      </c>
      <c r="K234" s="4">
        <f t="shared" si="377"/>
        <v>161</v>
      </c>
      <c r="L234" s="64">
        <f t="shared" si="378"/>
        <v>57</v>
      </c>
      <c r="M234" s="15" t="s">
        <v>898</v>
      </c>
      <c r="N234" s="16">
        <v>12</v>
      </c>
      <c r="O234" s="16">
        <v>14</v>
      </c>
      <c r="P234" s="16">
        <v>12</v>
      </c>
      <c r="Q234" s="4">
        <f t="shared" si="379"/>
        <v>38</v>
      </c>
      <c r="R234" s="5">
        <f t="shared" si="380"/>
        <v>117</v>
      </c>
      <c r="S234" s="32">
        <f t="shared" si="381"/>
        <v>121</v>
      </c>
      <c r="T234" s="3">
        <f t="shared" si="382"/>
        <v>282</v>
      </c>
      <c r="U234" s="64">
        <f t="shared" si="383"/>
        <v>72</v>
      </c>
      <c r="V234" s="15" t="s">
        <v>1196</v>
      </c>
      <c r="W234" s="16">
        <v>11</v>
      </c>
      <c r="X234" s="16">
        <v>9</v>
      </c>
      <c r="Y234" s="16">
        <v>14</v>
      </c>
      <c r="Z234" s="4">
        <f t="shared" si="374"/>
        <v>34</v>
      </c>
      <c r="AA234" s="5">
        <f t="shared" si="384"/>
        <v>158</v>
      </c>
      <c r="AB234" s="32">
        <f t="shared" si="385"/>
        <v>58</v>
      </c>
      <c r="AC234" s="84">
        <f t="shared" si="386"/>
        <v>340</v>
      </c>
      <c r="AD234" s="64">
        <f t="shared" si="387"/>
        <v>107</v>
      </c>
      <c r="AE234" s="36" t="s">
        <v>1359</v>
      </c>
      <c r="AF234" s="37">
        <v>13</v>
      </c>
      <c r="AG234" s="37">
        <v>12</v>
      </c>
      <c r="AH234" s="37">
        <v>14</v>
      </c>
      <c r="AI234" s="4">
        <f t="shared" si="368"/>
        <v>39</v>
      </c>
      <c r="AJ234" s="5">
        <f t="shared" si="369"/>
        <v>85</v>
      </c>
      <c r="AK234" s="32">
        <f t="shared" si="370"/>
        <v>152</v>
      </c>
      <c r="AL234" s="3">
        <f t="shared" si="371"/>
        <v>492</v>
      </c>
      <c r="AM234" s="5">
        <f t="shared" si="372"/>
        <v>91</v>
      </c>
      <c r="AN234" s="15" t="s">
        <v>1719</v>
      </c>
      <c r="AO234" s="16">
        <v>14</v>
      </c>
      <c r="AP234" s="16">
        <v>16</v>
      </c>
      <c r="AQ234" s="16">
        <v>14</v>
      </c>
      <c r="AR234" s="5">
        <f t="shared" si="346"/>
        <v>44</v>
      </c>
      <c r="AS234" s="5">
        <f t="shared" si="347"/>
        <v>81</v>
      </c>
      <c r="AT234" s="32">
        <f t="shared" si="348"/>
        <v>139</v>
      </c>
      <c r="AU234" s="3">
        <f t="shared" si="349"/>
        <v>631</v>
      </c>
      <c r="AV234" s="5">
        <f t="shared" si="350"/>
        <v>79</v>
      </c>
      <c r="AW234" s="15"/>
      <c r="AX234" s="16"/>
      <c r="AY234" s="16"/>
      <c r="AZ234" s="16"/>
      <c r="BA234" s="5"/>
      <c r="BB234" s="5" t="str">
        <f t="shared" si="395"/>
        <v/>
      </c>
      <c r="BC234" s="32"/>
      <c r="BD234" s="3">
        <f t="shared" si="397"/>
        <v>631</v>
      </c>
      <c r="BE234" s="5">
        <f t="shared" si="398"/>
        <v>76</v>
      </c>
      <c r="BF234" s="15"/>
      <c r="BG234" s="16"/>
      <c r="BH234" s="16"/>
      <c r="BI234" s="16"/>
      <c r="BJ234" s="4">
        <f t="shared" si="353"/>
        <v>0</v>
      </c>
      <c r="BK234" s="5" t="str">
        <f t="shared" si="388"/>
        <v/>
      </c>
      <c r="BL234" s="32">
        <f t="shared" si="389"/>
        <v>0</v>
      </c>
      <c r="BM234" s="3">
        <f t="shared" si="354"/>
        <v>631</v>
      </c>
      <c r="BN234" s="5" t="e">
        <f t="shared" si="390"/>
        <v>#VALUE!</v>
      </c>
      <c r="BO234" s="15"/>
      <c r="BP234" s="16"/>
      <c r="BQ234" s="16"/>
      <c r="BR234" s="16"/>
      <c r="BS234" s="5">
        <f t="shared" si="344"/>
        <v>0</v>
      </c>
      <c r="BT234" s="5" t="str">
        <f t="shared" si="391"/>
        <v/>
      </c>
      <c r="BU234" s="42">
        <f t="shared" si="392"/>
        <v>0</v>
      </c>
      <c r="BV234" s="3">
        <f t="shared" si="345"/>
        <v>631</v>
      </c>
      <c r="BW234" s="64" t="e">
        <f t="shared" si="393"/>
        <v>#VALUE!</v>
      </c>
    </row>
    <row r="235" spans="2:75">
      <c r="B235" s="59" t="s">
        <v>410</v>
      </c>
      <c r="C235" s="48" t="s">
        <v>550</v>
      </c>
      <c r="D235" s="81" t="s">
        <v>587</v>
      </c>
      <c r="E235" s="58" t="s">
        <v>203</v>
      </c>
      <c r="F235" s="4">
        <v>10</v>
      </c>
      <c r="G235" s="4">
        <v>16</v>
      </c>
      <c r="H235" s="4">
        <v>16</v>
      </c>
      <c r="I235" s="4">
        <f t="shared" si="375"/>
        <v>42</v>
      </c>
      <c r="J235" s="4">
        <f t="shared" si="376"/>
        <v>47</v>
      </c>
      <c r="K235" s="4">
        <f t="shared" si="377"/>
        <v>171</v>
      </c>
      <c r="L235" s="64">
        <f t="shared" si="378"/>
        <v>47</v>
      </c>
      <c r="M235" s="15" t="s">
        <v>899</v>
      </c>
      <c r="N235" s="16">
        <v>14</v>
      </c>
      <c r="O235" s="16">
        <v>12</v>
      </c>
      <c r="P235" s="16">
        <v>14</v>
      </c>
      <c r="Q235" s="4">
        <f t="shared" si="379"/>
        <v>40</v>
      </c>
      <c r="R235" s="5">
        <f t="shared" si="380"/>
        <v>90</v>
      </c>
      <c r="S235" s="32">
        <f t="shared" si="381"/>
        <v>148</v>
      </c>
      <c r="T235" s="3">
        <f t="shared" si="382"/>
        <v>319</v>
      </c>
      <c r="U235" s="64">
        <f t="shared" si="383"/>
        <v>52</v>
      </c>
      <c r="V235" s="15" t="s">
        <v>1197</v>
      </c>
      <c r="W235" s="16">
        <v>19</v>
      </c>
      <c r="X235" s="16">
        <v>14</v>
      </c>
      <c r="Y235" s="16">
        <v>15</v>
      </c>
      <c r="Z235" s="4">
        <f t="shared" si="374"/>
        <v>48</v>
      </c>
      <c r="AA235" s="5">
        <f t="shared" si="384"/>
        <v>23</v>
      </c>
      <c r="AB235" s="32">
        <f t="shared" si="385"/>
        <v>193</v>
      </c>
      <c r="AC235" s="84">
        <f t="shared" si="386"/>
        <v>512</v>
      </c>
      <c r="AD235" s="64">
        <f t="shared" si="387"/>
        <v>24</v>
      </c>
      <c r="AE235" s="36" t="s">
        <v>1484</v>
      </c>
      <c r="AF235" s="37">
        <v>10</v>
      </c>
      <c r="AG235" s="37">
        <v>10</v>
      </c>
      <c r="AH235" s="37">
        <v>9</v>
      </c>
      <c r="AI235" s="4">
        <f t="shared" si="368"/>
        <v>29</v>
      </c>
      <c r="AJ235" s="5">
        <f t="shared" si="369"/>
        <v>227</v>
      </c>
      <c r="AK235" s="32">
        <f t="shared" si="370"/>
        <v>10</v>
      </c>
      <c r="AL235" s="3">
        <f t="shared" si="371"/>
        <v>522</v>
      </c>
      <c r="AM235" s="5">
        <f t="shared" si="372"/>
        <v>80</v>
      </c>
      <c r="AN235" s="15" t="s">
        <v>1720</v>
      </c>
      <c r="AO235" s="16">
        <v>15</v>
      </c>
      <c r="AP235" s="16">
        <v>12</v>
      </c>
      <c r="AQ235" s="16">
        <v>18</v>
      </c>
      <c r="AR235" s="5">
        <f t="shared" si="346"/>
        <v>45</v>
      </c>
      <c r="AS235" s="5">
        <f t="shared" si="347"/>
        <v>69</v>
      </c>
      <c r="AT235" s="32">
        <f t="shared" si="348"/>
        <v>151</v>
      </c>
      <c r="AU235" s="3">
        <f t="shared" si="349"/>
        <v>673</v>
      </c>
      <c r="AV235" s="5">
        <f t="shared" si="350"/>
        <v>61</v>
      </c>
      <c r="AW235" s="15"/>
      <c r="AX235" s="16"/>
      <c r="AY235" s="16"/>
      <c r="AZ235" s="16"/>
      <c r="BA235" s="5">
        <f t="shared" ref="BA235:BA243" si="399">SUM(AX235:AZ235)</f>
        <v>0</v>
      </c>
      <c r="BB235" s="5" t="str">
        <f t="shared" si="395"/>
        <v/>
      </c>
      <c r="BC235" s="32">
        <f t="shared" ref="BC235:BC243" si="400">IF(BB235="",0,BA$288+1-BB235)</f>
        <v>0</v>
      </c>
      <c r="BD235" s="3">
        <f t="shared" si="397"/>
        <v>673</v>
      </c>
      <c r="BE235" s="5">
        <f t="shared" si="398"/>
        <v>58</v>
      </c>
      <c r="BF235" s="15"/>
      <c r="BG235" s="16"/>
      <c r="BH235" s="16"/>
      <c r="BI235" s="16"/>
      <c r="BJ235" s="4">
        <f t="shared" si="353"/>
        <v>0</v>
      </c>
      <c r="BK235" s="5" t="str">
        <f t="shared" si="388"/>
        <v/>
      </c>
      <c r="BL235" s="32">
        <f t="shared" si="389"/>
        <v>0</v>
      </c>
      <c r="BM235" s="3">
        <f t="shared" si="354"/>
        <v>673</v>
      </c>
      <c r="BN235" s="5" t="e">
        <f t="shared" si="390"/>
        <v>#VALUE!</v>
      </c>
      <c r="BO235" s="15"/>
      <c r="BP235" s="16"/>
      <c r="BQ235" s="16"/>
      <c r="BR235" s="16"/>
      <c r="BS235" s="5">
        <f t="shared" si="344"/>
        <v>0</v>
      </c>
      <c r="BT235" s="5" t="str">
        <f t="shared" si="391"/>
        <v/>
      </c>
      <c r="BU235" s="42">
        <f t="shared" si="392"/>
        <v>0</v>
      </c>
      <c r="BV235" s="3">
        <f t="shared" si="345"/>
        <v>673</v>
      </c>
      <c r="BW235" s="64" t="e">
        <f t="shared" si="393"/>
        <v>#VALUE!</v>
      </c>
    </row>
    <row r="236" spans="2:75">
      <c r="B236" s="43" t="s">
        <v>384</v>
      </c>
      <c r="C236" s="48" t="s">
        <v>550</v>
      </c>
      <c r="D236" s="81" t="s">
        <v>572</v>
      </c>
      <c r="E236" s="58" t="s">
        <v>175</v>
      </c>
      <c r="F236" s="4">
        <v>15</v>
      </c>
      <c r="G236" s="4">
        <v>15</v>
      </c>
      <c r="H236" s="4">
        <v>16</v>
      </c>
      <c r="I236" s="4">
        <f t="shared" si="375"/>
        <v>46</v>
      </c>
      <c r="J236" s="4">
        <f t="shared" si="376"/>
        <v>21</v>
      </c>
      <c r="K236" s="4">
        <f t="shared" si="377"/>
        <v>197</v>
      </c>
      <c r="L236" s="64">
        <f t="shared" si="378"/>
        <v>21</v>
      </c>
      <c r="M236" s="15"/>
      <c r="N236" s="16"/>
      <c r="O236" s="16"/>
      <c r="P236" s="16"/>
      <c r="Q236" s="4">
        <f t="shared" si="379"/>
        <v>0</v>
      </c>
      <c r="R236" s="5" t="str">
        <f t="shared" si="380"/>
        <v/>
      </c>
      <c r="S236" s="32">
        <f t="shared" si="381"/>
        <v>0</v>
      </c>
      <c r="T236" s="3">
        <f t="shared" si="382"/>
        <v>197</v>
      </c>
      <c r="U236" s="64">
        <f t="shared" si="383"/>
        <v>133</v>
      </c>
      <c r="V236" s="15"/>
      <c r="W236" s="16"/>
      <c r="X236" s="16"/>
      <c r="Y236" s="16"/>
      <c r="Z236" s="4">
        <f t="shared" si="374"/>
        <v>0</v>
      </c>
      <c r="AA236" s="5" t="str">
        <f t="shared" si="384"/>
        <v/>
      </c>
      <c r="AB236" s="32">
        <f t="shared" si="385"/>
        <v>0</v>
      </c>
      <c r="AC236" s="84">
        <f t="shared" si="386"/>
        <v>197</v>
      </c>
      <c r="AD236" s="64">
        <f t="shared" si="387"/>
        <v>187</v>
      </c>
      <c r="AE236" s="36"/>
      <c r="AF236" s="37"/>
      <c r="AG236" s="37"/>
      <c r="AH236" s="37"/>
      <c r="AI236" s="4">
        <f t="shared" si="368"/>
        <v>0</v>
      </c>
      <c r="AJ236" s="5" t="str">
        <f t="shared" si="369"/>
        <v/>
      </c>
      <c r="AK236" s="32">
        <f t="shared" si="370"/>
        <v>0</v>
      </c>
      <c r="AL236" s="3">
        <f t="shared" si="371"/>
        <v>197</v>
      </c>
      <c r="AM236" s="5">
        <f t="shared" si="372"/>
        <v>224</v>
      </c>
      <c r="AN236" s="15"/>
      <c r="AO236" s="16"/>
      <c r="AP236" s="16"/>
      <c r="AQ236" s="16"/>
      <c r="AR236" s="5">
        <f t="shared" si="346"/>
        <v>0</v>
      </c>
      <c r="AS236" s="5" t="str">
        <f t="shared" si="347"/>
        <v/>
      </c>
      <c r="AT236" s="32">
        <f t="shared" si="348"/>
        <v>0</v>
      </c>
      <c r="AU236" s="3">
        <f t="shared" si="349"/>
        <v>197</v>
      </c>
      <c r="AV236" s="5">
        <f t="shared" si="350"/>
        <v>240</v>
      </c>
      <c r="AW236" s="15"/>
      <c r="AX236" s="16"/>
      <c r="AY236" s="16"/>
      <c r="AZ236" s="16"/>
      <c r="BA236" s="5">
        <f t="shared" si="399"/>
        <v>0</v>
      </c>
      <c r="BB236" s="5" t="str">
        <f t="shared" si="395"/>
        <v/>
      </c>
      <c r="BC236" s="32">
        <f t="shared" si="400"/>
        <v>0</v>
      </c>
      <c r="BD236" s="3">
        <f t="shared" si="397"/>
        <v>197</v>
      </c>
      <c r="BE236" s="5">
        <f t="shared" si="398"/>
        <v>193</v>
      </c>
      <c r="BF236" s="15"/>
      <c r="BG236" s="16"/>
      <c r="BH236" s="16"/>
      <c r="BI236" s="16"/>
      <c r="BJ236" s="4">
        <f t="shared" si="353"/>
        <v>0</v>
      </c>
      <c r="BK236" s="5" t="str">
        <f t="shared" si="388"/>
        <v/>
      </c>
      <c r="BL236" s="32">
        <f t="shared" si="389"/>
        <v>0</v>
      </c>
      <c r="BM236" s="3">
        <f t="shared" si="354"/>
        <v>197</v>
      </c>
      <c r="BN236" s="5" t="e">
        <f t="shared" si="390"/>
        <v>#VALUE!</v>
      </c>
      <c r="BO236" s="15"/>
      <c r="BP236" s="16"/>
      <c r="BQ236" s="16"/>
      <c r="BR236" s="16"/>
      <c r="BS236" s="5">
        <f t="shared" si="344"/>
        <v>0</v>
      </c>
      <c r="BT236" s="5" t="str">
        <f t="shared" si="391"/>
        <v/>
      </c>
      <c r="BU236" s="42">
        <f t="shared" si="392"/>
        <v>0</v>
      </c>
      <c r="BV236" s="3">
        <f t="shared" si="345"/>
        <v>197</v>
      </c>
      <c r="BW236" s="64" t="e">
        <f t="shared" si="393"/>
        <v>#VALUE!</v>
      </c>
    </row>
    <row r="237" spans="2:75">
      <c r="B237" s="43" t="s">
        <v>667</v>
      </c>
      <c r="C237" s="48" t="s">
        <v>550</v>
      </c>
      <c r="D237" s="81" t="s">
        <v>125</v>
      </c>
      <c r="E237" s="58" t="s">
        <v>341</v>
      </c>
      <c r="F237" s="4">
        <v>9</v>
      </c>
      <c r="G237" s="4">
        <v>11</v>
      </c>
      <c r="H237" s="4">
        <v>11</v>
      </c>
      <c r="I237" s="4">
        <f t="shared" si="375"/>
        <v>31</v>
      </c>
      <c r="J237" s="4">
        <f t="shared" si="376"/>
        <v>190</v>
      </c>
      <c r="K237" s="4">
        <f t="shared" si="377"/>
        <v>28</v>
      </c>
      <c r="L237" s="64">
        <f t="shared" si="378"/>
        <v>190</v>
      </c>
      <c r="M237" s="15" t="s">
        <v>900</v>
      </c>
      <c r="N237" s="16">
        <v>11</v>
      </c>
      <c r="O237" s="16">
        <v>13</v>
      </c>
      <c r="P237" s="16">
        <v>16</v>
      </c>
      <c r="Q237" s="4">
        <f t="shared" si="379"/>
        <v>40</v>
      </c>
      <c r="R237" s="5">
        <f t="shared" si="380"/>
        <v>90</v>
      </c>
      <c r="S237" s="32">
        <f t="shared" si="381"/>
        <v>148</v>
      </c>
      <c r="T237" s="3">
        <f t="shared" si="382"/>
        <v>176</v>
      </c>
      <c r="U237" s="64">
        <f t="shared" si="383"/>
        <v>161</v>
      </c>
      <c r="V237" s="15" t="s">
        <v>1198</v>
      </c>
      <c r="W237" s="16">
        <v>12</v>
      </c>
      <c r="X237" s="16">
        <v>10</v>
      </c>
      <c r="Y237" s="16">
        <v>13</v>
      </c>
      <c r="Z237" s="4">
        <f t="shared" si="374"/>
        <v>35</v>
      </c>
      <c r="AA237" s="5">
        <f t="shared" si="384"/>
        <v>144</v>
      </c>
      <c r="AB237" s="32">
        <f t="shared" si="385"/>
        <v>72</v>
      </c>
      <c r="AC237" s="84">
        <f t="shared" si="386"/>
        <v>248</v>
      </c>
      <c r="AD237" s="64">
        <f t="shared" si="387"/>
        <v>161</v>
      </c>
      <c r="AE237" s="36" t="s">
        <v>1349</v>
      </c>
      <c r="AF237" s="37">
        <v>13</v>
      </c>
      <c r="AG237" s="37">
        <v>18</v>
      </c>
      <c r="AH237" s="37">
        <v>8</v>
      </c>
      <c r="AI237" s="4">
        <f t="shared" si="368"/>
        <v>39</v>
      </c>
      <c r="AJ237" s="5">
        <f t="shared" si="369"/>
        <v>85</v>
      </c>
      <c r="AK237" s="32">
        <f t="shared" si="370"/>
        <v>152</v>
      </c>
      <c r="AL237" s="3">
        <f t="shared" si="371"/>
        <v>400</v>
      </c>
      <c r="AM237" s="5">
        <f t="shared" si="372"/>
        <v>134</v>
      </c>
      <c r="AN237" s="15" t="s">
        <v>1721</v>
      </c>
      <c r="AO237" s="16">
        <v>14</v>
      </c>
      <c r="AP237" s="16">
        <v>12</v>
      </c>
      <c r="AQ237" s="16">
        <v>14</v>
      </c>
      <c r="AR237" s="5">
        <f t="shared" si="346"/>
        <v>40</v>
      </c>
      <c r="AS237" s="5">
        <f t="shared" si="347"/>
        <v>147</v>
      </c>
      <c r="AT237" s="32">
        <f t="shared" si="348"/>
        <v>73</v>
      </c>
      <c r="AU237" s="3">
        <f t="shared" si="349"/>
        <v>473</v>
      </c>
      <c r="AV237" s="5">
        <f t="shared" si="350"/>
        <v>147</v>
      </c>
      <c r="AW237" s="15"/>
      <c r="AX237" s="16"/>
      <c r="AY237" s="16"/>
      <c r="AZ237" s="16"/>
      <c r="BA237" s="5">
        <f t="shared" si="399"/>
        <v>0</v>
      </c>
      <c r="BB237" s="5" t="str">
        <f t="shared" si="395"/>
        <v/>
      </c>
      <c r="BC237" s="33">
        <f t="shared" si="400"/>
        <v>0</v>
      </c>
      <c r="BD237" s="3">
        <f t="shared" si="397"/>
        <v>473</v>
      </c>
      <c r="BE237" s="5">
        <f t="shared" si="398"/>
        <v>132</v>
      </c>
      <c r="BF237" s="15"/>
      <c r="BG237" s="16"/>
      <c r="BH237" s="16"/>
      <c r="BI237" s="16"/>
      <c r="BJ237" s="4">
        <f t="shared" si="353"/>
        <v>0</v>
      </c>
      <c r="BK237" s="5" t="str">
        <f t="shared" si="388"/>
        <v/>
      </c>
      <c r="BL237" s="32">
        <f t="shared" si="389"/>
        <v>0</v>
      </c>
      <c r="BM237" s="3">
        <f t="shared" si="354"/>
        <v>473</v>
      </c>
      <c r="BN237" s="5" t="e">
        <f t="shared" si="390"/>
        <v>#VALUE!</v>
      </c>
      <c r="BO237" s="15"/>
      <c r="BP237" s="16"/>
      <c r="BQ237" s="16"/>
      <c r="BR237" s="16"/>
      <c r="BS237" s="5">
        <f t="shared" si="344"/>
        <v>0</v>
      </c>
      <c r="BT237" s="5" t="str">
        <f t="shared" si="391"/>
        <v/>
      </c>
      <c r="BU237" s="42">
        <f t="shared" si="392"/>
        <v>0</v>
      </c>
      <c r="BV237" s="3">
        <f t="shared" si="345"/>
        <v>473</v>
      </c>
      <c r="BW237" s="64" t="e">
        <f t="shared" si="393"/>
        <v>#VALUE!</v>
      </c>
    </row>
    <row r="238" spans="2:75">
      <c r="B238" s="43" t="s">
        <v>444</v>
      </c>
      <c r="C238" s="48" t="s">
        <v>550</v>
      </c>
      <c r="D238" s="81" t="s">
        <v>126</v>
      </c>
      <c r="E238" s="58" t="s">
        <v>237</v>
      </c>
      <c r="F238" s="4">
        <v>14</v>
      </c>
      <c r="G238" s="4">
        <v>10</v>
      </c>
      <c r="H238" s="4">
        <v>14</v>
      </c>
      <c r="I238" s="4">
        <f t="shared" si="375"/>
        <v>38</v>
      </c>
      <c r="J238" s="4">
        <f t="shared" si="376"/>
        <v>81</v>
      </c>
      <c r="K238" s="4">
        <f t="shared" si="377"/>
        <v>137</v>
      </c>
      <c r="L238" s="64">
        <f t="shared" si="378"/>
        <v>81</v>
      </c>
      <c r="M238" s="15" t="s">
        <v>901</v>
      </c>
      <c r="N238" s="16">
        <v>13</v>
      </c>
      <c r="O238" s="16">
        <v>12</v>
      </c>
      <c r="P238" s="16">
        <v>18</v>
      </c>
      <c r="Q238" s="4">
        <f t="shared" si="379"/>
        <v>43</v>
      </c>
      <c r="R238" s="5">
        <f t="shared" si="380"/>
        <v>60</v>
      </c>
      <c r="S238" s="32">
        <f t="shared" si="381"/>
        <v>178</v>
      </c>
      <c r="T238" s="3">
        <f t="shared" si="382"/>
        <v>315</v>
      </c>
      <c r="U238" s="64">
        <f t="shared" si="383"/>
        <v>53</v>
      </c>
      <c r="V238" s="15" t="s">
        <v>1199</v>
      </c>
      <c r="W238" s="16">
        <v>12</v>
      </c>
      <c r="X238" s="16">
        <v>10</v>
      </c>
      <c r="Y238" s="16">
        <v>13</v>
      </c>
      <c r="Z238" s="4">
        <f t="shared" si="374"/>
        <v>35</v>
      </c>
      <c r="AA238" s="5">
        <f t="shared" si="384"/>
        <v>144</v>
      </c>
      <c r="AB238" s="32">
        <f t="shared" si="385"/>
        <v>72</v>
      </c>
      <c r="AC238" s="84">
        <f t="shared" si="386"/>
        <v>387</v>
      </c>
      <c r="AD238" s="64">
        <f t="shared" si="387"/>
        <v>81</v>
      </c>
      <c r="AE238" s="36" t="s">
        <v>1432</v>
      </c>
      <c r="AF238" s="37">
        <v>11</v>
      </c>
      <c r="AG238" s="37">
        <v>13</v>
      </c>
      <c r="AH238" s="37">
        <v>10</v>
      </c>
      <c r="AI238" s="4">
        <f t="shared" si="368"/>
        <v>34</v>
      </c>
      <c r="AJ238" s="5">
        <f t="shared" si="369"/>
        <v>171</v>
      </c>
      <c r="AK238" s="32">
        <f t="shared" si="370"/>
        <v>66</v>
      </c>
      <c r="AL238" s="3">
        <f t="shared" si="371"/>
        <v>453</v>
      </c>
      <c r="AM238" s="5">
        <f t="shared" si="372"/>
        <v>105</v>
      </c>
      <c r="AN238" s="15" t="s">
        <v>1722</v>
      </c>
      <c r="AO238" s="16">
        <v>13</v>
      </c>
      <c r="AP238" s="16">
        <v>14</v>
      </c>
      <c r="AQ238" s="16">
        <v>16</v>
      </c>
      <c r="AR238" s="5">
        <f t="shared" si="346"/>
        <v>43</v>
      </c>
      <c r="AS238" s="5">
        <f t="shared" si="347"/>
        <v>98</v>
      </c>
      <c r="AT238" s="32">
        <f t="shared" si="348"/>
        <v>122</v>
      </c>
      <c r="AU238" s="3">
        <f t="shared" si="349"/>
        <v>575</v>
      </c>
      <c r="AV238" s="5">
        <f t="shared" si="350"/>
        <v>108</v>
      </c>
      <c r="AW238" s="15"/>
      <c r="AX238" s="16"/>
      <c r="AY238" s="16"/>
      <c r="AZ238" s="16"/>
      <c r="BA238" s="5">
        <f t="shared" si="399"/>
        <v>0</v>
      </c>
      <c r="BB238" s="5" t="str">
        <f t="shared" si="395"/>
        <v/>
      </c>
      <c r="BC238" s="33">
        <f t="shared" si="400"/>
        <v>0</v>
      </c>
      <c r="BD238" s="3">
        <f t="shared" si="397"/>
        <v>575</v>
      </c>
      <c r="BE238" s="5">
        <f t="shared" si="398"/>
        <v>101</v>
      </c>
      <c r="BF238" s="15"/>
      <c r="BG238" s="16"/>
      <c r="BH238" s="16"/>
      <c r="BI238" s="16"/>
      <c r="BJ238" s="4">
        <f t="shared" si="353"/>
        <v>0</v>
      </c>
      <c r="BK238" s="5" t="str">
        <f t="shared" si="388"/>
        <v/>
      </c>
      <c r="BL238" s="32">
        <f t="shared" si="389"/>
        <v>0</v>
      </c>
      <c r="BM238" s="3">
        <f t="shared" si="354"/>
        <v>575</v>
      </c>
      <c r="BN238" s="5" t="e">
        <f t="shared" si="390"/>
        <v>#VALUE!</v>
      </c>
      <c r="BO238" s="15"/>
      <c r="BP238" s="16"/>
      <c r="BQ238" s="16"/>
      <c r="BR238" s="16"/>
      <c r="BS238" s="5">
        <f t="shared" si="344"/>
        <v>0</v>
      </c>
      <c r="BT238" s="5" t="str">
        <f t="shared" si="391"/>
        <v/>
      </c>
      <c r="BU238" s="42">
        <f t="shared" si="392"/>
        <v>0</v>
      </c>
      <c r="BV238" s="3">
        <f t="shared" si="345"/>
        <v>575</v>
      </c>
      <c r="BW238" s="64" t="e">
        <f t="shared" si="393"/>
        <v>#VALUE!</v>
      </c>
    </row>
    <row r="239" spans="2:75">
      <c r="B239" s="55" t="s">
        <v>703</v>
      </c>
      <c r="C239" s="48" t="s">
        <v>550</v>
      </c>
      <c r="D239" s="81" t="s">
        <v>127</v>
      </c>
      <c r="E239" s="58" t="s">
        <v>179</v>
      </c>
      <c r="F239" s="4">
        <v>19</v>
      </c>
      <c r="G239" s="4">
        <v>13</v>
      </c>
      <c r="H239" s="4">
        <v>13</v>
      </c>
      <c r="I239" s="4">
        <f t="shared" si="375"/>
        <v>45</v>
      </c>
      <c r="J239" s="4">
        <f t="shared" si="376"/>
        <v>24</v>
      </c>
      <c r="K239" s="4">
        <f t="shared" si="377"/>
        <v>194</v>
      </c>
      <c r="L239" s="64">
        <f t="shared" si="378"/>
        <v>24</v>
      </c>
      <c r="M239" s="15" t="s">
        <v>902</v>
      </c>
      <c r="N239" s="16">
        <v>12</v>
      </c>
      <c r="O239" s="16">
        <v>13</v>
      </c>
      <c r="P239" s="16">
        <v>13</v>
      </c>
      <c r="Q239" s="5">
        <f t="shared" si="379"/>
        <v>38</v>
      </c>
      <c r="R239" s="5">
        <f t="shared" si="380"/>
        <v>117</v>
      </c>
      <c r="S239" s="32">
        <f t="shared" si="381"/>
        <v>121</v>
      </c>
      <c r="T239" s="3">
        <f t="shared" si="382"/>
        <v>315</v>
      </c>
      <c r="U239" s="64">
        <f t="shared" si="383"/>
        <v>53</v>
      </c>
      <c r="V239" s="15" t="s">
        <v>1200</v>
      </c>
      <c r="W239" s="16">
        <v>17</v>
      </c>
      <c r="X239" s="16">
        <v>19</v>
      </c>
      <c r="Y239" s="16">
        <v>15</v>
      </c>
      <c r="Z239" s="5">
        <f t="shared" si="374"/>
        <v>51</v>
      </c>
      <c r="AA239" s="5">
        <f t="shared" si="384"/>
        <v>9</v>
      </c>
      <c r="AB239" s="32">
        <f t="shared" si="385"/>
        <v>207</v>
      </c>
      <c r="AC239" s="84">
        <f t="shared" si="386"/>
        <v>522</v>
      </c>
      <c r="AD239" s="64">
        <f t="shared" si="387"/>
        <v>19</v>
      </c>
      <c r="AE239" s="36" t="s">
        <v>1482</v>
      </c>
      <c r="AF239" s="37">
        <v>12</v>
      </c>
      <c r="AG239" s="37">
        <v>10</v>
      </c>
      <c r="AH239" s="37">
        <v>7</v>
      </c>
      <c r="AI239" s="4">
        <f t="shared" si="368"/>
        <v>29</v>
      </c>
      <c r="AJ239" s="5">
        <f t="shared" si="369"/>
        <v>227</v>
      </c>
      <c r="AK239" s="32">
        <f t="shared" si="370"/>
        <v>10</v>
      </c>
      <c r="AL239" s="3">
        <f t="shared" si="371"/>
        <v>532</v>
      </c>
      <c r="AM239" s="5">
        <f t="shared" si="372"/>
        <v>75</v>
      </c>
      <c r="AN239" s="15" t="s">
        <v>1723</v>
      </c>
      <c r="AO239" s="16">
        <v>18</v>
      </c>
      <c r="AP239" s="16">
        <v>11</v>
      </c>
      <c r="AQ239" s="16">
        <v>13</v>
      </c>
      <c r="AR239" s="5">
        <f t="shared" si="346"/>
        <v>42</v>
      </c>
      <c r="AS239" s="5">
        <f t="shared" si="347"/>
        <v>111</v>
      </c>
      <c r="AT239" s="32">
        <f t="shared" si="348"/>
        <v>109</v>
      </c>
      <c r="AU239" s="3">
        <f t="shared" si="349"/>
        <v>641</v>
      </c>
      <c r="AV239" s="5">
        <f t="shared" si="350"/>
        <v>72</v>
      </c>
      <c r="AW239" s="15"/>
      <c r="AX239" s="16"/>
      <c r="AY239" s="16"/>
      <c r="AZ239" s="16"/>
      <c r="BA239" s="5">
        <f t="shared" si="399"/>
        <v>0</v>
      </c>
      <c r="BB239" s="5" t="str">
        <f t="shared" si="395"/>
        <v/>
      </c>
      <c r="BC239" s="32">
        <f t="shared" si="400"/>
        <v>0</v>
      </c>
      <c r="BD239" s="3">
        <f t="shared" si="397"/>
        <v>641</v>
      </c>
      <c r="BE239" s="5">
        <f t="shared" si="398"/>
        <v>69</v>
      </c>
      <c r="BF239" s="15"/>
      <c r="BG239" s="16"/>
      <c r="BH239" s="16"/>
      <c r="BI239" s="16"/>
      <c r="BJ239" s="4">
        <f t="shared" si="353"/>
        <v>0</v>
      </c>
      <c r="BK239" s="5" t="str">
        <f t="shared" si="388"/>
        <v/>
      </c>
      <c r="BL239" s="32">
        <f t="shared" si="389"/>
        <v>0</v>
      </c>
      <c r="BM239" s="3">
        <f t="shared" si="354"/>
        <v>641</v>
      </c>
      <c r="BN239" s="5" t="e">
        <f t="shared" si="390"/>
        <v>#VALUE!</v>
      </c>
      <c r="BO239" s="15"/>
      <c r="BP239" s="16"/>
      <c r="BQ239" s="16"/>
      <c r="BR239" s="16"/>
      <c r="BS239" s="5">
        <f t="shared" si="344"/>
        <v>0</v>
      </c>
      <c r="BT239" s="5" t="str">
        <f t="shared" si="391"/>
        <v/>
      </c>
      <c r="BU239" s="42">
        <f t="shared" si="392"/>
        <v>0</v>
      </c>
      <c r="BV239" s="3">
        <f t="shared" si="345"/>
        <v>641</v>
      </c>
      <c r="BW239" s="64" t="e">
        <f t="shared" si="393"/>
        <v>#VALUE!</v>
      </c>
    </row>
    <row r="240" spans="2:75">
      <c r="B240" s="43" t="s">
        <v>490</v>
      </c>
      <c r="C240" s="48" t="s">
        <v>550</v>
      </c>
      <c r="D240" s="81" t="s">
        <v>630</v>
      </c>
      <c r="E240" s="58" t="s">
        <v>306</v>
      </c>
      <c r="F240" s="4">
        <v>9</v>
      </c>
      <c r="G240" s="4">
        <v>13</v>
      </c>
      <c r="H240" s="4">
        <v>12</v>
      </c>
      <c r="I240" s="4">
        <f t="shared" si="375"/>
        <v>34</v>
      </c>
      <c r="J240" s="4">
        <f t="shared" si="376"/>
        <v>148</v>
      </c>
      <c r="K240" s="4">
        <f t="shared" si="377"/>
        <v>70</v>
      </c>
      <c r="L240" s="64">
        <f t="shared" si="378"/>
        <v>148</v>
      </c>
      <c r="M240" s="15" t="s">
        <v>903</v>
      </c>
      <c r="N240" s="16">
        <v>12</v>
      </c>
      <c r="O240" s="16">
        <v>12</v>
      </c>
      <c r="P240" s="16">
        <v>10</v>
      </c>
      <c r="Q240" s="4">
        <f t="shared" si="379"/>
        <v>34</v>
      </c>
      <c r="R240" s="5">
        <f t="shared" si="380"/>
        <v>179</v>
      </c>
      <c r="S240" s="32">
        <f t="shared" si="381"/>
        <v>59</v>
      </c>
      <c r="T240" s="3">
        <f t="shared" si="382"/>
        <v>129</v>
      </c>
      <c r="U240" s="64">
        <f t="shared" si="383"/>
        <v>196</v>
      </c>
      <c r="V240" s="15" t="s">
        <v>1201</v>
      </c>
      <c r="W240" s="16">
        <v>6</v>
      </c>
      <c r="X240" s="16">
        <v>9</v>
      </c>
      <c r="Y240" s="16">
        <v>13</v>
      </c>
      <c r="Z240" s="4">
        <f t="shared" si="374"/>
        <v>28</v>
      </c>
      <c r="AA240" s="5">
        <f t="shared" si="384"/>
        <v>203</v>
      </c>
      <c r="AB240" s="32">
        <f t="shared" si="385"/>
        <v>13</v>
      </c>
      <c r="AC240" s="84">
        <f t="shared" si="386"/>
        <v>142</v>
      </c>
      <c r="AD240" s="64">
        <f t="shared" si="387"/>
        <v>218</v>
      </c>
      <c r="AE240" s="36" t="s">
        <v>1466</v>
      </c>
      <c r="AF240" s="37">
        <v>11</v>
      </c>
      <c r="AG240" s="37">
        <v>12</v>
      </c>
      <c r="AH240" s="37">
        <v>9</v>
      </c>
      <c r="AI240" s="4">
        <f t="shared" si="368"/>
        <v>32</v>
      </c>
      <c r="AJ240" s="5">
        <f t="shared" si="369"/>
        <v>203</v>
      </c>
      <c r="AK240" s="32">
        <f t="shared" si="370"/>
        <v>34</v>
      </c>
      <c r="AL240" s="3">
        <f t="shared" si="371"/>
        <v>176</v>
      </c>
      <c r="AM240" s="5">
        <f t="shared" si="372"/>
        <v>231</v>
      </c>
      <c r="AN240" s="15" t="s">
        <v>1724</v>
      </c>
      <c r="AO240" s="16">
        <v>13</v>
      </c>
      <c r="AP240" s="16">
        <v>11</v>
      </c>
      <c r="AQ240" s="16">
        <v>13</v>
      </c>
      <c r="AR240" s="5">
        <f t="shared" si="346"/>
        <v>37</v>
      </c>
      <c r="AS240" s="5">
        <f t="shared" si="347"/>
        <v>181</v>
      </c>
      <c r="AT240" s="32">
        <f t="shared" si="348"/>
        <v>39</v>
      </c>
      <c r="AU240" s="3">
        <f t="shared" si="349"/>
        <v>215</v>
      </c>
      <c r="AV240" s="5">
        <f t="shared" si="350"/>
        <v>232</v>
      </c>
      <c r="AW240" s="15"/>
      <c r="AX240" s="16"/>
      <c r="AY240" s="16"/>
      <c r="AZ240" s="16"/>
      <c r="BA240" s="5">
        <f t="shared" si="399"/>
        <v>0</v>
      </c>
      <c r="BB240" s="5" t="str">
        <f t="shared" si="395"/>
        <v/>
      </c>
      <c r="BC240" s="32">
        <f t="shared" si="400"/>
        <v>0</v>
      </c>
      <c r="BD240" s="3">
        <f t="shared" si="397"/>
        <v>215</v>
      </c>
      <c r="BE240" s="5">
        <f t="shared" si="398"/>
        <v>188</v>
      </c>
      <c r="BF240" s="15"/>
      <c r="BG240" s="16"/>
      <c r="BH240" s="16"/>
      <c r="BI240" s="16"/>
      <c r="BJ240" s="4">
        <f t="shared" si="353"/>
        <v>0</v>
      </c>
      <c r="BK240" s="5" t="str">
        <f t="shared" si="388"/>
        <v/>
      </c>
      <c r="BL240" s="32">
        <f t="shared" si="389"/>
        <v>0</v>
      </c>
      <c r="BM240" s="3">
        <f t="shared" si="354"/>
        <v>215</v>
      </c>
      <c r="BN240" s="5" t="e">
        <f t="shared" si="390"/>
        <v>#VALUE!</v>
      </c>
      <c r="BO240" s="15"/>
      <c r="BP240" s="16"/>
      <c r="BQ240" s="16"/>
      <c r="BR240" s="16"/>
      <c r="BS240" s="5">
        <f t="shared" si="344"/>
        <v>0</v>
      </c>
      <c r="BT240" s="5" t="str">
        <f t="shared" si="391"/>
        <v/>
      </c>
      <c r="BU240" s="42">
        <f t="shared" si="392"/>
        <v>0</v>
      </c>
      <c r="BV240" s="3">
        <f t="shared" si="345"/>
        <v>215</v>
      </c>
      <c r="BW240" s="64" t="e">
        <f t="shared" si="393"/>
        <v>#VALUE!</v>
      </c>
    </row>
    <row r="241" spans="2:75">
      <c r="B241" s="43" t="s">
        <v>491</v>
      </c>
      <c r="C241" s="48" t="s">
        <v>550</v>
      </c>
      <c r="D241" s="81" t="s">
        <v>128</v>
      </c>
      <c r="E241" s="58" t="s">
        <v>313</v>
      </c>
      <c r="F241" s="4">
        <v>10</v>
      </c>
      <c r="G241" s="4">
        <v>10</v>
      </c>
      <c r="H241" s="4">
        <v>13</v>
      </c>
      <c r="I241" s="4">
        <f t="shared" si="375"/>
        <v>33</v>
      </c>
      <c r="J241" s="4">
        <f t="shared" si="376"/>
        <v>159</v>
      </c>
      <c r="K241" s="4">
        <f t="shared" si="377"/>
        <v>59</v>
      </c>
      <c r="L241" s="64">
        <f t="shared" si="378"/>
        <v>159</v>
      </c>
      <c r="M241" s="15" t="s">
        <v>808</v>
      </c>
      <c r="N241" s="16">
        <v>9</v>
      </c>
      <c r="O241" s="16">
        <v>12</v>
      </c>
      <c r="P241" s="16">
        <v>12</v>
      </c>
      <c r="Q241" s="4">
        <f t="shared" si="379"/>
        <v>33</v>
      </c>
      <c r="R241" s="5">
        <f t="shared" si="380"/>
        <v>188</v>
      </c>
      <c r="S241" s="32">
        <f t="shared" si="381"/>
        <v>50</v>
      </c>
      <c r="T241" s="3">
        <f t="shared" si="382"/>
        <v>109</v>
      </c>
      <c r="U241" s="64">
        <f t="shared" si="383"/>
        <v>204</v>
      </c>
      <c r="V241" s="15" t="s">
        <v>1202</v>
      </c>
      <c r="W241" s="16">
        <v>15</v>
      </c>
      <c r="X241" s="16">
        <v>10</v>
      </c>
      <c r="Y241" s="16">
        <v>16</v>
      </c>
      <c r="Z241" s="4">
        <f t="shared" si="374"/>
        <v>41</v>
      </c>
      <c r="AA241" s="5">
        <f t="shared" si="384"/>
        <v>66</v>
      </c>
      <c r="AB241" s="32">
        <f t="shared" si="385"/>
        <v>150</v>
      </c>
      <c r="AC241" s="84">
        <f t="shared" si="386"/>
        <v>259</v>
      </c>
      <c r="AD241" s="64">
        <f t="shared" si="387"/>
        <v>153</v>
      </c>
      <c r="AE241" s="36" t="s">
        <v>800</v>
      </c>
      <c r="AF241" s="37">
        <v>11</v>
      </c>
      <c r="AG241" s="37">
        <v>13</v>
      </c>
      <c r="AH241" s="37">
        <v>8</v>
      </c>
      <c r="AI241" s="4">
        <f t="shared" ref="AI241:AI272" si="401">SUM(AF241:AH241)</f>
        <v>32</v>
      </c>
      <c r="AJ241" s="5">
        <f t="shared" ref="AJ241:AJ272" si="402">IF(AE241="","",RANK(AI241,AI$6:AI$287))</f>
        <v>203</v>
      </c>
      <c r="AK241" s="32">
        <f t="shared" ref="AK241:AK272" si="403">IF(AJ241="",0,AI$288+1-AJ241)</f>
        <v>34</v>
      </c>
      <c r="AL241" s="3">
        <f t="shared" ref="AL241:AL272" si="404">AK241+AC241</f>
        <v>293</v>
      </c>
      <c r="AM241" s="5">
        <f t="shared" ref="AM241:AM272" si="405">IF(AL241=0,"",RANK(AL241,AL$6:AL$287))</f>
        <v>184</v>
      </c>
      <c r="AN241" s="15" t="s">
        <v>1725</v>
      </c>
      <c r="AO241" s="16">
        <v>12</v>
      </c>
      <c r="AP241" s="16">
        <v>12</v>
      </c>
      <c r="AQ241" s="16">
        <v>16</v>
      </c>
      <c r="AR241" s="5">
        <f t="shared" si="346"/>
        <v>40</v>
      </c>
      <c r="AS241" s="5">
        <f t="shared" si="347"/>
        <v>147</v>
      </c>
      <c r="AT241" s="32">
        <f t="shared" si="348"/>
        <v>73</v>
      </c>
      <c r="AU241" s="3">
        <f t="shared" si="349"/>
        <v>366</v>
      </c>
      <c r="AV241" s="5">
        <f t="shared" si="350"/>
        <v>183</v>
      </c>
      <c r="AW241" s="15"/>
      <c r="AX241" s="16"/>
      <c r="AY241" s="16"/>
      <c r="AZ241" s="16"/>
      <c r="BA241" s="5">
        <f t="shared" si="399"/>
        <v>0</v>
      </c>
      <c r="BB241" s="5" t="str">
        <f t="shared" si="395"/>
        <v/>
      </c>
      <c r="BC241" s="32">
        <f t="shared" si="400"/>
        <v>0</v>
      </c>
      <c r="BD241" s="3">
        <f t="shared" si="397"/>
        <v>366</v>
      </c>
      <c r="BE241" s="5">
        <f t="shared" si="398"/>
        <v>157</v>
      </c>
      <c r="BF241" s="15"/>
      <c r="BG241" s="16"/>
      <c r="BH241" s="16"/>
      <c r="BI241" s="16"/>
      <c r="BJ241" s="4">
        <f t="shared" si="353"/>
        <v>0</v>
      </c>
      <c r="BK241" s="5" t="str">
        <f t="shared" si="388"/>
        <v/>
      </c>
      <c r="BL241" s="32">
        <f t="shared" si="389"/>
        <v>0</v>
      </c>
      <c r="BM241" s="3">
        <f t="shared" si="354"/>
        <v>366</v>
      </c>
      <c r="BN241" s="5" t="e">
        <f t="shared" si="390"/>
        <v>#VALUE!</v>
      </c>
      <c r="BO241" s="15"/>
      <c r="BP241" s="16"/>
      <c r="BQ241" s="16"/>
      <c r="BR241" s="16"/>
      <c r="BS241" s="5">
        <f t="shared" si="344"/>
        <v>0</v>
      </c>
      <c r="BT241" s="5" t="str">
        <f t="shared" si="391"/>
        <v/>
      </c>
      <c r="BU241" s="42">
        <f t="shared" si="392"/>
        <v>0</v>
      </c>
      <c r="BV241" s="3">
        <f t="shared" si="345"/>
        <v>366</v>
      </c>
      <c r="BW241" s="64" t="e">
        <f t="shared" si="393"/>
        <v>#VALUE!</v>
      </c>
    </row>
    <row r="242" spans="2:75">
      <c r="B242" s="43" t="s">
        <v>534</v>
      </c>
      <c r="C242" s="48" t="s">
        <v>550</v>
      </c>
      <c r="D242" s="81" t="s">
        <v>658</v>
      </c>
      <c r="E242" s="58" t="s">
        <v>362</v>
      </c>
      <c r="F242" s="4">
        <v>10</v>
      </c>
      <c r="G242" s="4">
        <v>7</v>
      </c>
      <c r="H242" s="4">
        <v>9</v>
      </c>
      <c r="I242" s="4">
        <f t="shared" si="375"/>
        <v>26</v>
      </c>
      <c r="J242" s="4">
        <f t="shared" si="376"/>
        <v>211</v>
      </c>
      <c r="K242" s="4">
        <f t="shared" si="377"/>
        <v>7</v>
      </c>
      <c r="L242" s="64">
        <f t="shared" si="378"/>
        <v>211</v>
      </c>
      <c r="M242" s="15"/>
      <c r="N242" s="16"/>
      <c r="O242" s="16"/>
      <c r="P242" s="16"/>
      <c r="Q242" s="4">
        <f t="shared" si="379"/>
        <v>0</v>
      </c>
      <c r="R242" s="5" t="str">
        <f t="shared" si="380"/>
        <v/>
      </c>
      <c r="S242" s="32">
        <f t="shared" si="381"/>
        <v>0</v>
      </c>
      <c r="T242" s="3">
        <f t="shared" si="382"/>
        <v>7</v>
      </c>
      <c r="U242" s="64">
        <f t="shared" si="383"/>
        <v>253</v>
      </c>
      <c r="V242" s="15"/>
      <c r="W242" s="16"/>
      <c r="X242" s="16"/>
      <c r="Y242" s="16"/>
      <c r="Z242" s="4">
        <f t="shared" si="374"/>
        <v>0</v>
      </c>
      <c r="AA242" s="5" t="str">
        <f t="shared" si="384"/>
        <v/>
      </c>
      <c r="AB242" s="32">
        <f t="shared" si="385"/>
        <v>0</v>
      </c>
      <c r="AC242" s="84">
        <f t="shared" si="386"/>
        <v>7</v>
      </c>
      <c r="AD242" s="64">
        <f t="shared" si="387"/>
        <v>268</v>
      </c>
      <c r="AE242" s="36"/>
      <c r="AF242" s="37"/>
      <c r="AG242" s="37"/>
      <c r="AH242" s="37"/>
      <c r="AI242" s="4">
        <f t="shared" si="401"/>
        <v>0</v>
      </c>
      <c r="AJ242" s="5" t="str">
        <f t="shared" si="402"/>
        <v/>
      </c>
      <c r="AK242" s="32">
        <f t="shared" si="403"/>
        <v>0</v>
      </c>
      <c r="AL242" s="3">
        <f t="shared" si="404"/>
        <v>7</v>
      </c>
      <c r="AM242" s="5">
        <f t="shared" si="405"/>
        <v>277</v>
      </c>
      <c r="AN242" s="15" t="s">
        <v>1726</v>
      </c>
      <c r="AO242" s="16">
        <v>18</v>
      </c>
      <c r="AP242" s="16">
        <v>16</v>
      </c>
      <c r="AQ242" s="16">
        <v>15</v>
      </c>
      <c r="AR242" s="5">
        <f t="shared" si="346"/>
        <v>49</v>
      </c>
      <c r="AS242" s="5">
        <f t="shared" si="347"/>
        <v>22</v>
      </c>
      <c r="AT242" s="32">
        <f t="shared" si="348"/>
        <v>198</v>
      </c>
      <c r="AU242" s="3">
        <f t="shared" si="349"/>
        <v>205</v>
      </c>
      <c r="AV242" s="5">
        <f t="shared" si="350"/>
        <v>237</v>
      </c>
      <c r="AW242" s="15"/>
      <c r="AX242" s="16"/>
      <c r="AY242" s="16"/>
      <c r="AZ242" s="16"/>
      <c r="BA242" s="5">
        <f t="shared" si="399"/>
        <v>0</v>
      </c>
      <c r="BB242" s="5" t="str">
        <f t="shared" si="395"/>
        <v/>
      </c>
      <c r="BC242" s="32">
        <f t="shared" si="400"/>
        <v>0</v>
      </c>
      <c r="BD242" s="3">
        <f t="shared" si="397"/>
        <v>205</v>
      </c>
      <c r="BE242" s="5">
        <f t="shared" si="398"/>
        <v>191</v>
      </c>
      <c r="BF242" s="15"/>
      <c r="BG242" s="16"/>
      <c r="BH242" s="16"/>
      <c r="BI242" s="16"/>
      <c r="BJ242" s="4">
        <f t="shared" si="353"/>
        <v>0</v>
      </c>
      <c r="BK242" s="5" t="str">
        <f t="shared" si="388"/>
        <v/>
      </c>
      <c r="BL242" s="32">
        <f t="shared" si="389"/>
        <v>0</v>
      </c>
      <c r="BM242" s="3">
        <f t="shared" si="354"/>
        <v>205</v>
      </c>
      <c r="BN242" s="5" t="e">
        <f t="shared" si="390"/>
        <v>#VALUE!</v>
      </c>
      <c r="BO242" s="15"/>
      <c r="BP242" s="16"/>
      <c r="BQ242" s="16"/>
      <c r="BR242" s="16"/>
      <c r="BS242" s="5">
        <f t="shared" si="344"/>
        <v>0</v>
      </c>
      <c r="BT242" s="5" t="str">
        <f t="shared" si="391"/>
        <v/>
      </c>
      <c r="BU242" s="42">
        <f t="shared" si="392"/>
        <v>0</v>
      </c>
      <c r="BV242" s="3">
        <f t="shared" si="345"/>
        <v>205</v>
      </c>
      <c r="BW242" s="64" t="e">
        <f t="shared" si="393"/>
        <v>#VALUE!</v>
      </c>
    </row>
    <row r="243" spans="2:75">
      <c r="B243" s="43" t="s">
        <v>452</v>
      </c>
      <c r="C243" s="48" t="s">
        <v>550</v>
      </c>
      <c r="D243" s="81" t="s">
        <v>129</v>
      </c>
      <c r="E243" s="58" t="s">
        <v>258</v>
      </c>
      <c r="F243" s="4">
        <v>10</v>
      </c>
      <c r="G243" s="4">
        <v>11</v>
      </c>
      <c r="H243" s="4">
        <v>16</v>
      </c>
      <c r="I243" s="4">
        <f t="shared" si="375"/>
        <v>37</v>
      </c>
      <c r="J243" s="4">
        <f t="shared" si="376"/>
        <v>96</v>
      </c>
      <c r="K243" s="4">
        <f t="shared" si="377"/>
        <v>122</v>
      </c>
      <c r="L243" s="64">
        <f t="shared" si="378"/>
        <v>96</v>
      </c>
      <c r="M243" s="15" t="s">
        <v>904</v>
      </c>
      <c r="N243" s="16">
        <v>17</v>
      </c>
      <c r="O243" s="16">
        <v>13</v>
      </c>
      <c r="P243" s="16">
        <v>20</v>
      </c>
      <c r="Q243" s="4">
        <f t="shared" si="379"/>
        <v>50</v>
      </c>
      <c r="R243" s="5">
        <f t="shared" si="380"/>
        <v>9</v>
      </c>
      <c r="S243" s="32">
        <f t="shared" si="381"/>
        <v>229</v>
      </c>
      <c r="T243" s="3">
        <f t="shared" si="382"/>
        <v>351</v>
      </c>
      <c r="U243" s="64">
        <f t="shared" si="383"/>
        <v>30</v>
      </c>
      <c r="V243" s="15" t="s">
        <v>1203</v>
      </c>
      <c r="W243" s="16">
        <v>8</v>
      </c>
      <c r="X243" s="16">
        <v>13</v>
      </c>
      <c r="Y243" s="16">
        <v>12</v>
      </c>
      <c r="Z243" s="4">
        <f t="shared" si="374"/>
        <v>33</v>
      </c>
      <c r="AA243" s="5">
        <f t="shared" si="384"/>
        <v>172</v>
      </c>
      <c r="AB243" s="32">
        <f t="shared" si="385"/>
        <v>44</v>
      </c>
      <c r="AC243" s="84">
        <f t="shared" si="386"/>
        <v>395</v>
      </c>
      <c r="AD243" s="64">
        <f t="shared" si="387"/>
        <v>77</v>
      </c>
      <c r="AE243" s="36"/>
      <c r="AF243" s="37"/>
      <c r="AG243" s="37"/>
      <c r="AH243" s="37"/>
      <c r="AI243" s="4">
        <f t="shared" si="401"/>
        <v>0</v>
      </c>
      <c r="AJ243" s="5" t="str">
        <f t="shared" si="402"/>
        <v/>
      </c>
      <c r="AK243" s="32">
        <f t="shared" si="403"/>
        <v>0</v>
      </c>
      <c r="AL243" s="3">
        <f t="shared" si="404"/>
        <v>395</v>
      </c>
      <c r="AM243" s="5">
        <f t="shared" si="405"/>
        <v>137</v>
      </c>
      <c r="AN243" s="15" t="s">
        <v>1727</v>
      </c>
      <c r="AO243" s="16">
        <v>15</v>
      </c>
      <c r="AP243" s="16">
        <v>15</v>
      </c>
      <c r="AQ243" s="16">
        <v>16</v>
      </c>
      <c r="AR243" s="5">
        <f t="shared" si="346"/>
        <v>46</v>
      </c>
      <c r="AS243" s="5">
        <f t="shared" si="347"/>
        <v>56</v>
      </c>
      <c r="AT243" s="32">
        <f t="shared" si="348"/>
        <v>164</v>
      </c>
      <c r="AU243" s="3">
        <f t="shared" si="349"/>
        <v>559</v>
      </c>
      <c r="AV243" s="5">
        <f t="shared" si="350"/>
        <v>114</v>
      </c>
      <c r="AW243" s="15"/>
      <c r="AX243" s="16"/>
      <c r="AY243" s="16"/>
      <c r="AZ243" s="16"/>
      <c r="BA243" s="5">
        <f t="shared" si="399"/>
        <v>0</v>
      </c>
      <c r="BB243" s="5" t="str">
        <f t="shared" si="395"/>
        <v/>
      </c>
      <c r="BC243" s="32">
        <f t="shared" si="400"/>
        <v>0</v>
      </c>
      <c r="BD243" s="3">
        <f t="shared" si="397"/>
        <v>559</v>
      </c>
      <c r="BE243" s="5">
        <f t="shared" si="398"/>
        <v>106</v>
      </c>
      <c r="BF243" s="15"/>
      <c r="BG243" s="16"/>
      <c r="BH243" s="16"/>
      <c r="BI243" s="16"/>
      <c r="BJ243" s="4">
        <f t="shared" si="353"/>
        <v>0</v>
      </c>
      <c r="BK243" s="5" t="str">
        <f t="shared" si="388"/>
        <v/>
      </c>
      <c r="BL243" s="32">
        <f t="shared" si="389"/>
        <v>0</v>
      </c>
      <c r="BM243" s="3">
        <f t="shared" si="354"/>
        <v>559</v>
      </c>
      <c r="BN243" s="5" t="e">
        <f t="shared" si="390"/>
        <v>#VALUE!</v>
      </c>
      <c r="BO243" s="15"/>
      <c r="BP243" s="16"/>
      <c r="BQ243" s="16"/>
      <c r="BR243" s="16"/>
      <c r="BS243" s="5">
        <f t="shared" si="344"/>
        <v>0</v>
      </c>
      <c r="BT243" s="5" t="str">
        <f t="shared" si="391"/>
        <v/>
      </c>
      <c r="BU243" s="42">
        <f t="shared" si="392"/>
        <v>0</v>
      </c>
      <c r="BV243" s="3">
        <f t="shared" si="345"/>
        <v>559</v>
      </c>
      <c r="BW243" s="64" t="e">
        <f t="shared" si="393"/>
        <v>#VALUE!</v>
      </c>
    </row>
    <row r="244" spans="2:75">
      <c r="B244" s="43" t="s">
        <v>1256</v>
      </c>
      <c r="C244" s="48" t="s">
        <v>550</v>
      </c>
      <c r="D244" s="81" t="s">
        <v>1255</v>
      </c>
      <c r="E244" s="58"/>
      <c r="F244" s="4"/>
      <c r="G244" s="4"/>
      <c r="H244" s="4"/>
      <c r="I244" s="4"/>
      <c r="J244" s="4"/>
      <c r="K244" s="4"/>
      <c r="L244" s="64"/>
      <c r="M244" s="15"/>
      <c r="N244" s="16"/>
      <c r="O244" s="16"/>
      <c r="P244" s="16"/>
      <c r="Q244" s="4"/>
      <c r="R244" s="5"/>
      <c r="S244" s="32"/>
      <c r="T244" s="3"/>
      <c r="U244" s="64"/>
      <c r="V244" s="15" t="s">
        <v>1204</v>
      </c>
      <c r="W244" s="16">
        <v>10</v>
      </c>
      <c r="X244" s="16">
        <v>12</v>
      </c>
      <c r="Y244" s="16">
        <v>14</v>
      </c>
      <c r="Z244" s="4">
        <f t="shared" si="374"/>
        <v>36</v>
      </c>
      <c r="AA244" s="5">
        <f t="shared" si="384"/>
        <v>128</v>
      </c>
      <c r="AB244" s="32">
        <f t="shared" si="385"/>
        <v>88</v>
      </c>
      <c r="AC244" s="84">
        <f t="shared" si="386"/>
        <v>88</v>
      </c>
      <c r="AD244" s="64">
        <f t="shared" si="387"/>
        <v>239</v>
      </c>
      <c r="AE244" s="36" t="s">
        <v>1469</v>
      </c>
      <c r="AF244" s="37">
        <v>12</v>
      </c>
      <c r="AG244" s="37">
        <v>10</v>
      </c>
      <c r="AH244" s="37">
        <v>9</v>
      </c>
      <c r="AI244" s="4">
        <f t="shared" si="401"/>
        <v>31</v>
      </c>
      <c r="AJ244" s="5">
        <f t="shared" si="402"/>
        <v>212</v>
      </c>
      <c r="AK244" s="32">
        <f t="shared" si="403"/>
        <v>25</v>
      </c>
      <c r="AL244" s="3">
        <f t="shared" si="404"/>
        <v>113</v>
      </c>
      <c r="AM244" s="5">
        <f t="shared" si="405"/>
        <v>252</v>
      </c>
      <c r="AN244" s="15" t="s">
        <v>1728</v>
      </c>
      <c r="AO244" s="16">
        <v>10</v>
      </c>
      <c r="AP244" s="16">
        <v>13</v>
      </c>
      <c r="AQ244" s="16">
        <v>13</v>
      </c>
      <c r="AR244" s="5">
        <f t="shared" si="346"/>
        <v>36</v>
      </c>
      <c r="AS244" s="5">
        <f t="shared" si="347"/>
        <v>190</v>
      </c>
      <c r="AT244" s="32">
        <f t="shared" si="348"/>
        <v>30</v>
      </c>
      <c r="AU244" s="3">
        <f t="shared" si="349"/>
        <v>143</v>
      </c>
      <c r="AV244" s="5">
        <f t="shared" si="350"/>
        <v>256</v>
      </c>
      <c r="AW244" s="15"/>
      <c r="AX244" s="16"/>
      <c r="AY244" s="16"/>
      <c r="AZ244" s="16"/>
      <c r="BA244" s="5"/>
      <c r="BB244" s="5"/>
      <c r="BC244" s="32"/>
      <c r="BD244" s="3"/>
      <c r="BE244" s="5"/>
      <c r="BF244" s="15"/>
      <c r="BG244" s="16"/>
      <c r="BH244" s="16"/>
      <c r="BI244" s="16"/>
      <c r="BJ244" s="4"/>
      <c r="BK244" s="5"/>
      <c r="BL244" s="32"/>
      <c r="BM244" s="3"/>
      <c r="BN244" s="5"/>
      <c r="BO244" s="15"/>
      <c r="BP244" s="16"/>
      <c r="BQ244" s="16"/>
      <c r="BR244" s="16"/>
      <c r="BS244" s="5"/>
      <c r="BT244" s="5"/>
      <c r="BU244" s="42"/>
      <c r="BV244" s="3"/>
      <c r="BW244" s="64"/>
    </row>
    <row r="245" spans="2:75">
      <c r="B245" s="43" t="s">
        <v>672</v>
      </c>
      <c r="C245" s="48" t="s">
        <v>550</v>
      </c>
      <c r="D245" s="81" t="s">
        <v>130</v>
      </c>
      <c r="E245" s="58" t="s">
        <v>326</v>
      </c>
      <c r="F245" s="4">
        <v>13</v>
      </c>
      <c r="G245" s="4">
        <v>7</v>
      </c>
      <c r="H245" s="4">
        <v>12</v>
      </c>
      <c r="I245" s="4">
        <f t="shared" ref="I245:I250" si="406">SUM(F245:H245)</f>
        <v>32</v>
      </c>
      <c r="J245" s="4">
        <f t="shared" ref="J245:J250" si="407">IF(E245="","",RANK(I245,I$6:I$286))</f>
        <v>173</v>
      </c>
      <c r="K245" s="4">
        <f t="shared" ref="K245:K250" si="408">IF(J245="",0,I$288+1-J245)</f>
        <v>45</v>
      </c>
      <c r="L245" s="64">
        <f t="shared" ref="L245:L250" si="409">IF(E245="","",RANK(K245,K$6:K$286))</f>
        <v>173</v>
      </c>
      <c r="M245" s="15" t="s">
        <v>905</v>
      </c>
      <c r="N245" s="16">
        <v>14</v>
      </c>
      <c r="O245" s="16">
        <v>14</v>
      </c>
      <c r="P245" s="16">
        <v>17</v>
      </c>
      <c r="Q245" s="4">
        <f t="shared" ref="Q245:Q250" si="410">SUM(N245:P245)</f>
        <v>45</v>
      </c>
      <c r="R245" s="5">
        <f t="shared" ref="R245:R250" si="411">IF(M245="","",RANK(Q245,Q$6:Q$287))</f>
        <v>42</v>
      </c>
      <c r="S245" s="32">
        <f t="shared" ref="S245:S250" si="412">IF(R245="",0,Q$288+1-R245)</f>
        <v>196</v>
      </c>
      <c r="T245" s="3">
        <f t="shared" ref="T245:T250" si="413">S245+K245</f>
        <v>241</v>
      </c>
      <c r="U245" s="64">
        <f t="shared" ref="U245:U250" si="414">IF(T245=0,"",RANK(T245,T$6:T$287))</f>
        <v>98</v>
      </c>
      <c r="V245" s="15" t="s">
        <v>1205</v>
      </c>
      <c r="W245" s="16">
        <v>9</v>
      </c>
      <c r="X245" s="16">
        <v>11</v>
      </c>
      <c r="Y245" s="16">
        <v>12</v>
      </c>
      <c r="Z245" s="4">
        <f t="shared" si="374"/>
        <v>32</v>
      </c>
      <c r="AA245" s="5">
        <f t="shared" si="384"/>
        <v>179</v>
      </c>
      <c r="AB245" s="32">
        <f t="shared" si="385"/>
        <v>37</v>
      </c>
      <c r="AC245" s="84">
        <f t="shared" si="386"/>
        <v>278</v>
      </c>
      <c r="AD245" s="64">
        <f t="shared" si="387"/>
        <v>141</v>
      </c>
      <c r="AE245" s="36" t="s">
        <v>1341</v>
      </c>
      <c r="AF245" s="37">
        <v>13</v>
      </c>
      <c r="AG245" s="37">
        <v>15</v>
      </c>
      <c r="AH245" s="37">
        <v>12</v>
      </c>
      <c r="AI245" s="4">
        <f t="shared" si="401"/>
        <v>40</v>
      </c>
      <c r="AJ245" s="5">
        <f t="shared" si="402"/>
        <v>66</v>
      </c>
      <c r="AK245" s="32">
        <f t="shared" si="403"/>
        <v>171</v>
      </c>
      <c r="AL245" s="3">
        <f t="shared" si="404"/>
        <v>449</v>
      </c>
      <c r="AM245" s="5">
        <f t="shared" si="405"/>
        <v>107</v>
      </c>
      <c r="AN245" s="15" t="s">
        <v>1729</v>
      </c>
      <c r="AO245" s="16">
        <v>11</v>
      </c>
      <c r="AP245" s="16">
        <v>11</v>
      </c>
      <c r="AQ245" s="16">
        <v>16</v>
      </c>
      <c r="AR245" s="5">
        <f t="shared" si="346"/>
        <v>38</v>
      </c>
      <c r="AS245" s="5">
        <f t="shared" si="347"/>
        <v>174</v>
      </c>
      <c r="AT245" s="32">
        <f t="shared" si="348"/>
        <v>46</v>
      </c>
      <c r="AU245" s="3">
        <f t="shared" si="349"/>
        <v>495</v>
      </c>
      <c r="AV245" s="5">
        <f t="shared" si="350"/>
        <v>138</v>
      </c>
      <c r="AW245" s="15"/>
      <c r="AX245" s="16"/>
      <c r="AY245" s="16"/>
      <c r="AZ245" s="16"/>
      <c r="BA245" s="5"/>
      <c r="BB245" s="5"/>
      <c r="BC245" s="32"/>
      <c r="BD245" s="3"/>
      <c r="BE245" s="5"/>
      <c r="BF245" s="15"/>
      <c r="BG245" s="16"/>
      <c r="BH245" s="16"/>
      <c r="BI245" s="16"/>
      <c r="BJ245" s="4"/>
      <c r="BK245" s="5"/>
      <c r="BL245" s="32"/>
      <c r="BM245" s="3"/>
      <c r="BN245" s="5"/>
      <c r="BO245" s="15"/>
      <c r="BP245" s="16"/>
      <c r="BQ245" s="16"/>
      <c r="BR245" s="16"/>
      <c r="BS245" s="5">
        <f t="shared" si="344"/>
        <v>0</v>
      </c>
      <c r="BT245" s="5" t="str">
        <f t="shared" si="391"/>
        <v/>
      </c>
      <c r="BU245" s="42">
        <f t="shared" si="392"/>
        <v>0</v>
      </c>
      <c r="BV245" s="3">
        <f t="shared" si="345"/>
        <v>0</v>
      </c>
      <c r="BW245" s="64" t="str">
        <f t="shared" si="393"/>
        <v/>
      </c>
    </row>
    <row r="246" spans="2:75">
      <c r="B246" s="43" t="s">
        <v>377</v>
      </c>
      <c r="C246" s="48" t="s">
        <v>550</v>
      </c>
      <c r="D246" s="81" t="s">
        <v>131</v>
      </c>
      <c r="E246" s="58" t="s">
        <v>171</v>
      </c>
      <c r="F246" s="4">
        <v>19</v>
      </c>
      <c r="G246" s="4">
        <v>14</v>
      </c>
      <c r="H246" s="4">
        <v>14</v>
      </c>
      <c r="I246" s="4">
        <f t="shared" si="406"/>
        <v>47</v>
      </c>
      <c r="J246" s="4">
        <f t="shared" si="407"/>
        <v>15</v>
      </c>
      <c r="K246" s="4">
        <f t="shared" si="408"/>
        <v>203</v>
      </c>
      <c r="L246" s="64">
        <f t="shared" si="409"/>
        <v>15</v>
      </c>
      <c r="M246" s="15" t="s">
        <v>906</v>
      </c>
      <c r="N246" s="16">
        <v>17</v>
      </c>
      <c r="O246" s="16">
        <v>14</v>
      </c>
      <c r="P246" s="16">
        <v>18</v>
      </c>
      <c r="Q246" s="4">
        <f t="shared" si="410"/>
        <v>49</v>
      </c>
      <c r="R246" s="5">
        <f t="shared" si="411"/>
        <v>14</v>
      </c>
      <c r="S246" s="32">
        <f t="shared" si="412"/>
        <v>224</v>
      </c>
      <c r="T246" s="3">
        <f t="shared" si="413"/>
        <v>427</v>
      </c>
      <c r="U246" s="64">
        <f t="shared" si="414"/>
        <v>3</v>
      </c>
      <c r="V246" s="15" t="s">
        <v>1206</v>
      </c>
      <c r="W246" s="16">
        <v>16</v>
      </c>
      <c r="X246" s="16">
        <v>14</v>
      </c>
      <c r="Y246" s="16">
        <v>14</v>
      </c>
      <c r="Z246" s="4">
        <f t="shared" si="374"/>
        <v>44</v>
      </c>
      <c r="AA246" s="5">
        <f t="shared" si="384"/>
        <v>42</v>
      </c>
      <c r="AB246" s="32">
        <f t="shared" si="385"/>
        <v>174</v>
      </c>
      <c r="AC246" s="84">
        <f t="shared" si="386"/>
        <v>601</v>
      </c>
      <c r="AD246" s="64">
        <f t="shared" si="387"/>
        <v>3</v>
      </c>
      <c r="AE246" s="36" t="s">
        <v>1304</v>
      </c>
      <c r="AF246" s="37">
        <v>12</v>
      </c>
      <c r="AG246" s="37">
        <v>16</v>
      </c>
      <c r="AH246" s="37">
        <v>15</v>
      </c>
      <c r="AI246" s="4">
        <f t="shared" si="401"/>
        <v>43</v>
      </c>
      <c r="AJ246" s="5">
        <f t="shared" si="402"/>
        <v>38</v>
      </c>
      <c r="AK246" s="32">
        <f t="shared" si="403"/>
        <v>199</v>
      </c>
      <c r="AL246" s="3">
        <f t="shared" si="404"/>
        <v>800</v>
      </c>
      <c r="AM246" s="5">
        <f t="shared" si="405"/>
        <v>3</v>
      </c>
      <c r="AN246" s="15" t="s">
        <v>1730</v>
      </c>
      <c r="AO246" s="16">
        <v>16</v>
      </c>
      <c r="AP246" s="16">
        <v>18</v>
      </c>
      <c r="AQ246" s="16">
        <v>17</v>
      </c>
      <c r="AR246" s="5">
        <f t="shared" si="346"/>
        <v>51</v>
      </c>
      <c r="AS246" s="5">
        <f t="shared" si="347"/>
        <v>13</v>
      </c>
      <c r="AT246" s="32">
        <f t="shared" si="348"/>
        <v>207</v>
      </c>
      <c r="AU246" s="3">
        <f t="shared" si="349"/>
        <v>1007</v>
      </c>
      <c r="AV246" s="5">
        <f t="shared" si="350"/>
        <v>2</v>
      </c>
      <c r="AW246" s="15"/>
      <c r="AX246" s="16"/>
      <c r="AY246" s="16"/>
      <c r="AZ246" s="16"/>
      <c r="BA246" s="5">
        <f>SUM(AX246:AZ246)</f>
        <v>0</v>
      </c>
      <c r="BB246" s="5" t="str">
        <f>IF(AW246="","",RANK(BA246,BA$7:BA$287))</f>
        <v/>
      </c>
      <c r="BC246" s="32">
        <f>IF(BB246="",0,BA$288+1-BB246)</f>
        <v>0</v>
      </c>
      <c r="BD246" s="3">
        <f t="shared" ref="BD246:BD264" si="415">BC246+AU246</f>
        <v>1007</v>
      </c>
      <c r="BE246" s="5">
        <f>IF(BD246=0,"",RANK(BD246,BD$7:BD$287))</f>
        <v>1</v>
      </c>
      <c r="BF246" s="15"/>
      <c r="BG246" s="16"/>
      <c r="BH246" s="16"/>
      <c r="BI246" s="16"/>
      <c r="BJ246" s="4">
        <f t="shared" ref="BJ246:BJ284" si="416">SUM(BG246:BI246)</f>
        <v>0</v>
      </c>
      <c r="BK246" s="5" t="str">
        <f>IF(BF246="","",RANK(BJ246,BJ$7:BJ$287))</f>
        <v/>
      </c>
      <c r="BL246" s="32">
        <f>IF(BK246="",0,BJ$288+1-BK246)</f>
        <v>0</v>
      </c>
      <c r="BM246" s="3">
        <f t="shared" ref="BM246:BM284" si="417">BL246+BD246</f>
        <v>1007</v>
      </c>
      <c r="BN246" s="5" t="e">
        <f>IF(BM246=0,"",RANK(BM246,BM$7:BM$287))</f>
        <v>#VALUE!</v>
      </c>
      <c r="BO246" s="15"/>
      <c r="BP246" s="16"/>
      <c r="BQ246" s="16"/>
      <c r="BR246" s="16"/>
      <c r="BS246" s="5">
        <f t="shared" si="344"/>
        <v>0</v>
      </c>
      <c r="BT246" s="5" t="str">
        <f t="shared" si="391"/>
        <v/>
      </c>
      <c r="BU246" s="42">
        <f t="shared" si="392"/>
        <v>0</v>
      </c>
      <c r="BV246" s="3">
        <f t="shared" si="345"/>
        <v>1007</v>
      </c>
      <c r="BW246" s="64" t="e">
        <f t="shared" si="393"/>
        <v>#VALUE!</v>
      </c>
    </row>
    <row r="247" spans="2:75">
      <c r="B247" s="43" t="s">
        <v>520</v>
      </c>
      <c r="C247" s="48" t="s">
        <v>550</v>
      </c>
      <c r="D247" s="81" t="s">
        <v>651</v>
      </c>
      <c r="E247" s="58" t="s">
        <v>347</v>
      </c>
      <c r="F247" s="4">
        <v>10</v>
      </c>
      <c r="G247" s="4">
        <v>9</v>
      </c>
      <c r="H247" s="4">
        <v>12</v>
      </c>
      <c r="I247" s="4">
        <f t="shared" si="406"/>
        <v>31</v>
      </c>
      <c r="J247" s="4">
        <f t="shared" si="407"/>
        <v>190</v>
      </c>
      <c r="K247" s="4">
        <f t="shared" si="408"/>
        <v>28</v>
      </c>
      <c r="L247" s="64">
        <f t="shared" si="409"/>
        <v>190</v>
      </c>
      <c r="M247" s="15" t="s">
        <v>907</v>
      </c>
      <c r="N247" s="16">
        <v>10</v>
      </c>
      <c r="O247" s="16">
        <v>11</v>
      </c>
      <c r="P247" s="16">
        <v>11</v>
      </c>
      <c r="Q247" s="4">
        <f t="shared" si="410"/>
        <v>32</v>
      </c>
      <c r="R247" s="5">
        <f t="shared" si="411"/>
        <v>194</v>
      </c>
      <c r="S247" s="32">
        <f t="shared" si="412"/>
        <v>44</v>
      </c>
      <c r="T247" s="3">
        <f t="shared" si="413"/>
        <v>72</v>
      </c>
      <c r="U247" s="64">
        <f t="shared" si="414"/>
        <v>223</v>
      </c>
      <c r="V247" s="15" t="s">
        <v>1207</v>
      </c>
      <c r="W247" s="16">
        <v>11</v>
      </c>
      <c r="X247" s="16">
        <v>18</v>
      </c>
      <c r="Y247" s="16">
        <v>16</v>
      </c>
      <c r="Z247" s="4">
        <f t="shared" si="374"/>
        <v>45</v>
      </c>
      <c r="AA247" s="5">
        <f t="shared" si="384"/>
        <v>36</v>
      </c>
      <c r="AB247" s="32">
        <f t="shared" si="385"/>
        <v>180</v>
      </c>
      <c r="AC247" s="84">
        <f t="shared" si="386"/>
        <v>252</v>
      </c>
      <c r="AD247" s="64">
        <f t="shared" si="387"/>
        <v>157</v>
      </c>
      <c r="AE247" s="36" t="s">
        <v>1389</v>
      </c>
      <c r="AF247" s="37">
        <v>13</v>
      </c>
      <c r="AG247" s="37">
        <v>14</v>
      </c>
      <c r="AH247" s="37">
        <v>10</v>
      </c>
      <c r="AI247" s="4">
        <f t="shared" si="401"/>
        <v>37</v>
      </c>
      <c r="AJ247" s="5">
        <f t="shared" si="402"/>
        <v>115</v>
      </c>
      <c r="AK247" s="32">
        <f t="shared" si="403"/>
        <v>122</v>
      </c>
      <c r="AL247" s="3">
        <f t="shared" si="404"/>
        <v>374</v>
      </c>
      <c r="AM247" s="5">
        <f t="shared" si="405"/>
        <v>149</v>
      </c>
      <c r="AN247" s="15" t="s">
        <v>1731</v>
      </c>
      <c r="AO247" s="16">
        <v>10</v>
      </c>
      <c r="AP247" s="16">
        <v>10</v>
      </c>
      <c r="AQ247" s="16">
        <v>13</v>
      </c>
      <c r="AR247" s="5">
        <f t="shared" si="346"/>
        <v>33</v>
      </c>
      <c r="AS247" s="5">
        <f t="shared" si="347"/>
        <v>204</v>
      </c>
      <c r="AT247" s="32">
        <f t="shared" si="348"/>
        <v>16</v>
      </c>
      <c r="AU247" s="3">
        <f t="shared" si="349"/>
        <v>390</v>
      </c>
      <c r="AV247" s="5">
        <f t="shared" si="350"/>
        <v>172</v>
      </c>
      <c r="AW247" s="15"/>
      <c r="AX247" s="16"/>
      <c r="AY247" s="16"/>
      <c r="AZ247" s="16"/>
      <c r="BA247" s="5">
        <f>SUM(AX247:AZ247)</f>
        <v>0</v>
      </c>
      <c r="BB247" s="5" t="str">
        <f>IF(AW247="","",RANK(BA247,BA$7:BA$287))</f>
        <v/>
      </c>
      <c r="BC247" s="32">
        <f>IF(BB247="",0,BA$288+1-BB247)</f>
        <v>0</v>
      </c>
      <c r="BD247" s="3">
        <f t="shared" si="415"/>
        <v>390</v>
      </c>
      <c r="BE247" s="5">
        <f>IF(BD247=0,"",RANK(BD247,BD$7:BD$287))</f>
        <v>148</v>
      </c>
      <c r="BF247" s="15"/>
      <c r="BG247" s="16"/>
      <c r="BH247" s="16"/>
      <c r="BI247" s="16"/>
      <c r="BJ247" s="4">
        <f t="shared" si="416"/>
        <v>0</v>
      </c>
      <c r="BK247" s="5" t="str">
        <f>IF(BF247="","",RANK(BJ247,BJ$7:BJ$287))</f>
        <v/>
      </c>
      <c r="BL247" s="32">
        <f>IF(BK247="",0,BJ$288+1-BK247)</f>
        <v>0</v>
      </c>
      <c r="BM247" s="3">
        <f t="shared" si="417"/>
        <v>390</v>
      </c>
      <c r="BN247" s="5" t="e">
        <f>IF(BM247=0,"",RANK(BM247,BM$7:BM$287))</f>
        <v>#VALUE!</v>
      </c>
      <c r="BO247" s="15"/>
      <c r="BP247" s="16"/>
      <c r="BQ247" s="16"/>
      <c r="BR247" s="16"/>
      <c r="BS247" s="5">
        <f t="shared" si="344"/>
        <v>0</v>
      </c>
      <c r="BT247" s="5" t="str">
        <f t="shared" si="391"/>
        <v/>
      </c>
      <c r="BU247" s="42">
        <f t="shared" si="392"/>
        <v>0</v>
      </c>
      <c r="BV247" s="3">
        <f t="shared" si="345"/>
        <v>390</v>
      </c>
      <c r="BW247" s="64" t="e">
        <f t="shared" si="393"/>
        <v>#VALUE!</v>
      </c>
    </row>
    <row r="248" spans="2:75">
      <c r="B248" s="43" t="s">
        <v>432</v>
      </c>
      <c r="C248" s="48" t="s">
        <v>550</v>
      </c>
      <c r="D248" s="81" t="s">
        <v>595</v>
      </c>
      <c r="E248" s="58" t="s">
        <v>229</v>
      </c>
      <c r="F248" s="4">
        <v>15</v>
      </c>
      <c r="G248" s="4">
        <v>12</v>
      </c>
      <c r="H248" s="4">
        <v>12</v>
      </c>
      <c r="I248" s="4">
        <f t="shared" si="406"/>
        <v>39</v>
      </c>
      <c r="J248" s="4">
        <f t="shared" si="407"/>
        <v>77</v>
      </c>
      <c r="K248" s="4">
        <f t="shared" si="408"/>
        <v>141</v>
      </c>
      <c r="L248" s="64">
        <f t="shared" si="409"/>
        <v>77</v>
      </c>
      <c r="M248" s="15" t="s">
        <v>908</v>
      </c>
      <c r="N248" s="16">
        <v>14</v>
      </c>
      <c r="O248" s="16">
        <v>13</v>
      </c>
      <c r="P248" s="16">
        <v>10</v>
      </c>
      <c r="Q248" s="4">
        <f t="shared" si="410"/>
        <v>37</v>
      </c>
      <c r="R248" s="5">
        <f t="shared" si="411"/>
        <v>132</v>
      </c>
      <c r="S248" s="32">
        <f t="shared" si="412"/>
        <v>106</v>
      </c>
      <c r="T248" s="3">
        <f t="shared" si="413"/>
        <v>247</v>
      </c>
      <c r="U248" s="64">
        <f t="shared" si="414"/>
        <v>94</v>
      </c>
      <c r="V248" s="15" t="s">
        <v>1208</v>
      </c>
      <c r="W248" s="16">
        <v>20</v>
      </c>
      <c r="X248" s="16">
        <v>14</v>
      </c>
      <c r="Y248" s="16">
        <v>19</v>
      </c>
      <c r="Z248" s="4">
        <f t="shared" si="374"/>
        <v>53</v>
      </c>
      <c r="AA248" s="5">
        <f t="shared" si="384"/>
        <v>4</v>
      </c>
      <c r="AB248" s="32">
        <f t="shared" si="385"/>
        <v>212</v>
      </c>
      <c r="AC248" s="84">
        <f t="shared" si="386"/>
        <v>459</v>
      </c>
      <c r="AD248" s="64">
        <f t="shared" si="387"/>
        <v>50</v>
      </c>
      <c r="AE248" s="36" t="s">
        <v>1446</v>
      </c>
      <c r="AF248" s="37">
        <v>10</v>
      </c>
      <c r="AG248" s="37">
        <v>12</v>
      </c>
      <c r="AH248" s="37">
        <v>11</v>
      </c>
      <c r="AI248" s="4">
        <f t="shared" si="401"/>
        <v>33</v>
      </c>
      <c r="AJ248" s="5">
        <f t="shared" si="402"/>
        <v>185</v>
      </c>
      <c r="AK248" s="32">
        <f t="shared" si="403"/>
        <v>52</v>
      </c>
      <c r="AL248" s="3">
        <f t="shared" si="404"/>
        <v>511</v>
      </c>
      <c r="AM248" s="5">
        <f t="shared" si="405"/>
        <v>84</v>
      </c>
      <c r="AN248" s="15" t="s">
        <v>1732</v>
      </c>
      <c r="AO248" s="16">
        <v>11</v>
      </c>
      <c r="AP248" s="16">
        <v>9</v>
      </c>
      <c r="AQ248" s="16">
        <v>15</v>
      </c>
      <c r="AR248" s="5">
        <f t="shared" si="346"/>
        <v>35</v>
      </c>
      <c r="AS248" s="5">
        <f t="shared" si="347"/>
        <v>199</v>
      </c>
      <c r="AT248" s="32">
        <f t="shared" si="348"/>
        <v>21</v>
      </c>
      <c r="AU248" s="3">
        <f t="shared" si="349"/>
        <v>532</v>
      </c>
      <c r="AV248" s="5">
        <f t="shared" si="350"/>
        <v>124</v>
      </c>
      <c r="AW248" s="15"/>
      <c r="AX248" s="16"/>
      <c r="AY248" s="16"/>
      <c r="AZ248" s="16"/>
      <c r="BA248" s="5">
        <f>SUM(AX248:AZ248)</f>
        <v>0</v>
      </c>
      <c r="BB248" s="5" t="str">
        <f>IF(AW248="","",RANK(BA248,BA$7:BA$287))</f>
        <v/>
      </c>
      <c r="BC248" s="32">
        <f>IF(BB248="",0,BA$288+1-BB248)</f>
        <v>0</v>
      </c>
      <c r="BD248" s="3">
        <f t="shared" si="415"/>
        <v>532</v>
      </c>
      <c r="BE248" s="5">
        <f>IF(BD248=0,"",RANK(BD248,BD$7:BD$287))</f>
        <v>113</v>
      </c>
      <c r="BF248" s="15"/>
      <c r="BG248" s="16"/>
      <c r="BH248" s="16"/>
      <c r="BI248" s="16"/>
      <c r="BJ248" s="4">
        <f t="shared" si="416"/>
        <v>0</v>
      </c>
      <c r="BK248" s="5" t="str">
        <f>IF(BF248="","",RANK(BJ248,BJ$7:BJ$287))</f>
        <v/>
      </c>
      <c r="BL248" s="32">
        <f>IF(BK248="",0,BJ$288+1-BK248)</f>
        <v>0</v>
      </c>
      <c r="BM248" s="3">
        <f t="shared" si="417"/>
        <v>532</v>
      </c>
      <c r="BN248" s="5" t="e">
        <f>IF(BM248=0,"",RANK(BM248,BM$7:BM$287))</f>
        <v>#VALUE!</v>
      </c>
      <c r="BO248" s="15"/>
      <c r="BP248" s="16"/>
      <c r="BQ248" s="16"/>
      <c r="BR248" s="16"/>
      <c r="BS248" s="5">
        <f t="shared" si="344"/>
        <v>0</v>
      </c>
      <c r="BT248" s="5" t="str">
        <f t="shared" si="391"/>
        <v/>
      </c>
      <c r="BU248" s="42">
        <f t="shared" si="392"/>
        <v>0</v>
      </c>
      <c r="BV248" s="3">
        <f t="shared" si="345"/>
        <v>532</v>
      </c>
      <c r="BW248" s="64" t="e">
        <f t="shared" si="393"/>
        <v>#VALUE!</v>
      </c>
    </row>
    <row r="249" spans="2:75">
      <c r="B249" s="43" t="s">
        <v>494</v>
      </c>
      <c r="C249" s="48" t="s">
        <v>550</v>
      </c>
      <c r="D249" s="81" t="s">
        <v>636</v>
      </c>
      <c r="E249" s="58" t="s">
        <v>318</v>
      </c>
      <c r="F249" s="4">
        <v>9</v>
      </c>
      <c r="G249" s="4">
        <v>11</v>
      </c>
      <c r="H249" s="4">
        <v>13</v>
      </c>
      <c r="I249" s="4">
        <f t="shared" si="406"/>
        <v>33</v>
      </c>
      <c r="J249" s="4">
        <f t="shared" si="407"/>
        <v>159</v>
      </c>
      <c r="K249" s="4">
        <f t="shared" si="408"/>
        <v>59</v>
      </c>
      <c r="L249" s="64">
        <f t="shared" si="409"/>
        <v>159</v>
      </c>
      <c r="M249" s="15" t="s">
        <v>909</v>
      </c>
      <c r="N249" s="16">
        <v>14</v>
      </c>
      <c r="O249" s="16">
        <v>14</v>
      </c>
      <c r="P249" s="16">
        <v>10</v>
      </c>
      <c r="Q249" s="4">
        <f t="shared" si="410"/>
        <v>38</v>
      </c>
      <c r="R249" s="5">
        <f t="shared" si="411"/>
        <v>117</v>
      </c>
      <c r="S249" s="32">
        <f t="shared" si="412"/>
        <v>121</v>
      </c>
      <c r="T249" s="3">
        <f t="shared" si="413"/>
        <v>180</v>
      </c>
      <c r="U249" s="64">
        <f t="shared" si="414"/>
        <v>155</v>
      </c>
      <c r="V249" s="15" t="s">
        <v>1209</v>
      </c>
      <c r="W249" s="16">
        <v>11</v>
      </c>
      <c r="X249" s="16">
        <v>15</v>
      </c>
      <c r="Y249" s="16">
        <v>16</v>
      </c>
      <c r="Z249" s="4">
        <f t="shared" si="374"/>
        <v>42</v>
      </c>
      <c r="AA249" s="5">
        <f t="shared" si="384"/>
        <v>58</v>
      </c>
      <c r="AB249" s="32">
        <f t="shared" si="385"/>
        <v>158</v>
      </c>
      <c r="AC249" s="84">
        <f t="shared" si="386"/>
        <v>338</v>
      </c>
      <c r="AD249" s="64">
        <f t="shared" si="387"/>
        <v>110</v>
      </c>
      <c r="AE249" s="36"/>
      <c r="AF249" s="37"/>
      <c r="AG249" s="37"/>
      <c r="AH249" s="37"/>
      <c r="AI249" s="4">
        <f t="shared" si="401"/>
        <v>0</v>
      </c>
      <c r="AJ249" s="5" t="str">
        <f t="shared" si="402"/>
        <v/>
      </c>
      <c r="AK249" s="32">
        <f t="shared" si="403"/>
        <v>0</v>
      </c>
      <c r="AL249" s="3">
        <f t="shared" si="404"/>
        <v>338</v>
      </c>
      <c r="AM249" s="5">
        <f t="shared" si="405"/>
        <v>166</v>
      </c>
      <c r="AN249" s="15"/>
      <c r="AO249" s="16"/>
      <c r="AP249" s="16"/>
      <c r="AQ249" s="16"/>
      <c r="AR249" s="5">
        <f t="shared" si="346"/>
        <v>0</v>
      </c>
      <c r="AS249" s="5" t="str">
        <f t="shared" si="347"/>
        <v/>
      </c>
      <c r="AT249" s="32">
        <f t="shared" si="348"/>
        <v>0</v>
      </c>
      <c r="AU249" s="3">
        <f t="shared" si="349"/>
        <v>338</v>
      </c>
      <c r="AV249" s="5">
        <f t="shared" si="350"/>
        <v>191</v>
      </c>
      <c r="AW249" s="15"/>
      <c r="AX249" s="16"/>
      <c r="AY249" s="16"/>
      <c r="AZ249" s="16"/>
      <c r="BA249" s="5"/>
      <c r="BB249" s="5" t="str">
        <f>IF(AW249="","",RANK(BA249,BA$7:BA$287))</f>
        <v/>
      </c>
      <c r="BC249" s="32"/>
      <c r="BD249" s="3">
        <f t="shared" si="415"/>
        <v>338</v>
      </c>
      <c r="BE249" s="5">
        <f>IF(BD249=0,"",RANK(BD249,BD$7:BD$287))</f>
        <v>162</v>
      </c>
      <c r="BF249" s="15"/>
      <c r="BG249" s="16"/>
      <c r="BH249" s="16"/>
      <c r="BI249" s="16"/>
      <c r="BJ249" s="4">
        <f t="shared" si="416"/>
        <v>0</v>
      </c>
      <c r="BK249" s="5" t="str">
        <f>IF(BF249="","",RANK(BJ249,BJ$7:BJ$287))</f>
        <v/>
      </c>
      <c r="BL249" s="32">
        <f>IF(BK249="",0,BJ$288+1-BK249)</f>
        <v>0</v>
      </c>
      <c r="BM249" s="3">
        <f t="shared" si="417"/>
        <v>338</v>
      </c>
      <c r="BN249" s="5" t="e">
        <f>IF(BM249=0,"",RANK(BM249,BM$7:BM$287))</f>
        <v>#VALUE!</v>
      </c>
      <c r="BO249" s="15"/>
      <c r="BP249" s="16"/>
      <c r="BQ249" s="16"/>
      <c r="BR249" s="16"/>
      <c r="BS249" s="5">
        <f t="shared" si="344"/>
        <v>0</v>
      </c>
      <c r="BT249" s="5" t="str">
        <f t="shared" si="391"/>
        <v/>
      </c>
      <c r="BU249" s="42">
        <f t="shared" si="392"/>
        <v>0</v>
      </c>
      <c r="BV249" s="3">
        <f t="shared" si="345"/>
        <v>338</v>
      </c>
      <c r="BW249" s="64" t="e">
        <f t="shared" si="393"/>
        <v>#VALUE!</v>
      </c>
    </row>
    <row r="250" spans="2:75">
      <c r="B250" s="43" t="s">
        <v>441</v>
      </c>
      <c r="C250" s="48" t="s">
        <v>550</v>
      </c>
      <c r="D250" s="81" t="s">
        <v>599</v>
      </c>
      <c r="E250" s="58" t="s">
        <v>234</v>
      </c>
      <c r="F250" s="4">
        <v>17</v>
      </c>
      <c r="G250" s="4">
        <v>8</v>
      </c>
      <c r="H250" s="4">
        <v>13</v>
      </c>
      <c r="I250" s="4">
        <f t="shared" si="406"/>
        <v>38</v>
      </c>
      <c r="J250" s="4">
        <f t="shared" si="407"/>
        <v>81</v>
      </c>
      <c r="K250" s="4">
        <f t="shared" si="408"/>
        <v>137</v>
      </c>
      <c r="L250" s="64">
        <f t="shared" si="409"/>
        <v>81</v>
      </c>
      <c r="M250" s="15" t="s">
        <v>910</v>
      </c>
      <c r="N250" s="16">
        <v>19</v>
      </c>
      <c r="O250" s="16">
        <v>12</v>
      </c>
      <c r="P250" s="16">
        <v>18</v>
      </c>
      <c r="Q250" s="4">
        <f t="shared" si="410"/>
        <v>49</v>
      </c>
      <c r="R250" s="5">
        <f t="shared" si="411"/>
        <v>14</v>
      </c>
      <c r="S250" s="32">
        <f t="shared" si="412"/>
        <v>224</v>
      </c>
      <c r="T250" s="3">
        <f t="shared" si="413"/>
        <v>361</v>
      </c>
      <c r="U250" s="64">
        <f t="shared" si="414"/>
        <v>26</v>
      </c>
      <c r="V250" s="15" t="s">
        <v>1210</v>
      </c>
      <c r="W250" s="16">
        <v>13</v>
      </c>
      <c r="X250" s="16">
        <v>15</v>
      </c>
      <c r="Y250" s="16">
        <v>17</v>
      </c>
      <c r="Z250" s="4">
        <f t="shared" si="374"/>
        <v>45</v>
      </c>
      <c r="AA250" s="5">
        <f t="shared" si="384"/>
        <v>36</v>
      </c>
      <c r="AB250" s="32">
        <f t="shared" si="385"/>
        <v>180</v>
      </c>
      <c r="AC250" s="84">
        <f t="shared" si="386"/>
        <v>541</v>
      </c>
      <c r="AD250" s="64">
        <f t="shared" si="387"/>
        <v>10</v>
      </c>
      <c r="AE250" s="36" t="s">
        <v>1388</v>
      </c>
      <c r="AF250" s="37">
        <v>12</v>
      </c>
      <c r="AG250" s="37">
        <v>13</v>
      </c>
      <c r="AH250" s="37">
        <v>12</v>
      </c>
      <c r="AI250" s="4">
        <f t="shared" si="401"/>
        <v>37</v>
      </c>
      <c r="AJ250" s="5">
        <f t="shared" si="402"/>
        <v>115</v>
      </c>
      <c r="AK250" s="32">
        <f t="shared" si="403"/>
        <v>122</v>
      </c>
      <c r="AL250" s="3">
        <f t="shared" si="404"/>
        <v>663</v>
      </c>
      <c r="AM250" s="5">
        <f t="shared" si="405"/>
        <v>29</v>
      </c>
      <c r="AN250" s="15" t="s">
        <v>1733</v>
      </c>
      <c r="AO250" s="16">
        <v>11</v>
      </c>
      <c r="AP250" s="16">
        <v>16</v>
      </c>
      <c r="AQ250" s="16">
        <v>15</v>
      </c>
      <c r="AR250" s="5">
        <f t="shared" si="346"/>
        <v>42</v>
      </c>
      <c r="AS250" s="5">
        <f t="shared" si="347"/>
        <v>111</v>
      </c>
      <c r="AT250" s="32">
        <f t="shared" si="348"/>
        <v>109</v>
      </c>
      <c r="AU250" s="3">
        <f t="shared" si="349"/>
        <v>772</v>
      </c>
      <c r="AV250" s="5">
        <f t="shared" si="350"/>
        <v>33</v>
      </c>
      <c r="AW250" s="15"/>
      <c r="AX250" s="16"/>
      <c r="AY250" s="16"/>
      <c r="AZ250" s="16"/>
      <c r="BA250" s="5">
        <f>SUM(AX250:AZ250)</f>
        <v>0</v>
      </c>
      <c r="BB250" s="5" t="str">
        <f>IF(AW250="","",RANK(BA250,BA$7:BA$287))</f>
        <v/>
      </c>
      <c r="BC250" s="32">
        <f>IF(BB250="",0,BA$288+1-BB250)</f>
        <v>0</v>
      </c>
      <c r="BD250" s="3">
        <f t="shared" si="415"/>
        <v>772</v>
      </c>
      <c r="BE250" s="5">
        <f>IF(BD250=0,"",RANK(BD250,BD$7:BD$287))</f>
        <v>32</v>
      </c>
      <c r="BF250" s="15"/>
      <c r="BG250" s="16"/>
      <c r="BH250" s="16"/>
      <c r="BI250" s="16"/>
      <c r="BJ250" s="4">
        <f t="shared" si="416"/>
        <v>0</v>
      </c>
      <c r="BK250" s="5" t="str">
        <f>IF(BF250="","",RANK(BJ250,BJ$7:BJ$287))</f>
        <v/>
      </c>
      <c r="BL250" s="32">
        <f>IF(BK250="",0,BJ$288+1-BK250)</f>
        <v>0</v>
      </c>
      <c r="BM250" s="3">
        <f t="shared" si="417"/>
        <v>772</v>
      </c>
      <c r="BN250" s="5" t="e">
        <f>IF(BM250=0,"",RANK(BM250,BM$7:BM$287))</f>
        <v>#VALUE!</v>
      </c>
      <c r="BO250" s="15"/>
      <c r="BP250" s="16"/>
      <c r="BQ250" s="16"/>
      <c r="BR250" s="16"/>
      <c r="BS250" s="5">
        <f t="shared" si="344"/>
        <v>0</v>
      </c>
      <c r="BT250" s="5" t="str">
        <f t="shared" si="391"/>
        <v/>
      </c>
      <c r="BU250" s="42">
        <f t="shared" si="392"/>
        <v>0</v>
      </c>
      <c r="BV250" s="3">
        <f t="shared" si="345"/>
        <v>772</v>
      </c>
      <c r="BW250" s="64" t="e">
        <f t="shared" si="393"/>
        <v>#VALUE!</v>
      </c>
    </row>
    <row r="251" spans="2:75">
      <c r="B251" s="43" t="s">
        <v>1258</v>
      </c>
      <c r="C251" s="48" t="s">
        <v>550</v>
      </c>
      <c r="D251" s="81" t="s">
        <v>1257</v>
      </c>
      <c r="E251" s="58"/>
      <c r="F251" s="4"/>
      <c r="G251" s="4"/>
      <c r="H251" s="4"/>
      <c r="I251" s="4"/>
      <c r="J251" s="4"/>
      <c r="K251" s="4"/>
      <c r="L251" s="64"/>
      <c r="M251" s="15"/>
      <c r="N251" s="16"/>
      <c r="O251" s="16"/>
      <c r="P251" s="16"/>
      <c r="Q251" s="4"/>
      <c r="R251" s="5"/>
      <c r="S251" s="32"/>
      <c r="T251" s="3"/>
      <c r="U251" s="64"/>
      <c r="V251" s="15" t="s">
        <v>1211</v>
      </c>
      <c r="W251" s="16">
        <v>15</v>
      </c>
      <c r="X251" s="16">
        <v>11</v>
      </c>
      <c r="Y251" s="16">
        <v>11</v>
      </c>
      <c r="Z251" s="4">
        <f t="shared" si="374"/>
        <v>37</v>
      </c>
      <c r="AA251" s="5">
        <f t="shared" si="384"/>
        <v>115</v>
      </c>
      <c r="AB251" s="32">
        <f t="shared" si="385"/>
        <v>101</v>
      </c>
      <c r="AC251" s="84">
        <f t="shared" si="386"/>
        <v>101</v>
      </c>
      <c r="AD251" s="64">
        <f t="shared" si="387"/>
        <v>233</v>
      </c>
      <c r="AE251" s="36" t="s">
        <v>1409</v>
      </c>
      <c r="AF251" s="37">
        <v>11</v>
      </c>
      <c r="AG251" s="37">
        <v>13</v>
      </c>
      <c r="AH251" s="37">
        <v>12</v>
      </c>
      <c r="AI251" s="4">
        <f t="shared" si="401"/>
        <v>36</v>
      </c>
      <c r="AJ251" s="5">
        <f t="shared" si="402"/>
        <v>134</v>
      </c>
      <c r="AK251" s="32">
        <f t="shared" si="403"/>
        <v>103</v>
      </c>
      <c r="AL251" s="3">
        <f t="shared" si="404"/>
        <v>204</v>
      </c>
      <c r="AM251" s="5">
        <f t="shared" si="405"/>
        <v>222</v>
      </c>
      <c r="AN251" s="15" t="s">
        <v>1734</v>
      </c>
      <c r="AO251" s="16">
        <v>14</v>
      </c>
      <c r="AP251" s="16">
        <v>12</v>
      </c>
      <c r="AQ251" s="16">
        <v>16</v>
      </c>
      <c r="AR251" s="5">
        <f t="shared" si="346"/>
        <v>42</v>
      </c>
      <c r="AS251" s="5">
        <f t="shared" si="347"/>
        <v>111</v>
      </c>
      <c r="AT251" s="32">
        <f t="shared" si="348"/>
        <v>109</v>
      </c>
      <c r="AU251" s="3">
        <f t="shared" si="349"/>
        <v>313</v>
      </c>
      <c r="AV251" s="5">
        <f t="shared" si="350"/>
        <v>201</v>
      </c>
      <c r="AW251" s="15"/>
      <c r="AX251" s="16"/>
      <c r="AY251" s="16"/>
      <c r="AZ251" s="16"/>
      <c r="BA251" s="5"/>
      <c r="BB251" s="5"/>
      <c r="BC251" s="32"/>
      <c r="BD251" s="3"/>
      <c r="BE251" s="5"/>
      <c r="BF251" s="15"/>
      <c r="BG251" s="16"/>
      <c r="BH251" s="16"/>
      <c r="BI251" s="16"/>
      <c r="BJ251" s="4"/>
      <c r="BK251" s="5"/>
      <c r="BL251" s="32"/>
      <c r="BM251" s="3"/>
      <c r="BN251" s="5"/>
      <c r="BO251" s="15"/>
      <c r="BP251" s="16"/>
      <c r="BQ251" s="16"/>
      <c r="BR251" s="16"/>
      <c r="BS251" s="5"/>
      <c r="BT251" s="5"/>
      <c r="BU251" s="42"/>
      <c r="BV251" s="3"/>
      <c r="BW251" s="64"/>
    </row>
    <row r="252" spans="2:75">
      <c r="B252" s="43" t="s">
        <v>1008</v>
      </c>
      <c r="C252" s="48" t="s">
        <v>564</v>
      </c>
      <c r="D252" s="81" t="s">
        <v>1006</v>
      </c>
      <c r="E252" s="58"/>
      <c r="F252" s="4"/>
      <c r="G252" s="4"/>
      <c r="H252" s="4"/>
      <c r="I252" s="4"/>
      <c r="J252" s="4"/>
      <c r="K252" s="4"/>
      <c r="L252" s="64"/>
      <c r="M252" s="15" t="s">
        <v>911</v>
      </c>
      <c r="N252" s="16">
        <v>14</v>
      </c>
      <c r="O252" s="16">
        <v>13</v>
      </c>
      <c r="P252" s="16">
        <v>12</v>
      </c>
      <c r="Q252" s="4">
        <f t="shared" ref="Q252:Q261" si="418">SUM(N252:P252)</f>
        <v>39</v>
      </c>
      <c r="R252" s="5">
        <f t="shared" ref="R252:R261" si="419">IF(M252="","",RANK(Q252,Q$6:Q$287))</f>
        <v>106</v>
      </c>
      <c r="S252" s="32">
        <f t="shared" ref="S252:S261" si="420">IF(R252="",0,Q$288+1-R252)</f>
        <v>132</v>
      </c>
      <c r="T252" s="3">
        <f t="shared" ref="T252:T261" si="421">S252+K252</f>
        <v>132</v>
      </c>
      <c r="U252" s="64">
        <f t="shared" ref="U252:U261" si="422">IF(T252=0,"",RANK(T252,T$6:T$287))</f>
        <v>193</v>
      </c>
      <c r="V252" s="15"/>
      <c r="W252" s="16"/>
      <c r="X252" s="16"/>
      <c r="Y252" s="16"/>
      <c r="Z252" s="4"/>
      <c r="AA252" s="5" t="str">
        <f t="shared" si="384"/>
        <v/>
      </c>
      <c r="AB252" s="32">
        <f t="shared" si="385"/>
        <v>0</v>
      </c>
      <c r="AC252" s="84">
        <f t="shared" si="386"/>
        <v>132</v>
      </c>
      <c r="AD252" s="64">
        <f t="shared" si="387"/>
        <v>222</v>
      </c>
      <c r="AE252" s="36"/>
      <c r="AF252" s="37"/>
      <c r="AG252" s="37"/>
      <c r="AH252" s="37"/>
      <c r="AI252" s="4">
        <f t="shared" si="401"/>
        <v>0</v>
      </c>
      <c r="AJ252" s="5" t="str">
        <f t="shared" si="402"/>
        <v/>
      </c>
      <c r="AK252" s="32">
        <f t="shared" si="403"/>
        <v>0</v>
      </c>
      <c r="AL252" s="3">
        <f t="shared" si="404"/>
        <v>132</v>
      </c>
      <c r="AM252" s="5">
        <f t="shared" si="405"/>
        <v>246</v>
      </c>
      <c r="AN252" s="15" t="s">
        <v>1735</v>
      </c>
      <c r="AO252" s="16">
        <v>14</v>
      </c>
      <c r="AP252" s="16">
        <v>13</v>
      </c>
      <c r="AQ252" s="16">
        <v>18</v>
      </c>
      <c r="AR252" s="5">
        <f t="shared" si="346"/>
        <v>45</v>
      </c>
      <c r="AS252" s="5">
        <f t="shared" si="347"/>
        <v>69</v>
      </c>
      <c r="AT252" s="32">
        <f t="shared" si="348"/>
        <v>151</v>
      </c>
      <c r="AU252" s="3">
        <f t="shared" si="349"/>
        <v>283</v>
      </c>
      <c r="AV252" s="5">
        <f t="shared" si="350"/>
        <v>209</v>
      </c>
      <c r="AW252" s="15"/>
      <c r="AX252" s="16"/>
      <c r="AY252" s="16"/>
      <c r="AZ252" s="16"/>
      <c r="BA252" s="5"/>
      <c r="BB252" s="5"/>
      <c r="BC252" s="32"/>
      <c r="BD252" s="3"/>
      <c r="BE252" s="5"/>
      <c r="BF252" s="15"/>
      <c r="BG252" s="16"/>
      <c r="BH252" s="16"/>
      <c r="BI252" s="16"/>
      <c r="BJ252" s="4"/>
      <c r="BK252" s="5"/>
      <c r="BL252" s="32"/>
      <c r="BM252" s="3"/>
      <c r="BN252" s="5"/>
      <c r="BO252" s="15"/>
      <c r="BP252" s="16"/>
      <c r="BQ252" s="16"/>
      <c r="BR252" s="16"/>
      <c r="BS252" s="5"/>
      <c r="BT252" s="5"/>
      <c r="BU252" s="42"/>
      <c r="BV252" s="3"/>
      <c r="BW252" s="64"/>
    </row>
    <row r="253" spans="2:75">
      <c r="B253" s="43" t="s">
        <v>1009</v>
      </c>
      <c r="C253" s="48" t="s">
        <v>564</v>
      </c>
      <c r="D253" s="81" t="s">
        <v>1007</v>
      </c>
      <c r="E253" s="58"/>
      <c r="F253" s="4"/>
      <c r="G253" s="4"/>
      <c r="H253" s="4"/>
      <c r="I253" s="4"/>
      <c r="J253" s="4"/>
      <c r="K253" s="4"/>
      <c r="L253" s="64"/>
      <c r="M253" s="15" t="s">
        <v>912</v>
      </c>
      <c r="N253" s="16">
        <v>6</v>
      </c>
      <c r="O253" s="16">
        <v>10</v>
      </c>
      <c r="P253" s="16">
        <v>7</v>
      </c>
      <c r="Q253" s="4">
        <f t="shared" si="418"/>
        <v>23</v>
      </c>
      <c r="R253" s="5">
        <f t="shared" si="419"/>
        <v>233</v>
      </c>
      <c r="S253" s="32">
        <f t="shared" si="420"/>
        <v>5</v>
      </c>
      <c r="T253" s="3">
        <f t="shared" si="421"/>
        <v>5</v>
      </c>
      <c r="U253" s="64">
        <f t="shared" si="422"/>
        <v>255</v>
      </c>
      <c r="V253" s="15"/>
      <c r="W253" s="16"/>
      <c r="X253" s="16"/>
      <c r="Y253" s="16"/>
      <c r="Z253" s="4"/>
      <c r="AA253" s="5" t="str">
        <f t="shared" si="384"/>
        <v/>
      </c>
      <c r="AB253" s="32">
        <f t="shared" si="385"/>
        <v>0</v>
      </c>
      <c r="AC253" s="84">
        <f t="shared" si="386"/>
        <v>5</v>
      </c>
      <c r="AD253" s="64">
        <f t="shared" si="387"/>
        <v>269</v>
      </c>
      <c r="AE253" s="36"/>
      <c r="AF253" s="37"/>
      <c r="AG253" s="37"/>
      <c r="AH253" s="37"/>
      <c r="AI253" s="4">
        <f t="shared" si="401"/>
        <v>0</v>
      </c>
      <c r="AJ253" s="5" t="str">
        <f t="shared" si="402"/>
        <v/>
      </c>
      <c r="AK253" s="32">
        <f t="shared" si="403"/>
        <v>0</v>
      </c>
      <c r="AL253" s="3">
        <f t="shared" si="404"/>
        <v>5</v>
      </c>
      <c r="AM253" s="5">
        <f t="shared" si="405"/>
        <v>278</v>
      </c>
      <c r="AN253" s="15"/>
      <c r="AO253" s="16"/>
      <c r="AP253" s="16"/>
      <c r="AQ253" s="16"/>
      <c r="AR253" s="5">
        <f t="shared" si="346"/>
        <v>0</v>
      </c>
      <c r="AS253" s="5" t="str">
        <f t="shared" si="347"/>
        <v/>
      </c>
      <c r="AT253" s="32">
        <f t="shared" si="348"/>
        <v>0</v>
      </c>
      <c r="AU253" s="3">
        <f t="shared" si="349"/>
        <v>5</v>
      </c>
      <c r="AV253" s="5">
        <f t="shared" si="350"/>
        <v>280</v>
      </c>
      <c r="AW253" s="15"/>
      <c r="AX253" s="16"/>
      <c r="AY253" s="16"/>
      <c r="AZ253" s="16"/>
      <c r="BA253" s="5"/>
      <c r="BB253" s="5"/>
      <c r="BC253" s="32"/>
      <c r="BD253" s="3"/>
      <c r="BE253" s="5"/>
      <c r="BF253" s="15"/>
      <c r="BG253" s="16"/>
      <c r="BH253" s="16"/>
      <c r="BI253" s="16"/>
      <c r="BJ253" s="4"/>
      <c r="BK253" s="5"/>
      <c r="BL253" s="32"/>
      <c r="BM253" s="3"/>
      <c r="BN253" s="5"/>
      <c r="BO253" s="15"/>
      <c r="BP253" s="16"/>
      <c r="BQ253" s="16"/>
      <c r="BR253" s="16"/>
      <c r="BS253" s="5"/>
      <c r="BT253" s="5"/>
      <c r="BU253" s="42"/>
      <c r="BV253" s="3"/>
      <c r="BW253" s="64"/>
    </row>
    <row r="254" spans="2:75">
      <c r="B254" s="43" t="s">
        <v>473</v>
      </c>
      <c r="C254" s="48" t="s">
        <v>564</v>
      </c>
      <c r="D254" s="81" t="s">
        <v>132</v>
      </c>
      <c r="E254" s="58" t="s">
        <v>290</v>
      </c>
      <c r="F254" s="4">
        <v>14</v>
      </c>
      <c r="G254" s="4">
        <v>9</v>
      </c>
      <c r="H254" s="4">
        <v>12</v>
      </c>
      <c r="I254" s="4">
        <f t="shared" ref="I254:I260" si="423">SUM(F254:H254)</f>
        <v>35</v>
      </c>
      <c r="J254" s="4">
        <f t="shared" ref="J254:J260" si="424">IF(E254="","",RANK(I254,I$6:I$286))</f>
        <v>128</v>
      </c>
      <c r="K254" s="4">
        <f t="shared" ref="K254:K260" si="425">IF(J254="",0,I$288+1-J254)</f>
        <v>90</v>
      </c>
      <c r="L254" s="64">
        <f t="shared" ref="L254:L260" si="426">IF(E254="","",RANK(K254,K$6:K$286))</f>
        <v>128</v>
      </c>
      <c r="M254" s="15" t="s">
        <v>913</v>
      </c>
      <c r="N254" s="16">
        <v>14</v>
      </c>
      <c r="O254" s="16">
        <v>12</v>
      </c>
      <c r="P254" s="16">
        <v>10</v>
      </c>
      <c r="Q254" s="4">
        <f t="shared" si="418"/>
        <v>36</v>
      </c>
      <c r="R254" s="5">
        <f t="shared" si="419"/>
        <v>148</v>
      </c>
      <c r="S254" s="32">
        <f t="shared" si="420"/>
        <v>90</v>
      </c>
      <c r="T254" s="3">
        <f t="shared" si="421"/>
        <v>180</v>
      </c>
      <c r="U254" s="64">
        <f t="shared" si="422"/>
        <v>155</v>
      </c>
      <c r="V254" s="15" t="s">
        <v>1212</v>
      </c>
      <c r="W254" s="16">
        <v>13</v>
      </c>
      <c r="X254" s="16">
        <v>13</v>
      </c>
      <c r="Y254" s="16">
        <v>14</v>
      </c>
      <c r="Z254" s="4">
        <f t="shared" ref="Z254:Z261" si="427">SUM(W254:Y254)</f>
        <v>40</v>
      </c>
      <c r="AA254" s="5">
        <f t="shared" si="384"/>
        <v>79</v>
      </c>
      <c r="AB254" s="32">
        <f t="shared" si="385"/>
        <v>137</v>
      </c>
      <c r="AC254" s="84">
        <f t="shared" si="386"/>
        <v>317</v>
      </c>
      <c r="AD254" s="64">
        <f t="shared" si="387"/>
        <v>124</v>
      </c>
      <c r="AE254" s="36" t="s">
        <v>1403</v>
      </c>
      <c r="AF254" s="37">
        <v>10</v>
      </c>
      <c r="AG254" s="37">
        <v>14</v>
      </c>
      <c r="AH254" s="37">
        <v>12</v>
      </c>
      <c r="AI254" s="4">
        <f t="shared" si="401"/>
        <v>36</v>
      </c>
      <c r="AJ254" s="5">
        <f t="shared" si="402"/>
        <v>134</v>
      </c>
      <c r="AK254" s="32">
        <f t="shared" si="403"/>
        <v>103</v>
      </c>
      <c r="AL254" s="3">
        <f t="shared" si="404"/>
        <v>420</v>
      </c>
      <c r="AM254" s="5">
        <f t="shared" si="405"/>
        <v>124</v>
      </c>
      <c r="AN254" s="15" t="s">
        <v>1736</v>
      </c>
      <c r="AO254" s="16">
        <v>17</v>
      </c>
      <c r="AP254" s="16">
        <v>17</v>
      </c>
      <c r="AQ254" s="16">
        <v>16</v>
      </c>
      <c r="AR254" s="5">
        <f t="shared" si="346"/>
        <v>50</v>
      </c>
      <c r="AS254" s="5">
        <f t="shared" si="347"/>
        <v>16</v>
      </c>
      <c r="AT254" s="32">
        <f t="shared" si="348"/>
        <v>204</v>
      </c>
      <c r="AU254" s="3">
        <f t="shared" si="349"/>
        <v>624</v>
      </c>
      <c r="AV254" s="5">
        <f t="shared" si="350"/>
        <v>83</v>
      </c>
      <c r="AW254" s="15"/>
      <c r="AX254" s="16"/>
      <c r="AY254" s="16"/>
      <c r="AZ254" s="16"/>
      <c r="BA254" s="5">
        <f>SUM(AX254:AZ254)</f>
        <v>0</v>
      </c>
      <c r="BB254" s="5" t="str">
        <f t="shared" ref="BB254:BB260" si="428">IF(AW254="","",RANK(BA254,BA$7:BA$287))</f>
        <v/>
      </c>
      <c r="BC254" s="32">
        <f>IF(BB254="",0,BA$288+1-BB254)</f>
        <v>0</v>
      </c>
      <c r="BD254" s="3">
        <f t="shared" si="415"/>
        <v>624</v>
      </c>
      <c r="BE254" s="5">
        <f t="shared" ref="BE254:BE260" si="429">IF(BD254=0,"",RANK(BD254,BD$7:BD$287))</f>
        <v>79</v>
      </c>
      <c r="BF254" s="15"/>
      <c r="BG254" s="16"/>
      <c r="BH254" s="16"/>
      <c r="BI254" s="16"/>
      <c r="BJ254" s="4">
        <f t="shared" si="416"/>
        <v>0</v>
      </c>
      <c r="BK254" s="5" t="str">
        <f t="shared" ref="BK254:BK260" si="430">IF(BF254="","",RANK(BJ254,BJ$7:BJ$287))</f>
        <v/>
      </c>
      <c r="BL254" s="32">
        <f t="shared" ref="BL254:BL260" si="431">IF(BK254="",0,BJ$288+1-BK254)</f>
        <v>0</v>
      </c>
      <c r="BM254" s="3">
        <f t="shared" si="417"/>
        <v>624</v>
      </c>
      <c r="BN254" s="5" t="e">
        <f t="shared" ref="BN254:BN260" si="432">IF(BM254=0,"",RANK(BM254,BM$7:BM$287))</f>
        <v>#VALUE!</v>
      </c>
      <c r="BO254" s="15"/>
      <c r="BP254" s="16"/>
      <c r="BQ254" s="16"/>
      <c r="BR254" s="16"/>
      <c r="BS254" s="5">
        <f t="shared" si="344"/>
        <v>0</v>
      </c>
      <c r="BT254" s="5" t="str">
        <f t="shared" ref="BT254:BT260" si="433">IF(BO254="","",RANK(BS254,BS$8:BS$287))</f>
        <v/>
      </c>
      <c r="BU254" s="42">
        <f t="shared" ref="BU254:BU260" si="434">IF(BT254="",0,BS$288+1-BT254)</f>
        <v>0</v>
      </c>
      <c r="BV254" s="3">
        <f t="shared" si="345"/>
        <v>624</v>
      </c>
      <c r="BW254" s="64" t="e">
        <f t="shared" ref="BW254:BW260" si="435">IF(BV254=0,"",RANK(BV254,BV$8:BV$287))</f>
        <v>#VALUE!</v>
      </c>
    </row>
    <row r="255" spans="2:75">
      <c r="B255" s="43" t="s">
        <v>472</v>
      </c>
      <c r="C255" s="48" t="s">
        <v>564</v>
      </c>
      <c r="D255" s="81" t="s">
        <v>133</v>
      </c>
      <c r="E255" s="58" t="s">
        <v>287</v>
      </c>
      <c r="F255" s="4">
        <v>13</v>
      </c>
      <c r="G255" s="4">
        <v>10</v>
      </c>
      <c r="H255" s="4">
        <v>12</v>
      </c>
      <c r="I255" s="4">
        <f t="shared" si="423"/>
        <v>35</v>
      </c>
      <c r="J255" s="4">
        <f t="shared" si="424"/>
        <v>128</v>
      </c>
      <c r="K255" s="4">
        <f t="shared" si="425"/>
        <v>90</v>
      </c>
      <c r="L255" s="64">
        <f t="shared" si="426"/>
        <v>128</v>
      </c>
      <c r="M255" s="69" t="s">
        <v>914</v>
      </c>
      <c r="N255" s="16">
        <v>17</v>
      </c>
      <c r="O255" s="16">
        <v>13</v>
      </c>
      <c r="P255" s="16">
        <v>18</v>
      </c>
      <c r="Q255" s="4">
        <f t="shared" si="418"/>
        <v>48</v>
      </c>
      <c r="R255" s="5">
        <f t="shared" si="419"/>
        <v>19</v>
      </c>
      <c r="S255" s="32">
        <f t="shared" si="420"/>
        <v>219</v>
      </c>
      <c r="T255" s="3">
        <f t="shared" si="421"/>
        <v>309</v>
      </c>
      <c r="U255" s="64">
        <f t="shared" si="422"/>
        <v>59</v>
      </c>
      <c r="V255" s="15" t="s">
        <v>1213</v>
      </c>
      <c r="W255" s="16">
        <v>7</v>
      </c>
      <c r="X255" s="16">
        <v>8</v>
      </c>
      <c r="Y255" s="16">
        <v>12</v>
      </c>
      <c r="Z255" s="4">
        <f t="shared" si="427"/>
        <v>27</v>
      </c>
      <c r="AA255" s="5">
        <f t="shared" si="384"/>
        <v>206</v>
      </c>
      <c r="AB255" s="32">
        <f t="shared" si="385"/>
        <v>10</v>
      </c>
      <c r="AC255" s="84">
        <f t="shared" si="386"/>
        <v>319</v>
      </c>
      <c r="AD255" s="64">
        <f t="shared" si="387"/>
        <v>122</v>
      </c>
      <c r="AE255" s="36" t="s">
        <v>1313</v>
      </c>
      <c r="AF255" s="37">
        <v>13</v>
      </c>
      <c r="AG255" s="37">
        <v>16</v>
      </c>
      <c r="AH255" s="37">
        <v>13</v>
      </c>
      <c r="AI255" s="4">
        <f t="shared" si="401"/>
        <v>42</v>
      </c>
      <c r="AJ255" s="5">
        <f t="shared" si="402"/>
        <v>47</v>
      </c>
      <c r="AK255" s="32">
        <f t="shared" si="403"/>
        <v>190</v>
      </c>
      <c r="AL255" s="3">
        <f t="shared" si="404"/>
        <v>509</v>
      </c>
      <c r="AM255" s="5">
        <f t="shared" si="405"/>
        <v>86</v>
      </c>
      <c r="AN255" s="15" t="s">
        <v>1737</v>
      </c>
      <c r="AO255" s="16">
        <v>13</v>
      </c>
      <c r="AP255" s="16">
        <v>12</v>
      </c>
      <c r="AQ255" s="16">
        <v>18</v>
      </c>
      <c r="AR255" s="5">
        <f t="shared" si="346"/>
        <v>43</v>
      </c>
      <c r="AS255" s="5">
        <f t="shared" si="347"/>
        <v>98</v>
      </c>
      <c r="AT255" s="32">
        <f t="shared" si="348"/>
        <v>122</v>
      </c>
      <c r="AU255" s="3">
        <f t="shared" si="349"/>
        <v>631</v>
      </c>
      <c r="AV255" s="5">
        <f t="shared" si="350"/>
        <v>79</v>
      </c>
      <c r="AW255" s="15"/>
      <c r="AX255" s="16"/>
      <c r="AY255" s="16"/>
      <c r="AZ255" s="16"/>
      <c r="BA255" s="5">
        <f>SUM(AX255:AZ255)</f>
        <v>0</v>
      </c>
      <c r="BB255" s="5" t="str">
        <f t="shared" si="428"/>
        <v/>
      </c>
      <c r="BC255" s="32">
        <f>IF(BB255="",0,BA$288+1-BB255)</f>
        <v>0</v>
      </c>
      <c r="BD255" s="3">
        <f t="shared" si="415"/>
        <v>631</v>
      </c>
      <c r="BE255" s="5">
        <f t="shared" si="429"/>
        <v>76</v>
      </c>
      <c r="BF255" s="15"/>
      <c r="BG255" s="16"/>
      <c r="BH255" s="16"/>
      <c r="BI255" s="16"/>
      <c r="BJ255" s="4">
        <f t="shared" si="416"/>
        <v>0</v>
      </c>
      <c r="BK255" s="5" t="str">
        <f t="shared" si="430"/>
        <v/>
      </c>
      <c r="BL255" s="32">
        <f t="shared" si="431"/>
        <v>0</v>
      </c>
      <c r="BM255" s="3">
        <f t="shared" si="417"/>
        <v>631</v>
      </c>
      <c r="BN255" s="5" t="e">
        <f t="shared" si="432"/>
        <v>#VALUE!</v>
      </c>
      <c r="BO255" s="15"/>
      <c r="BP255" s="16"/>
      <c r="BQ255" s="16"/>
      <c r="BR255" s="16"/>
      <c r="BS255" s="5">
        <f t="shared" si="344"/>
        <v>0</v>
      </c>
      <c r="BT255" s="5" t="str">
        <f t="shared" si="433"/>
        <v/>
      </c>
      <c r="BU255" s="42">
        <f t="shared" si="434"/>
        <v>0</v>
      </c>
      <c r="BV255" s="3">
        <f t="shared" si="345"/>
        <v>631</v>
      </c>
      <c r="BW255" s="64" t="e">
        <f t="shared" si="435"/>
        <v>#VALUE!</v>
      </c>
    </row>
    <row r="256" spans="2:75">
      <c r="B256" s="43" t="s">
        <v>493</v>
      </c>
      <c r="C256" s="48" t="s">
        <v>564</v>
      </c>
      <c r="D256" s="81" t="s">
        <v>134</v>
      </c>
      <c r="E256" s="58" t="s">
        <v>311</v>
      </c>
      <c r="F256" s="4">
        <v>10</v>
      </c>
      <c r="G256" s="4">
        <v>11</v>
      </c>
      <c r="H256" s="4">
        <v>12</v>
      </c>
      <c r="I256" s="4">
        <f t="shared" si="423"/>
        <v>33</v>
      </c>
      <c r="J256" s="4">
        <f t="shared" si="424"/>
        <v>159</v>
      </c>
      <c r="K256" s="4">
        <f t="shared" si="425"/>
        <v>59</v>
      </c>
      <c r="L256" s="64">
        <f t="shared" si="426"/>
        <v>159</v>
      </c>
      <c r="M256" s="15" t="s">
        <v>915</v>
      </c>
      <c r="N256" s="16">
        <v>14</v>
      </c>
      <c r="O256" s="16">
        <v>13</v>
      </c>
      <c r="P256" s="16">
        <v>12</v>
      </c>
      <c r="Q256" s="4">
        <f t="shared" si="418"/>
        <v>39</v>
      </c>
      <c r="R256" s="5">
        <f t="shared" si="419"/>
        <v>106</v>
      </c>
      <c r="S256" s="32">
        <f t="shared" si="420"/>
        <v>132</v>
      </c>
      <c r="T256" s="3">
        <f t="shared" si="421"/>
        <v>191</v>
      </c>
      <c r="U256" s="64">
        <f t="shared" si="422"/>
        <v>139</v>
      </c>
      <c r="V256" s="15" t="s">
        <v>1214</v>
      </c>
      <c r="W256" s="16">
        <v>10</v>
      </c>
      <c r="X256" s="16">
        <v>6</v>
      </c>
      <c r="Y256" s="16">
        <v>11</v>
      </c>
      <c r="Z256" s="4">
        <f t="shared" si="427"/>
        <v>27</v>
      </c>
      <c r="AA256" s="5">
        <f t="shared" si="384"/>
        <v>206</v>
      </c>
      <c r="AB256" s="32">
        <f t="shared" si="385"/>
        <v>10</v>
      </c>
      <c r="AC256" s="84">
        <f t="shared" si="386"/>
        <v>201</v>
      </c>
      <c r="AD256" s="64">
        <f t="shared" si="387"/>
        <v>186</v>
      </c>
      <c r="AE256" s="36" t="s">
        <v>1356</v>
      </c>
      <c r="AF256" s="37">
        <v>14</v>
      </c>
      <c r="AG256" s="37">
        <v>12</v>
      </c>
      <c r="AH256" s="37">
        <v>13</v>
      </c>
      <c r="AI256" s="4">
        <f t="shared" si="401"/>
        <v>39</v>
      </c>
      <c r="AJ256" s="5">
        <f t="shared" si="402"/>
        <v>85</v>
      </c>
      <c r="AK256" s="32">
        <f t="shared" si="403"/>
        <v>152</v>
      </c>
      <c r="AL256" s="3">
        <f t="shared" si="404"/>
        <v>353</v>
      </c>
      <c r="AM256" s="5">
        <f t="shared" si="405"/>
        <v>157</v>
      </c>
      <c r="AN256" s="15" t="s">
        <v>1738</v>
      </c>
      <c r="AO256" s="16">
        <v>11</v>
      </c>
      <c r="AP256" s="16">
        <v>15</v>
      </c>
      <c r="AQ256" s="16">
        <v>15</v>
      </c>
      <c r="AR256" s="5">
        <f t="shared" si="346"/>
        <v>41</v>
      </c>
      <c r="AS256" s="5">
        <f t="shared" si="347"/>
        <v>131</v>
      </c>
      <c r="AT256" s="32">
        <f t="shared" si="348"/>
        <v>89</v>
      </c>
      <c r="AU256" s="3">
        <f t="shared" si="349"/>
        <v>442</v>
      </c>
      <c r="AV256" s="5">
        <f t="shared" si="350"/>
        <v>157</v>
      </c>
      <c r="AW256" s="15"/>
      <c r="AX256" s="16"/>
      <c r="AY256" s="16"/>
      <c r="AZ256" s="16"/>
      <c r="BA256" s="5">
        <f>SUM(AX256:AZ256)</f>
        <v>0</v>
      </c>
      <c r="BB256" s="5" t="str">
        <f t="shared" si="428"/>
        <v/>
      </c>
      <c r="BC256" s="32">
        <f>IF(BB256="",0,BA$288+1-BB256)</f>
        <v>0</v>
      </c>
      <c r="BD256" s="3">
        <f t="shared" si="415"/>
        <v>442</v>
      </c>
      <c r="BE256" s="5">
        <f t="shared" si="429"/>
        <v>139</v>
      </c>
      <c r="BF256" s="15"/>
      <c r="BG256" s="16"/>
      <c r="BH256" s="16"/>
      <c r="BI256" s="16"/>
      <c r="BJ256" s="4">
        <f t="shared" si="416"/>
        <v>0</v>
      </c>
      <c r="BK256" s="5" t="str">
        <f t="shared" si="430"/>
        <v/>
      </c>
      <c r="BL256" s="32">
        <f t="shared" si="431"/>
        <v>0</v>
      </c>
      <c r="BM256" s="3">
        <f t="shared" si="417"/>
        <v>442</v>
      </c>
      <c r="BN256" s="5" t="e">
        <f t="shared" si="432"/>
        <v>#VALUE!</v>
      </c>
      <c r="BO256" s="15"/>
      <c r="BP256" s="16"/>
      <c r="BQ256" s="16"/>
      <c r="BR256" s="16"/>
      <c r="BS256" s="5">
        <f t="shared" si="344"/>
        <v>0</v>
      </c>
      <c r="BT256" s="5" t="str">
        <f t="shared" si="433"/>
        <v/>
      </c>
      <c r="BU256" s="42">
        <f t="shared" si="434"/>
        <v>0</v>
      </c>
      <c r="BV256" s="3">
        <f t="shared" si="345"/>
        <v>442</v>
      </c>
      <c r="BW256" s="64" t="e">
        <f t="shared" si="435"/>
        <v>#VALUE!</v>
      </c>
    </row>
    <row r="257" spans="2:75">
      <c r="B257" s="43" t="s">
        <v>506</v>
      </c>
      <c r="C257" s="48" t="s">
        <v>564</v>
      </c>
      <c r="D257" s="81" t="s">
        <v>135</v>
      </c>
      <c r="E257" s="58" t="s">
        <v>327</v>
      </c>
      <c r="F257" s="4">
        <v>11</v>
      </c>
      <c r="G257" s="4">
        <v>9</v>
      </c>
      <c r="H257" s="4">
        <v>12</v>
      </c>
      <c r="I257" s="4">
        <f t="shared" si="423"/>
        <v>32</v>
      </c>
      <c r="J257" s="4">
        <f t="shared" si="424"/>
        <v>173</v>
      </c>
      <c r="K257" s="4">
        <f t="shared" si="425"/>
        <v>45</v>
      </c>
      <c r="L257" s="64">
        <f t="shared" si="426"/>
        <v>173</v>
      </c>
      <c r="M257" s="15" t="s">
        <v>916</v>
      </c>
      <c r="N257" s="16">
        <v>12</v>
      </c>
      <c r="O257" s="16">
        <v>13</v>
      </c>
      <c r="P257" s="16">
        <v>15</v>
      </c>
      <c r="Q257" s="4">
        <f t="shared" si="418"/>
        <v>40</v>
      </c>
      <c r="R257" s="5">
        <f t="shared" si="419"/>
        <v>90</v>
      </c>
      <c r="S257" s="32">
        <f t="shared" si="420"/>
        <v>148</v>
      </c>
      <c r="T257" s="3">
        <f t="shared" si="421"/>
        <v>193</v>
      </c>
      <c r="U257" s="64">
        <f t="shared" si="422"/>
        <v>137</v>
      </c>
      <c r="V257" s="15" t="s">
        <v>1215</v>
      </c>
      <c r="W257" s="16">
        <v>7</v>
      </c>
      <c r="X257" s="16">
        <v>11</v>
      </c>
      <c r="Y257" s="16">
        <v>12</v>
      </c>
      <c r="Z257" s="4">
        <f t="shared" si="427"/>
        <v>30</v>
      </c>
      <c r="AA257" s="5">
        <f t="shared" si="384"/>
        <v>193</v>
      </c>
      <c r="AB257" s="32">
        <f t="shared" si="385"/>
        <v>23</v>
      </c>
      <c r="AC257" s="84">
        <f t="shared" si="386"/>
        <v>216</v>
      </c>
      <c r="AD257" s="64">
        <f t="shared" si="387"/>
        <v>176</v>
      </c>
      <c r="AE257" s="36" t="s">
        <v>1377</v>
      </c>
      <c r="AF257" s="37">
        <v>13</v>
      </c>
      <c r="AG257" s="37">
        <v>14</v>
      </c>
      <c r="AH257" s="37">
        <v>10</v>
      </c>
      <c r="AI257" s="4">
        <f t="shared" si="401"/>
        <v>37</v>
      </c>
      <c r="AJ257" s="5">
        <f t="shared" si="402"/>
        <v>115</v>
      </c>
      <c r="AK257" s="32">
        <f t="shared" si="403"/>
        <v>122</v>
      </c>
      <c r="AL257" s="3">
        <f t="shared" si="404"/>
        <v>338</v>
      </c>
      <c r="AM257" s="5">
        <f t="shared" si="405"/>
        <v>166</v>
      </c>
      <c r="AN257" s="15" t="s">
        <v>1739</v>
      </c>
      <c r="AO257" s="16">
        <v>10</v>
      </c>
      <c r="AP257" s="16">
        <v>11</v>
      </c>
      <c r="AQ257" s="16">
        <v>15</v>
      </c>
      <c r="AR257" s="5">
        <f t="shared" si="346"/>
        <v>36</v>
      </c>
      <c r="AS257" s="5">
        <f t="shared" si="347"/>
        <v>190</v>
      </c>
      <c r="AT257" s="32">
        <f t="shared" si="348"/>
        <v>30</v>
      </c>
      <c r="AU257" s="3">
        <f t="shared" si="349"/>
        <v>368</v>
      </c>
      <c r="AV257" s="5">
        <f t="shared" si="350"/>
        <v>181</v>
      </c>
      <c r="AW257" s="15"/>
      <c r="AX257" s="16"/>
      <c r="AY257" s="16"/>
      <c r="AZ257" s="16"/>
      <c r="BA257" s="5">
        <f>SUM(AX257:AZ257)</f>
        <v>0</v>
      </c>
      <c r="BB257" s="5" t="str">
        <f t="shared" si="428"/>
        <v/>
      </c>
      <c r="BC257" s="32">
        <f>IF(BB257="",0,BA$288+1-BB257)</f>
        <v>0</v>
      </c>
      <c r="BD257" s="3">
        <f t="shared" si="415"/>
        <v>368</v>
      </c>
      <c r="BE257" s="5">
        <f t="shared" si="429"/>
        <v>155</v>
      </c>
      <c r="BF257" s="15"/>
      <c r="BG257" s="16"/>
      <c r="BH257" s="16"/>
      <c r="BI257" s="16"/>
      <c r="BJ257" s="4">
        <f t="shared" si="416"/>
        <v>0</v>
      </c>
      <c r="BK257" s="5" t="str">
        <f t="shared" si="430"/>
        <v/>
      </c>
      <c r="BL257" s="32">
        <f t="shared" si="431"/>
        <v>0</v>
      </c>
      <c r="BM257" s="3">
        <f t="shared" si="417"/>
        <v>368</v>
      </c>
      <c r="BN257" s="5" t="e">
        <f t="shared" si="432"/>
        <v>#VALUE!</v>
      </c>
      <c r="BO257" s="15"/>
      <c r="BP257" s="16"/>
      <c r="BQ257" s="16"/>
      <c r="BR257" s="16"/>
      <c r="BS257" s="5">
        <f t="shared" si="344"/>
        <v>0</v>
      </c>
      <c r="BT257" s="5" t="str">
        <f t="shared" si="433"/>
        <v/>
      </c>
      <c r="BU257" s="42">
        <f t="shared" si="434"/>
        <v>0</v>
      </c>
      <c r="BV257" s="3">
        <f t="shared" si="345"/>
        <v>368</v>
      </c>
      <c r="BW257" s="64" t="e">
        <f t="shared" si="435"/>
        <v>#VALUE!</v>
      </c>
    </row>
    <row r="258" spans="2:75">
      <c r="B258" s="43" t="s">
        <v>670</v>
      </c>
      <c r="C258" s="48" t="s">
        <v>564</v>
      </c>
      <c r="D258" s="81" t="s">
        <v>136</v>
      </c>
      <c r="E258" s="58" t="s">
        <v>334</v>
      </c>
      <c r="F258" s="4">
        <v>10</v>
      </c>
      <c r="G258" s="4">
        <v>10</v>
      </c>
      <c r="H258" s="4">
        <v>12</v>
      </c>
      <c r="I258" s="4">
        <f t="shared" si="423"/>
        <v>32</v>
      </c>
      <c r="J258" s="4">
        <f t="shared" si="424"/>
        <v>173</v>
      </c>
      <c r="K258" s="4">
        <f t="shared" si="425"/>
        <v>45</v>
      </c>
      <c r="L258" s="64">
        <f t="shared" si="426"/>
        <v>173</v>
      </c>
      <c r="M258" s="36" t="s">
        <v>917</v>
      </c>
      <c r="N258" s="37">
        <v>12</v>
      </c>
      <c r="O258" s="37">
        <v>10</v>
      </c>
      <c r="P258" s="37">
        <v>14</v>
      </c>
      <c r="Q258" s="4">
        <f t="shared" si="418"/>
        <v>36</v>
      </c>
      <c r="R258" s="5">
        <f t="shared" si="419"/>
        <v>148</v>
      </c>
      <c r="S258" s="32">
        <f t="shared" si="420"/>
        <v>90</v>
      </c>
      <c r="T258" s="3">
        <f t="shared" si="421"/>
        <v>135</v>
      </c>
      <c r="U258" s="64">
        <f t="shared" si="422"/>
        <v>188</v>
      </c>
      <c r="V258" s="15" t="s">
        <v>1047</v>
      </c>
      <c r="W258" s="16">
        <v>12</v>
      </c>
      <c r="X258" s="16">
        <v>10</v>
      </c>
      <c r="Y258" s="16">
        <v>14</v>
      </c>
      <c r="Z258" s="4">
        <f t="shared" si="427"/>
        <v>36</v>
      </c>
      <c r="AA258" s="5">
        <f t="shared" si="384"/>
        <v>128</v>
      </c>
      <c r="AB258" s="32">
        <f t="shared" si="385"/>
        <v>88</v>
      </c>
      <c r="AC258" s="84">
        <f t="shared" si="386"/>
        <v>223</v>
      </c>
      <c r="AD258" s="64">
        <f t="shared" si="387"/>
        <v>171</v>
      </c>
      <c r="AE258" s="36"/>
      <c r="AF258" s="37"/>
      <c r="AG258" s="37"/>
      <c r="AH258" s="37"/>
      <c r="AI258" s="4">
        <f t="shared" si="401"/>
        <v>0</v>
      </c>
      <c r="AJ258" s="5" t="str">
        <f t="shared" si="402"/>
        <v/>
      </c>
      <c r="AK258" s="32">
        <f t="shared" si="403"/>
        <v>0</v>
      </c>
      <c r="AL258" s="3">
        <f t="shared" si="404"/>
        <v>223</v>
      </c>
      <c r="AM258" s="5">
        <f t="shared" si="405"/>
        <v>215</v>
      </c>
      <c r="AN258" s="15"/>
      <c r="AO258" s="16"/>
      <c r="AP258" s="16"/>
      <c r="AQ258" s="16"/>
      <c r="AR258" s="5">
        <f t="shared" si="346"/>
        <v>0</v>
      </c>
      <c r="AS258" s="5" t="str">
        <f t="shared" si="347"/>
        <v/>
      </c>
      <c r="AT258" s="32">
        <f t="shared" si="348"/>
        <v>0</v>
      </c>
      <c r="AU258" s="3">
        <f t="shared" si="349"/>
        <v>223</v>
      </c>
      <c r="AV258" s="5">
        <f t="shared" si="350"/>
        <v>228</v>
      </c>
      <c r="AW258" s="15"/>
      <c r="AX258" s="16"/>
      <c r="AY258" s="16"/>
      <c r="AZ258" s="16"/>
      <c r="BA258" s="5"/>
      <c r="BB258" s="5" t="str">
        <f t="shared" si="428"/>
        <v/>
      </c>
      <c r="BC258" s="32"/>
      <c r="BD258" s="3">
        <f t="shared" si="415"/>
        <v>223</v>
      </c>
      <c r="BE258" s="5">
        <f t="shared" si="429"/>
        <v>185</v>
      </c>
      <c r="BF258" s="15"/>
      <c r="BG258" s="16"/>
      <c r="BH258" s="16"/>
      <c r="BI258" s="16"/>
      <c r="BJ258" s="4">
        <f t="shared" si="416"/>
        <v>0</v>
      </c>
      <c r="BK258" s="5" t="str">
        <f t="shared" si="430"/>
        <v/>
      </c>
      <c r="BL258" s="32">
        <f t="shared" si="431"/>
        <v>0</v>
      </c>
      <c r="BM258" s="3">
        <f t="shared" si="417"/>
        <v>223</v>
      </c>
      <c r="BN258" s="5" t="e">
        <f t="shared" si="432"/>
        <v>#VALUE!</v>
      </c>
      <c r="BO258" s="15"/>
      <c r="BP258" s="16"/>
      <c r="BQ258" s="16"/>
      <c r="BR258" s="16"/>
      <c r="BS258" s="5">
        <f t="shared" si="344"/>
        <v>0</v>
      </c>
      <c r="BT258" s="5" t="str">
        <f t="shared" si="433"/>
        <v/>
      </c>
      <c r="BU258" s="42">
        <f t="shared" si="434"/>
        <v>0</v>
      </c>
      <c r="BV258" s="3">
        <f t="shared" si="345"/>
        <v>223</v>
      </c>
      <c r="BW258" s="64" t="e">
        <f t="shared" si="435"/>
        <v>#VALUE!</v>
      </c>
    </row>
    <row r="259" spans="2:75">
      <c r="B259" s="43" t="s">
        <v>666</v>
      </c>
      <c r="C259" s="48" t="s">
        <v>564</v>
      </c>
      <c r="D259" s="81" t="s">
        <v>653</v>
      </c>
      <c r="E259" s="58" t="s">
        <v>349</v>
      </c>
      <c r="F259" s="4">
        <v>11</v>
      </c>
      <c r="G259" s="4">
        <v>7</v>
      </c>
      <c r="H259" s="4">
        <v>12</v>
      </c>
      <c r="I259" s="4">
        <f t="shared" si="423"/>
        <v>30</v>
      </c>
      <c r="J259" s="4">
        <f t="shared" si="424"/>
        <v>199</v>
      </c>
      <c r="K259" s="4">
        <f t="shared" si="425"/>
        <v>19</v>
      </c>
      <c r="L259" s="64">
        <f t="shared" si="426"/>
        <v>199</v>
      </c>
      <c r="M259" s="36" t="s">
        <v>918</v>
      </c>
      <c r="N259" s="37">
        <v>16</v>
      </c>
      <c r="O259" s="37">
        <v>13</v>
      </c>
      <c r="P259" s="37">
        <v>11</v>
      </c>
      <c r="Q259" s="4">
        <f t="shared" si="418"/>
        <v>40</v>
      </c>
      <c r="R259" s="5">
        <f t="shared" si="419"/>
        <v>90</v>
      </c>
      <c r="S259" s="32">
        <f t="shared" si="420"/>
        <v>148</v>
      </c>
      <c r="T259" s="3">
        <f t="shared" si="421"/>
        <v>167</v>
      </c>
      <c r="U259" s="64">
        <f t="shared" si="422"/>
        <v>169</v>
      </c>
      <c r="V259" s="15" t="s">
        <v>1216</v>
      </c>
      <c r="W259" s="16">
        <v>15</v>
      </c>
      <c r="X259" s="16">
        <v>13</v>
      </c>
      <c r="Y259" s="16">
        <v>15</v>
      </c>
      <c r="Z259" s="4">
        <f t="shared" si="427"/>
        <v>43</v>
      </c>
      <c r="AA259" s="5">
        <f t="shared" ref="AA259:AA290" si="436">IF(V259="","",RANK(Z259,Z$6:Z$287))</f>
        <v>52</v>
      </c>
      <c r="AB259" s="32">
        <f t="shared" ref="AB259:AB290" si="437">IF(AA259="",0,Z$288+1-AA259)</f>
        <v>164</v>
      </c>
      <c r="AC259" s="84">
        <f t="shared" ref="AC259:AC290" si="438">AB259+T259</f>
        <v>331</v>
      </c>
      <c r="AD259" s="64">
        <f t="shared" ref="AD259:AD290" si="439">IF(AC259=0,"",RANK(AC259,AC$6:AC$287))</f>
        <v>115</v>
      </c>
      <c r="AE259" s="36"/>
      <c r="AF259" s="37"/>
      <c r="AG259" s="37"/>
      <c r="AH259" s="37"/>
      <c r="AI259" s="4">
        <f t="shared" si="401"/>
        <v>0</v>
      </c>
      <c r="AJ259" s="5" t="str">
        <f t="shared" si="402"/>
        <v/>
      </c>
      <c r="AK259" s="32">
        <f t="shared" si="403"/>
        <v>0</v>
      </c>
      <c r="AL259" s="3">
        <f t="shared" si="404"/>
        <v>331</v>
      </c>
      <c r="AM259" s="5">
        <f t="shared" si="405"/>
        <v>169</v>
      </c>
      <c r="AN259" s="15" t="s">
        <v>1740</v>
      </c>
      <c r="AO259" s="16">
        <v>19</v>
      </c>
      <c r="AP259" s="16">
        <v>16</v>
      </c>
      <c r="AQ259" s="16">
        <v>17</v>
      </c>
      <c r="AR259" s="5">
        <f t="shared" si="346"/>
        <v>52</v>
      </c>
      <c r="AS259" s="5">
        <f t="shared" si="347"/>
        <v>7</v>
      </c>
      <c r="AT259" s="32">
        <f t="shared" si="348"/>
        <v>213</v>
      </c>
      <c r="AU259" s="3">
        <f t="shared" si="349"/>
        <v>544</v>
      </c>
      <c r="AV259" s="5">
        <f t="shared" si="350"/>
        <v>121</v>
      </c>
      <c r="AW259" s="15"/>
      <c r="AX259" s="16"/>
      <c r="AY259" s="16"/>
      <c r="AZ259" s="16"/>
      <c r="BA259" s="5">
        <f>SUM(AX259:AZ259)</f>
        <v>0</v>
      </c>
      <c r="BB259" s="5" t="str">
        <f t="shared" si="428"/>
        <v/>
      </c>
      <c r="BC259" s="32">
        <f>IF(BB259="",0,BA$288+1-BB259)</f>
        <v>0</v>
      </c>
      <c r="BD259" s="3">
        <f t="shared" si="415"/>
        <v>544</v>
      </c>
      <c r="BE259" s="5">
        <f t="shared" si="429"/>
        <v>110</v>
      </c>
      <c r="BF259" s="15"/>
      <c r="BG259" s="16"/>
      <c r="BH259" s="16"/>
      <c r="BI259" s="16"/>
      <c r="BJ259" s="4">
        <f t="shared" si="416"/>
        <v>0</v>
      </c>
      <c r="BK259" s="5" t="str">
        <f t="shared" si="430"/>
        <v/>
      </c>
      <c r="BL259" s="32">
        <f t="shared" si="431"/>
        <v>0</v>
      </c>
      <c r="BM259" s="3">
        <f t="shared" si="417"/>
        <v>544</v>
      </c>
      <c r="BN259" s="5" t="e">
        <f t="shared" si="432"/>
        <v>#VALUE!</v>
      </c>
      <c r="BO259" s="15"/>
      <c r="BP259" s="16"/>
      <c r="BQ259" s="16"/>
      <c r="BR259" s="16"/>
      <c r="BS259" s="5">
        <f t="shared" si="344"/>
        <v>0</v>
      </c>
      <c r="BT259" s="5" t="str">
        <f t="shared" si="433"/>
        <v/>
      </c>
      <c r="BU259" s="42">
        <f t="shared" si="434"/>
        <v>0</v>
      </c>
      <c r="BV259" s="3">
        <f t="shared" si="345"/>
        <v>544</v>
      </c>
      <c r="BW259" s="64" t="e">
        <f t="shared" si="435"/>
        <v>#VALUE!</v>
      </c>
    </row>
    <row r="260" spans="2:75">
      <c r="B260" s="43" t="s">
        <v>464</v>
      </c>
      <c r="C260" s="48" t="s">
        <v>564</v>
      </c>
      <c r="D260" s="81" t="s">
        <v>618</v>
      </c>
      <c r="E260" s="58" t="s">
        <v>275</v>
      </c>
      <c r="F260" s="4">
        <v>14</v>
      </c>
      <c r="G260" s="4">
        <v>11</v>
      </c>
      <c r="H260" s="4">
        <v>11</v>
      </c>
      <c r="I260" s="4">
        <f t="shared" si="423"/>
        <v>36</v>
      </c>
      <c r="J260" s="4">
        <f t="shared" si="424"/>
        <v>116</v>
      </c>
      <c r="K260" s="4">
        <f t="shared" si="425"/>
        <v>102</v>
      </c>
      <c r="L260" s="64">
        <f t="shared" si="426"/>
        <v>116</v>
      </c>
      <c r="M260" s="36" t="s">
        <v>919</v>
      </c>
      <c r="N260" s="37">
        <v>12</v>
      </c>
      <c r="O260" s="37">
        <v>13</v>
      </c>
      <c r="P260" s="37">
        <v>12</v>
      </c>
      <c r="Q260" s="4">
        <f t="shared" si="418"/>
        <v>37</v>
      </c>
      <c r="R260" s="5">
        <f t="shared" si="419"/>
        <v>132</v>
      </c>
      <c r="S260" s="32">
        <f t="shared" si="420"/>
        <v>106</v>
      </c>
      <c r="T260" s="3">
        <f t="shared" si="421"/>
        <v>208</v>
      </c>
      <c r="U260" s="64">
        <f t="shared" si="422"/>
        <v>127</v>
      </c>
      <c r="V260" s="15" t="s">
        <v>1088</v>
      </c>
      <c r="W260" s="16">
        <v>16</v>
      </c>
      <c r="X260" s="16">
        <v>13</v>
      </c>
      <c r="Y260" s="16">
        <v>17</v>
      </c>
      <c r="Z260" s="4">
        <f t="shared" si="427"/>
        <v>46</v>
      </c>
      <c r="AA260" s="5">
        <f t="shared" si="436"/>
        <v>30</v>
      </c>
      <c r="AB260" s="32">
        <f t="shared" si="437"/>
        <v>186</v>
      </c>
      <c r="AC260" s="84">
        <f t="shared" si="438"/>
        <v>394</v>
      </c>
      <c r="AD260" s="64">
        <f t="shared" si="439"/>
        <v>79</v>
      </c>
      <c r="AE260" s="36" t="s">
        <v>1393</v>
      </c>
      <c r="AF260" s="37">
        <v>10</v>
      </c>
      <c r="AG260" s="37">
        <v>15</v>
      </c>
      <c r="AH260" s="37">
        <v>11</v>
      </c>
      <c r="AI260" s="4">
        <f t="shared" si="401"/>
        <v>36</v>
      </c>
      <c r="AJ260" s="5">
        <f t="shared" si="402"/>
        <v>134</v>
      </c>
      <c r="AK260" s="32">
        <f t="shared" si="403"/>
        <v>103</v>
      </c>
      <c r="AL260" s="3">
        <f t="shared" si="404"/>
        <v>497</v>
      </c>
      <c r="AM260" s="5">
        <f t="shared" si="405"/>
        <v>90</v>
      </c>
      <c r="AN260" s="15" t="s">
        <v>1741</v>
      </c>
      <c r="AO260" s="16">
        <v>13</v>
      </c>
      <c r="AP260" s="16">
        <v>18</v>
      </c>
      <c r="AQ260" s="16">
        <v>18</v>
      </c>
      <c r="AR260" s="5">
        <f t="shared" si="346"/>
        <v>49</v>
      </c>
      <c r="AS260" s="5">
        <f t="shared" si="347"/>
        <v>22</v>
      </c>
      <c r="AT260" s="32">
        <f t="shared" si="348"/>
        <v>198</v>
      </c>
      <c r="AU260" s="3">
        <f t="shared" si="349"/>
        <v>695</v>
      </c>
      <c r="AV260" s="5">
        <f t="shared" si="350"/>
        <v>54</v>
      </c>
      <c r="AW260" s="15"/>
      <c r="AX260" s="16"/>
      <c r="AY260" s="16"/>
      <c r="AZ260" s="16"/>
      <c r="BA260" s="5">
        <f>SUM(AX260:AZ260)</f>
        <v>0</v>
      </c>
      <c r="BB260" s="5" t="str">
        <f t="shared" si="428"/>
        <v/>
      </c>
      <c r="BC260" s="32">
        <f>IF(BB260="",0,BA$288+1-BB260)</f>
        <v>0</v>
      </c>
      <c r="BD260" s="3">
        <f t="shared" si="415"/>
        <v>695</v>
      </c>
      <c r="BE260" s="5">
        <f t="shared" si="429"/>
        <v>51</v>
      </c>
      <c r="BF260" s="15"/>
      <c r="BG260" s="16"/>
      <c r="BH260" s="16"/>
      <c r="BI260" s="16"/>
      <c r="BJ260" s="4">
        <f t="shared" si="416"/>
        <v>0</v>
      </c>
      <c r="BK260" s="5" t="str">
        <f t="shared" si="430"/>
        <v/>
      </c>
      <c r="BL260" s="32">
        <f t="shared" si="431"/>
        <v>0</v>
      </c>
      <c r="BM260" s="3">
        <f t="shared" si="417"/>
        <v>695</v>
      </c>
      <c r="BN260" s="5" t="e">
        <f t="shared" si="432"/>
        <v>#VALUE!</v>
      </c>
      <c r="BO260" s="15"/>
      <c r="BP260" s="16"/>
      <c r="BQ260" s="16"/>
      <c r="BR260" s="16"/>
      <c r="BS260" s="5">
        <f t="shared" si="344"/>
        <v>0</v>
      </c>
      <c r="BT260" s="5" t="str">
        <f t="shared" si="433"/>
        <v/>
      </c>
      <c r="BU260" s="42">
        <f t="shared" si="434"/>
        <v>0</v>
      </c>
      <c r="BV260" s="3">
        <f t="shared" si="345"/>
        <v>695</v>
      </c>
      <c r="BW260" s="64" t="e">
        <f t="shared" si="435"/>
        <v>#VALUE!</v>
      </c>
    </row>
    <row r="261" spans="2:75">
      <c r="B261" s="43" t="s">
        <v>1011</v>
      </c>
      <c r="C261" s="48" t="s">
        <v>564</v>
      </c>
      <c r="D261" s="81" t="s">
        <v>1010</v>
      </c>
      <c r="E261" s="58"/>
      <c r="F261" s="4"/>
      <c r="G261" s="4"/>
      <c r="H261" s="4"/>
      <c r="I261" s="4"/>
      <c r="J261" s="4"/>
      <c r="K261" s="4"/>
      <c r="L261" s="64"/>
      <c r="M261" s="36" t="s">
        <v>920</v>
      </c>
      <c r="N261" s="37">
        <v>8</v>
      </c>
      <c r="O261" s="37">
        <v>11</v>
      </c>
      <c r="P261" s="37">
        <v>6</v>
      </c>
      <c r="Q261" s="4">
        <f t="shared" si="418"/>
        <v>25</v>
      </c>
      <c r="R261" s="5">
        <f t="shared" si="419"/>
        <v>229</v>
      </c>
      <c r="S261" s="32">
        <f t="shared" si="420"/>
        <v>9</v>
      </c>
      <c r="T261" s="3">
        <f t="shared" si="421"/>
        <v>9</v>
      </c>
      <c r="U261" s="64">
        <f t="shared" si="422"/>
        <v>251</v>
      </c>
      <c r="V261" s="15" t="s">
        <v>1217</v>
      </c>
      <c r="W261" s="16">
        <v>14</v>
      </c>
      <c r="X261" s="16">
        <v>18</v>
      </c>
      <c r="Y261" s="16">
        <v>19</v>
      </c>
      <c r="Z261" s="4">
        <f t="shared" si="427"/>
        <v>51</v>
      </c>
      <c r="AA261" s="5">
        <f t="shared" si="436"/>
        <v>9</v>
      </c>
      <c r="AB261" s="32">
        <f t="shared" si="437"/>
        <v>207</v>
      </c>
      <c r="AC261" s="84">
        <f t="shared" si="438"/>
        <v>216</v>
      </c>
      <c r="AD261" s="64">
        <f t="shared" si="439"/>
        <v>176</v>
      </c>
      <c r="AE261" s="36" t="s">
        <v>1332</v>
      </c>
      <c r="AF261" s="37">
        <v>11</v>
      </c>
      <c r="AG261" s="37">
        <v>16</v>
      </c>
      <c r="AH261" s="37">
        <v>13</v>
      </c>
      <c r="AI261" s="4">
        <f t="shared" si="401"/>
        <v>40</v>
      </c>
      <c r="AJ261" s="5">
        <f t="shared" si="402"/>
        <v>66</v>
      </c>
      <c r="AK261" s="32">
        <f t="shared" si="403"/>
        <v>171</v>
      </c>
      <c r="AL261" s="3">
        <f t="shared" si="404"/>
        <v>387</v>
      </c>
      <c r="AM261" s="5">
        <f t="shared" si="405"/>
        <v>141</v>
      </c>
      <c r="AN261" s="15" t="s">
        <v>1742</v>
      </c>
      <c r="AO261" s="16">
        <v>14</v>
      </c>
      <c r="AP261" s="16">
        <v>9</v>
      </c>
      <c r="AQ261" s="16">
        <v>14</v>
      </c>
      <c r="AR261" s="5">
        <f t="shared" si="346"/>
        <v>37</v>
      </c>
      <c r="AS261" s="5">
        <f t="shared" si="347"/>
        <v>181</v>
      </c>
      <c r="AT261" s="32">
        <f t="shared" si="348"/>
        <v>39</v>
      </c>
      <c r="AU261" s="3">
        <f t="shared" si="349"/>
        <v>426</v>
      </c>
      <c r="AV261" s="5">
        <f t="shared" si="350"/>
        <v>159</v>
      </c>
      <c r="AW261" s="15"/>
      <c r="AX261" s="16"/>
      <c r="AY261" s="16"/>
      <c r="AZ261" s="16"/>
      <c r="BA261" s="5"/>
      <c r="BB261" s="5"/>
      <c r="BC261" s="32"/>
      <c r="BD261" s="3"/>
      <c r="BE261" s="5"/>
      <c r="BF261" s="15"/>
      <c r="BG261" s="16"/>
      <c r="BH261" s="16"/>
      <c r="BI261" s="16"/>
      <c r="BJ261" s="4"/>
      <c r="BK261" s="5"/>
      <c r="BL261" s="32"/>
      <c r="BM261" s="3"/>
      <c r="BN261" s="5"/>
      <c r="BO261" s="15"/>
      <c r="BP261" s="16"/>
      <c r="BQ261" s="16"/>
      <c r="BR261" s="16"/>
      <c r="BS261" s="5"/>
      <c r="BT261" s="5"/>
      <c r="BU261" s="42"/>
      <c r="BV261" s="3"/>
      <c r="BW261" s="64"/>
    </row>
    <row r="262" spans="2:75">
      <c r="B262" s="43" t="s">
        <v>1260</v>
      </c>
      <c r="C262" s="48" t="s">
        <v>558</v>
      </c>
      <c r="D262" s="81" t="s">
        <v>1758</v>
      </c>
      <c r="E262" s="58"/>
      <c r="F262" s="4"/>
      <c r="G262" s="4"/>
      <c r="H262" s="4"/>
      <c r="I262" s="4"/>
      <c r="J262" s="4"/>
      <c r="K262" s="4"/>
      <c r="L262" s="64"/>
      <c r="M262" s="36"/>
      <c r="N262" s="37"/>
      <c r="O262" s="37"/>
      <c r="P262" s="37"/>
      <c r="Q262" s="4"/>
      <c r="R262" s="5"/>
      <c r="S262" s="32"/>
      <c r="T262" s="3"/>
      <c r="U262" s="64"/>
      <c r="V262" s="15"/>
      <c r="W262" s="16"/>
      <c r="X262" s="16"/>
      <c r="Y262" s="16"/>
      <c r="Z262" s="4"/>
      <c r="AA262" s="5"/>
      <c r="AB262" s="32"/>
      <c r="AC262" s="84"/>
      <c r="AD262" s="64"/>
      <c r="AE262" s="36"/>
      <c r="AF262" s="37"/>
      <c r="AG262" s="37"/>
      <c r="AH262" s="37"/>
      <c r="AI262" s="4"/>
      <c r="AJ262" s="5"/>
      <c r="AK262" s="32"/>
      <c r="AL262" s="3"/>
      <c r="AM262" s="5"/>
      <c r="AN262" s="15" t="s">
        <v>1743</v>
      </c>
      <c r="AO262" s="16">
        <v>14</v>
      </c>
      <c r="AP262" s="16">
        <v>13</v>
      </c>
      <c r="AQ262" s="16">
        <v>20</v>
      </c>
      <c r="AR262" s="5">
        <f t="shared" ref="AR262:AR325" si="440">SUM(AO262:AQ262)</f>
        <v>47</v>
      </c>
      <c r="AS262" s="5">
        <f t="shared" ref="AS262:AS325" si="441">IF(AN262="","",RANK(AR262,AR$7:AR$287))</f>
        <v>41</v>
      </c>
      <c r="AT262" s="32">
        <f t="shared" ref="AT262:AT325" si="442">IF(AS262="",0,AR$288+1-AS262)</f>
        <v>179</v>
      </c>
      <c r="AU262" s="3">
        <f t="shared" ref="AU262:AU325" si="443">AT262+AL262</f>
        <v>179</v>
      </c>
      <c r="AV262" s="5">
        <f t="shared" ref="AV262:AV325" si="444">IF(AU262=0,"",RANK(AU262,AU$6:AU$287))</f>
        <v>245</v>
      </c>
      <c r="AW262" s="15"/>
      <c r="AX262" s="16"/>
      <c r="AY262" s="16"/>
      <c r="AZ262" s="16"/>
      <c r="BA262" s="5"/>
      <c r="BB262" s="5"/>
      <c r="BC262" s="32"/>
      <c r="BD262" s="3"/>
      <c r="BE262" s="5"/>
      <c r="BF262" s="15"/>
      <c r="BG262" s="16"/>
      <c r="BH262" s="16"/>
      <c r="BI262" s="16"/>
      <c r="BJ262" s="4"/>
      <c r="BK262" s="5"/>
      <c r="BL262" s="32"/>
      <c r="BM262" s="3"/>
      <c r="BN262" s="5"/>
      <c r="BO262" s="15"/>
      <c r="BP262" s="16"/>
      <c r="BQ262" s="16"/>
      <c r="BR262" s="16"/>
      <c r="BS262" s="5"/>
      <c r="BT262" s="5"/>
      <c r="BU262" s="42"/>
      <c r="BV262" s="3"/>
      <c r="BW262" s="64"/>
    </row>
    <row r="263" spans="2:75">
      <c r="B263" s="43" t="s">
        <v>415</v>
      </c>
      <c r="C263" s="48" t="s">
        <v>558</v>
      </c>
      <c r="D263" s="81" t="s">
        <v>137</v>
      </c>
      <c r="E263" s="58" t="s">
        <v>215</v>
      </c>
      <c r="F263" s="4">
        <v>14</v>
      </c>
      <c r="G263" s="4">
        <v>14</v>
      </c>
      <c r="H263" s="4">
        <v>13</v>
      </c>
      <c r="I263" s="4">
        <f>SUM(F263:H263)</f>
        <v>41</v>
      </c>
      <c r="J263" s="4">
        <f>IF(E263="","",RANK(I263,I$6:I$286))</f>
        <v>57</v>
      </c>
      <c r="K263" s="4">
        <f>IF(J263="",0,I$288+1-J263)</f>
        <v>161</v>
      </c>
      <c r="L263" s="64">
        <f>IF(E263="","",RANK(K263,K$6:K$286))</f>
        <v>57</v>
      </c>
      <c r="M263" s="36" t="s">
        <v>921</v>
      </c>
      <c r="N263" s="37">
        <v>11</v>
      </c>
      <c r="O263" s="37">
        <v>12</v>
      </c>
      <c r="P263" s="37">
        <v>14</v>
      </c>
      <c r="Q263" s="4">
        <f t="shared" ref="Q263:Q271" si="445">SUM(N263:P263)</f>
        <v>37</v>
      </c>
      <c r="R263" s="5">
        <f t="shared" ref="R263:R271" si="446">IF(M263="","",RANK(Q263,Q$6:Q$287))</f>
        <v>132</v>
      </c>
      <c r="S263" s="32">
        <f t="shared" ref="S263:S271" si="447">IF(R263="",0,Q$288+1-R263)</f>
        <v>106</v>
      </c>
      <c r="T263" s="3">
        <f t="shared" ref="T263:T271" si="448">S263+K263</f>
        <v>267</v>
      </c>
      <c r="U263" s="64">
        <f t="shared" ref="U263:U271" si="449">IF(T263=0,"",RANK(T263,T$6:T$287))</f>
        <v>84</v>
      </c>
      <c r="V263" s="15" t="s">
        <v>1219</v>
      </c>
      <c r="W263" s="16">
        <v>15</v>
      </c>
      <c r="X263" s="16">
        <v>11</v>
      </c>
      <c r="Y263" s="16">
        <v>12</v>
      </c>
      <c r="Z263" s="4">
        <f>SUM(W263:Y263)</f>
        <v>38</v>
      </c>
      <c r="AA263" s="5">
        <f t="shared" ref="AA263:AA285" si="450">IF(V263="","",RANK(Z263,Z$6:Z$287))</f>
        <v>104</v>
      </c>
      <c r="AB263" s="32">
        <f t="shared" ref="AB263:AB285" si="451">IF(AA263="",0,Z$288+1-AA263)</f>
        <v>112</v>
      </c>
      <c r="AC263" s="84">
        <f t="shared" ref="AC263:AC285" si="452">AB263+T263</f>
        <v>379</v>
      </c>
      <c r="AD263" s="64">
        <f t="shared" ref="AD263:AD285" si="453">IF(AC263=0,"",RANK(AC263,AC$6:AC$287))</f>
        <v>84</v>
      </c>
      <c r="AE263" s="36" t="s">
        <v>1267</v>
      </c>
      <c r="AF263" s="37">
        <v>13</v>
      </c>
      <c r="AG263" s="37">
        <v>18</v>
      </c>
      <c r="AH263" s="37">
        <v>19</v>
      </c>
      <c r="AI263" s="4">
        <f t="shared" ref="AI263:AI285" si="454">SUM(AF263:AH263)</f>
        <v>50</v>
      </c>
      <c r="AJ263" s="5">
        <f t="shared" ref="AJ263:AJ285" si="455">IF(AE263="","",RANK(AI263,AI$6:AI$287))</f>
        <v>4</v>
      </c>
      <c r="AK263" s="32">
        <f t="shared" ref="AK263:AK285" si="456">IF(AJ263="",0,AI$288+1-AJ263)</f>
        <v>233</v>
      </c>
      <c r="AL263" s="3">
        <f t="shared" ref="AL263:AL285" si="457">AK263+AC263</f>
        <v>612</v>
      </c>
      <c r="AM263" s="5">
        <f t="shared" ref="AM263:AM285" si="458">IF(AL263=0,"",RANK(AL263,AL$6:AL$287))</f>
        <v>39</v>
      </c>
      <c r="AN263" s="15" t="s">
        <v>1744</v>
      </c>
      <c r="AO263" s="16">
        <v>13</v>
      </c>
      <c r="AP263" s="16">
        <v>16</v>
      </c>
      <c r="AQ263" s="16">
        <v>16</v>
      </c>
      <c r="AR263" s="5">
        <f t="shared" si="440"/>
        <v>45</v>
      </c>
      <c r="AS263" s="5">
        <f t="shared" si="441"/>
        <v>69</v>
      </c>
      <c r="AT263" s="32">
        <f t="shared" si="442"/>
        <v>151</v>
      </c>
      <c r="AU263" s="3">
        <f t="shared" si="443"/>
        <v>763</v>
      </c>
      <c r="AV263" s="5">
        <f t="shared" si="444"/>
        <v>37</v>
      </c>
      <c r="AW263" s="15"/>
      <c r="AX263" s="16"/>
      <c r="AY263" s="16"/>
      <c r="AZ263" s="16"/>
      <c r="BA263" s="5"/>
      <c r="BB263" s="5"/>
      <c r="BC263" s="32"/>
      <c r="BD263" s="3"/>
      <c r="BE263" s="5"/>
      <c r="BF263" s="15"/>
      <c r="BG263" s="16"/>
      <c r="BH263" s="16"/>
      <c r="BI263" s="16"/>
      <c r="BJ263" s="4"/>
      <c r="BK263" s="5"/>
      <c r="BL263" s="32"/>
      <c r="BM263" s="3"/>
      <c r="BN263" s="5"/>
      <c r="BO263" s="15"/>
      <c r="BP263" s="16"/>
      <c r="BQ263" s="16"/>
      <c r="BR263" s="16"/>
      <c r="BS263" s="5"/>
      <c r="BT263" s="5"/>
      <c r="BU263" s="42"/>
      <c r="BV263" s="3"/>
      <c r="BW263" s="64"/>
    </row>
    <row r="264" spans="2:75">
      <c r="B264" s="43" t="s">
        <v>482</v>
      </c>
      <c r="C264" s="48" t="s">
        <v>558</v>
      </c>
      <c r="D264" s="81" t="s">
        <v>138</v>
      </c>
      <c r="E264" s="58" t="s">
        <v>308</v>
      </c>
      <c r="F264" s="4">
        <v>11</v>
      </c>
      <c r="G264" s="4">
        <v>11</v>
      </c>
      <c r="H264" s="4">
        <v>12</v>
      </c>
      <c r="I264" s="4">
        <f>SUM(F264:H264)</f>
        <v>34</v>
      </c>
      <c r="J264" s="4">
        <f>IF(E264="","",RANK(I264,I$6:I$286))</f>
        <v>148</v>
      </c>
      <c r="K264" s="4">
        <f>IF(J264="",0,I$288+1-J264)</f>
        <v>70</v>
      </c>
      <c r="L264" s="64">
        <f>IF(E264="","",RANK(K264,K$6:K$286))</f>
        <v>148</v>
      </c>
      <c r="M264" s="36" t="s">
        <v>922</v>
      </c>
      <c r="N264" s="37">
        <v>17</v>
      </c>
      <c r="O264" s="37">
        <v>12</v>
      </c>
      <c r="P264" s="37">
        <v>18</v>
      </c>
      <c r="Q264" s="4">
        <f t="shared" si="445"/>
        <v>47</v>
      </c>
      <c r="R264" s="5">
        <f t="shared" si="446"/>
        <v>27</v>
      </c>
      <c r="S264" s="32">
        <f t="shared" si="447"/>
        <v>211</v>
      </c>
      <c r="T264" s="3">
        <f t="shared" si="448"/>
        <v>281</v>
      </c>
      <c r="U264" s="64">
        <f t="shared" si="449"/>
        <v>73</v>
      </c>
      <c r="V264" s="15" t="s">
        <v>1220</v>
      </c>
      <c r="W264" s="16">
        <v>12</v>
      </c>
      <c r="X264" s="16">
        <v>13</v>
      </c>
      <c r="Y264" s="16">
        <v>14</v>
      </c>
      <c r="Z264" s="4">
        <f>SUM(W264:Y264)</f>
        <v>39</v>
      </c>
      <c r="AA264" s="5">
        <f t="shared" si="450"/>
        <v>94</v>
      </c>
      <c r="AB264" s="32">
        <f t="shared" si="451"/>
        <v>122</v>
      </c>
      <c r="AC264" s="84">
        <f t="shared" si="452"/>
        <v>403</v>
      </c>
      <c r="AD264" s="64">
        <f t="shared" si="453"/>
        <v>70</v>
      </c>
      <c r="AE264" s="36" t="s">
        <v>1445</v>
      </c>
      <c r="AF264" s="37">
        <v>13</v>
      </c>
      <c r="AG264" s="37">
        <v>12</v>
      </c>
      <c r="AH264" s="37">
        <v>8</v>
      </c>
      <c r="AI264" s="4">
        <f t="shared" si="454"/>
        <v>33</v>
      </c>
      <c r="AJ264" s="5">
        <f t="shared" si="455"/>
        <v>185</v>
      </c>
      <c r="AK264" s="32">
        <f t="shared" si="456"/>
        <v>52</v>
      </c>
      <c r="AL264" s="3">
        <f t="shared" si="457"/>
        <v>455</v>
      </c>
      <c r="AM264" s="5">
        <f t="shared" si="458"/>
        <v>101</v>
      </c>
      <c r="AN264" s="15" t="s">
        <v>1570</v>
      </c>
      <c r="AO264" s="16">
        <v>12</v>
      </c>
      <c r="AP264" s="16">
        <v>15</v>
      </c>
      <c r="AQ264" s="16">
        <v>16</v>
      </c>
      <c r="AR264" s="5">
        <f t="shared" si="440"/>
        <v>43</v>
      </c>
      <c r="AS264" s="5">
        <f t="shared" si="441"/>
        <v>98</v>
      </c>
      <c r="AT264" s="32">
        <f t="shared" si="442"/>
        <v>122</v>
      </c>
      <c r="AU264" s="3">
        <f t="shared" si="443"/>
        <v>577</v>
      </c>
      <c r="AV264" s="5">
        <f t="shared" si="444"/>
        <v>106</v>
      </c>
      <c r="AW264" s="15"/>
      <c r="AX264" s="16"/>
      <c r="AY264" s="16"/>
      <c r="AZ264" s="16"/>
      <c r="BA264" s="5">
        <f>SUM(AX264:AZ264)</f>
        <v>0</v>
      </c>
      <c r="BB264" s="5" t="str">
        <f>IF(AW264="","",RANK(BA264,BA$7:BA$287))</f>
        <v/>
      </c>
      <c r="BC264" s="32">
        <f>IF(BB264="",0,BA$288+1-BB264)</f>
        <v>0</v>
      </c>
      <c r="BD264" s="3">
        <f t="shared" si="415"/>
        <v>577</v>
      </c>
      <c r="BE264" s="5">
        <f>IF(BD264=0,"",RANK(BD264,BD$7:BD$287))</f>
        <v>99</v>
      </c>
      <c r="BF264" s="15"/>
      <c r="BG264" s="16"/>
      <c r="BH264" s="16"/>
      <c r="BI264" s="16"/>
      <c r="BJ264" s="4">
        <f t="shared" si="416"/>
        <v>0</v>
      </c>
      <c r="BK264" s="5" t="str">
        <f>IF(BF264="","",RANK(BJ264,BJ$7:BJ$287))</f>
        <v/>
      </c>
      <c r="BL264" s="32">
        <f>IF(BK264="",0,BJ$288+1-BK264)</f>
        <v>0</v>
      </c>
      <c r="BM264" s="3">
        <f t="shared" si="417"/>
        <v>577</v>
      </c>
      <c r="BN264" s="5" t="e">
        <f>IF(BM264=0,"",RANK(BM264,BM$7:BM$287))</f>
        <v>#VALUE!</v>
      </c>
      <c r="BO264" s="15"/>
      <c r="BP264" s="16"/>
      <c r="BQ264" s="16"/>
      <c r="BR264" s="16"/>
      <c r="BS264" s="5">
        <f t="shared" ref="BS264:BS284" si="459">SUM(BP264:BR264)</f>
        <v>0</v>
      </c>
      <c r="BT264" s="5" t="str">
        <f>IF(BO264="","",RANK(BS264,BS$8:BS$287))</f>
        <v/>
      </c>
      <c r="BU264" s="42">
        <f>IF(BT264="",0,BS$288+1-BT264)</f>
        <v>0</v>
      </c>
      <c r="BV264" s="3">
        <f t="shared" ref="BV264:BV284" si="460">BU264+BM264</f>
        <v>577</v>
      </c>
      <c r="BW264" s="64" t="e">
        <f>IF(BV264=0,"",RANK(BV264,BV$8:BV$287))</f>
        <v>#VALUE!</v>
      </c>
    </row>
    <row r="265" spans="2:75">
      <c r="B265" s="43" t="s">
        <v>509</v>
      </c>
      <c r="C265" s="48" t="s">
        <v>558</v>
      </c>
      <c r="D265" s="81" t="s">
        <v>139</v>
      </c>
      <c r="E265" s="58" t="s">
        <v>331</v>
      </c>
      <c r="F265" s="4">
        <v>11</v>
      </c>
      <c r="G265" s="4">
        <v>9</v>
      </c>
      <c r="H265" s="4">
        <v>12</v>
      </c>
      <c r="I265" s="4">
        <f>SUM(F265:H265)</f>
        <v>32</v>
      </c>
      <c r="J265" s="4">
        <f>IF(E265="","",RANK(I265,I$6:I$286))</f>
        <v>173</v>
      </c>
      <c r="K265" s="4">
        <f>IF(J265="",0,I$288+1-J265)</f>
        <v>45</v>
      </c>
      <c r="L265" s="64">
        <f>IF(E265="","",RANK(K265,K$6:K$286))</f>
        <v>173</v>
      </c>
      <c r="M265" s="15" t="s">
        <v>923</v>
      </c>
      <c r="N265" s="16">
        <v>12</v>
      </c>
      <c r="O265" s="16">
        <v>13</v>
      </c>
      <c r="P265" s="16">
        <v>7</v>
      </c>
      <c r="Q265" s="4">
        <f t="shared" si="445"/>
        <v>32</v>
      </c>
      <c r="R265" s="5">
        <f t="shared" si="446"/>
        <v>194</v>
      </c>
      <c r="S265" s="32">
        <f t="shared" si="447"/>
        <v>44</v>
      </c>
      <c r="T265" s="3">
        <f t="shared" si="448"/>
        <v>89</v>
      </c>
      <c r="U265" s="64">
        <f t="shared" si="449"/>
        <v>219</v>
      </c>
      <c r="V265" s="15" t="s">
        <v>1221</v>
      </c>
      <c r="W265" s="16">
        <v>10</v>
      </c>
      <c r="X265" s="16">
        <v>8</v>
      </c>
      <c r="Y265" s="16">
        <v>14</v>
      </c>
      <c r="Z265" s="4">
        <f>SUM(W265:Y265)</f>
        <v>32</v>
      </c>
      <c r="AA265" s="5">
        <f t="shared" si="450"/>
        <v>179</v>
      </c>
      <c r="AB265" s="32">
        <f t="shared" si="451"/>
        <v>37</v>
      </c>
      <c r="AC265" s="84">
        <f t="shared" si="452"/>
        <v>126</v>
      </c>
      <c r="AD265" s="64">
        <f t="shared" si="453"/>
        <v>225</v>
      </c>
      <c r="AE265" s="36" t="s">
        <v>1483</v>
      </c>
      <c r="AF265" s="37">
        <v>8</v>
      </c>
      <c r="AG265" s="37">
        <v>10</v>
      </c>
      <c r="AH265" s="37">
        <v>11</v>
      </c>
      <c r="AI265" s="4">
        <f t="shared" si="454"/>
        <v>29</v>
      </c>
      <c r="AJ265" s="5">
        <f t="shared" si="455"/>
        <v>227</v>
      </c>
      <c r="AK265" s="32">
        <f t="shared" si="456"/>
        <v>10</v>
      </c>
      <c r="AL265" s="3">
        <f t="shared" si="457"/>
        <v>136</v>
      </c>
      <c r="AM265" s="5">
        <f t="shared" si="458"/>
        <v>244</v>
      </c>
      <c r="AN265" s="15" t="s">
        <v>1745</v>
      </c>
      <c r="AO265" s="16">
        <v>12</v>
      </c>
      <c r="AP265" s="16">
        <v>12</v>
      </c>
      <c r="AQ265" s="16">
        <v>17</v>
      </c>
      <c r="AR265" s="5">
        <f t="shared" si="440"/>
        <v>41</v>
      </c>
      <c r="AS265" s="5">
        <f t="shared" si="441"/>
        <v>131</v>
      </c>
      <c r="AT265" s="32">
        <f t="shared" si="442"/>
        <v>89</v>
      </c>
      <c r="AU265" s="3">
        <f t="shared" si="443"/>
        <v>225</v>
      </c>
      <c r="AV265" s="5">
        <f t="shared" si="444"/>
        <v>227</v>
      </c>
      <c r="AW265" s="15"/>
      <c r="AX265" s="16"/>
      <c r="AY265" s="16"/>
      <c r="AZ265" s="16"/>
      <c r="BA265" s="5"/>
      <c r="BB265" s="5"/>
      <c r="BC265" s="32"/>
      <c r="BD265" s="3"/>
      <c r="BE265" s="5"/>
      <c r="BF265" s="15"/>
      <c r="BG265" s="16"/>
      <c r="BH265" s="16"/>
      <c r="BI265" s="16"/>
      <c r="BJ265" s="4">
        <f t="shared" si="416"/>
        <v>0</v>
      </c>
      <c r="BK265" s="5" t="str">
        <f>IF(BF265="","",RANK(BJ265,BJ$7:BJ$287))</f>
        <v/>
      </c>
      <c r="BL265" s="32">
        <f>IF(BK265="",0,BJ$288+1-BK265)</f>
        <v>0</v>
      </c>
      <c r="BM265" s="3">
        <f t="shared" si="417"/>
        <v>0</v>
      </c>
      <c r="BN265" s="5" t="str">
        <f>IF(BM265=0,"",RANK(BM265,BM$7:BM$287))</f>
        <v/>
      </c>
      <c r="BO265" s="15"/>
      <c r="BP265" s="16"/>
      <c r="BQ265" s="16"/>
      <c r="BR265" s="16"/>
      <c r="BS265" s="5">
        <f t="shared" si="459"/>
        <v>0</v>
      </c>
      <c r="BT265" s="5" t="str">
        <f>IF(BO265="","",RANK(BS265,BS$8:BS$287))</f>
        <v/>
      </c>
      <c r="BU265" s="42">
        <f>IF(BT265="",0,BS$288+1-BT265)</f>
        <v>0</v>
      </c>
      <c r="BV265" s="3">
        <f t="shared" si="460"/>
        <v>0</v>
      </c>
      <c r="BW265" s="64" t="str">
        <f>IF(BV265=0,"",RANK(BV265,BV$8:BV$287))</f>
        <v/>
      </c>
    </row>
    <row r="266" spans="2:75">
      <c r="B266" s="43" t="s">
        <v>1013</v>
      </c>
      <c r="C266" s="48" t="s">
        <v>558</v>
      </c>
      <c r="D266" s="81" t="s">
        <v>1012</v>
      </c>
      <c r="E266" s="58"/>
      <c r="F266" s="4"/>
      <c r="G266" s="4"/>
      <c r="H266" s="4"/>
      <c r="I266" s="4"/>
      <c r="J266" s="4"/>
      <c r="K266" s="4"/>
      <c r="L266" s="64"/>
      <c r="M266" s="15" t="s">
        <v>924</v>
      </c>
      <c r="N266" s="16">
        <v>20</v>
      </c>
      <c r="O266" s="16">
        <v>13</v>
      </c>
      <c r="P266" s="16">
        <v>14</v>
      </c>
      <c r="Q266" s="4">
        <f t="shared" si="445"/>
        <v>47</v>
      </c>
      <c r="R266" s="5">
        <f t="shared" si="446"/>
        <v>27</v>
      </c>
      <c r="S266" s="32">
        <f t="shared" si="447"/>
        <v>211</v>
      </c>
      <c r="T266" s="3">
        <f t="shared" si="448"/>
        <v>211</v>
      </c>
      <c r="U266" s="64">
        <f t="shared" si="449"/>
        <v>122</v>
      </c>
      <c r="V266" s="15" t="s">
        <v>1222</v>
      </c>
      <c r="W266" s="16">
        <v>10</v>
      </c>
      <c r="X266" s="16">
        <v>13</v>
      </c>
      <c r="Y266" s="16">
        <v>12</v>
      </c>
      <c r="Z266" s="4">
        <f>SUM(W266:Y266)</f>
        <v>35</v>
      </c>
      <c r="AA266" s="5">
        <f t="shared" si="450"/>
        <v>144</v>
      </c>
      <c r="AB266" s="32">
        <f t="shared" si="451"/>
        <v>72</v>
      </c>
      <c r="AC266" s="84">
        <f t="shared" si="452"/>
        <v>283</v>
      </c>
      <c r="AD266" s="64">
        <f t="shared" si="453"/>
        <v>134</v>
      </c>
      <c r="AE266" s="36" t="s">
        <v>1334</v>
      </c>
      <c r="AF266" s="37">
        <v>12</v>
      </c>
      <c r="AG266" s="37">
        <v>13</v>
      </c>
      <c r="AH266" s="37">
        <v>15</v>
      </c>
      <c r="AI266" s="4">
        <f t="shared" si="454"/>
        <v>40</v>
      </c>
      <c r="AJ266" s="5">
        <f t="shared" si="455"/>
        <v>66</v>
      </c>
      <c r="AK266" s="32">
        <f t="shared" si="456"/>
        <v>171</v>
      </c>
      <c r="AL266" s="3">
        <f t="shared" si="457"/>
        <v>454</v>
      </c>
      <c r="AM266" s="5">
        <f t="shared" si="458"/>
        <v>103</v>
      </c>
      <c r="AN266" s="15" t="s">
        <v>1746</v>
      </c>
      <c r="AO266" s="16">
        <v>17</v>
      </c>
      <c r="AP266" s="16">
        <v>14</v>
      </c>
      <c r="AQ266" s="16">
        <v>13</v>
      </c>
      <c r="AR266" s="5">
        <f t="shared" si="440"/>
        <v>44</v>
      </c>
      <c r="AS266" s="5">
        <f t="shared" si="441"/>
        <v>81</v>
      </c>
      <c r="AT266" s="32">
        <f t="shared" si="442"/>
        <v>139</v>
      </c>
      <c r="AU266" s="3">
        <f t="shared" si="443"/>
        <v>593</v>
      </c>
      <c r="AV266" s="5">
        <f t="shared" si="444"/>
        <v>93</v>
      </c>
      <c r="AW266" s="15"/>
      <c r="AX266" s="16"/>
      <c r="AY266" s="16"/>
      <c r="AZ266" s="16"/>
      <c r="BA266" s="5">
        <f t="shared" ref="BA266:BA284" si="461">SUM(AX266:AZ266)</f>
        <v>0</v>
      </c>
      <c r="BB266" s="5" t="str">
        <f>IF(AW266="","",RANK(BA266,BA$7:BA$287))</f>
        <v/>
      </c>
      <c r="BC266" s="32">
        <f>IF(BB266="",0,BA$288+1-BB266)</f>
        <v>0</v>
      </c>
      <c r="BD266" s="3">
        <f t="shared" ref="BD266:BD284" si="462">BC266+AU266</f>
        <v>593</v>
      </c>
      <c r="BE266" s="5">
        <f>IF(BD266=0,"",RANK(BD266,BD$7:BD$287))</f>
        <v>88</v>
      </c>
      <c r="BF266" s="15"/>
      <c r="BG266" s="16"/>
      <c r="BH266" s="16"/>
      <c r="BI266" s="16"/>
      <c r="BJ266" s="4">
        <f t="shared" si="416"/>
        <v>0</v>
      </c>
      <c r="BK266" s="5" t="str">
        <f>IF(BF266="","",RANK(BJ266,BJ$7:BJ$287))</f>
        <v/>
      </c>
      <c r="BL266" s="32">
        <f>IF(BK266="",0,BJ$288+1-BK266)</f>
        <v>0</v>
      </c>
      <c r="BM266" s="3">
        <f t="shared" si="417"/>
        <v>593</v>
      </c>
      <c r="BN266" s="5" t="e">
        <f>IF(BM266=0,"",RANK(BM266,BM$7:BM$287))</f>
        <v>#VALUE!</v>
      </c>
      <c r="BO266" s="15"/>
      <c r="BP266" s="16"/>
      <c r="BQ266" s="16"/>
      <c r="BR266" s="16"/>
      <c r="BS266" s="5">
        <f t="shared" si="459"/>
        <v>0</v>
      </c>
      <c r="BT266" s="5" t="str">
        <f>IF(BO266="","",RANK(BS266,BS$8:BS$287))</f>
        <v/>
      </c>
      <c r="BU266" s="42">
        <f>IF(BT266="",0,BS$288+1-BT266)</f>
        <v>0</v>
      </c>
      <c r="BV266" s="3">
        <f t="shared" si="460"/>
        <v>593</v>
      </c>
      <c r="BW266" s="64" t="e">
        <f>IF(BV266=0,"",RANK(BV266,BV$8:BV$287))</f>
        <v>#VALUE!</v>
      </c>
    </row>
    <row r="267" spans="2:75">
      <c r="B267" s="43" t="s">
        <v>1016</v>
      </c>
      <c r="C267" s="48" t="s">
        <v>1015</v>
      </c>
      <c r="D267" s="81" t="s">
        <v>1014</v>
      </c>
      <c r="E267" s="58"/>
      <c r="F267" s="4"/>
      <c r="G267" s="4"/>
      <c r="H267" s="4"/>
      <c r="I267" s="4"/>
      <c r="J267" s="4"/>
      <c r="K267" s="4"/>
      <c r="L267" s="64"/>
      <c r="M267" s="15" t="s">
        <v>925</v>
      </c>
      <c r="N267" s="16">
        <v>16</v>
      </c>
      <c r="O267" s="16">
        <v>9</v>
      </c>
      <c r="P267" s="16">
        <v>10</v>
      </c>
      <c r="Q267" s="4">
        <f t="shared" si="445"/>
        <v>35</v>
      </c>
      <c r="R267" s="5">
        <f t="shared" si="446"/>
        <v>160</v>
      </c>
      <c r="S267" s="32">
        <f t="shared" si="447"/>
        <v>78</v>
      </c>
      <c r="T267" s="3">
        <f t="shared" si="448"/>
        <v>78</v>
      </c>
      <c r="U267" s="64">
        <f t="shared" si="449"/>
        <v>220</v>
      </c>
      <c r="V267" s="15"/>
      <c r="W267" s="16"/>
      <c r="X267" s="16"/>
      <c r="Y267" s="16"/>
      <c r="Z267" s="4"/>
      <c r="AA267" s="5" t="str">
        <f t="shared" si="450"/>
        <v/>
      </c>
      <c r="AB267" s="32">
        <f t="shared" si="451"/>
        <v>0</v>
      </c>
      <c r="AC267" s="84">
        <f t="shared" si="452"/>
        <v>78</v>
      </c>
      <c r="AD267" s="64">
        <f t="shared" si="453"/>
        <v>241</v>
      </c>
      <c r="AE267" s="36"/>
      <c r="AF267" s="37"/>
      <c r="AG267" s="37"/>
      <c r="AH267" s="37"/>
      <c r="AI267" s="4">
        <f t="shared" si="454"/>
        <v>0</v>
      </c>
      <c r="AJ267" s="5" t="str">
        <f t="shared" si="455"/>
        <v/>
      </c>
      <c r="AK267" s="32">
        <f t="shared" si="456"/>
        <v>0</v>
      </c>
      <c r="AL267" s="3">
        <f t="shared" si="457"/>
        <v>78</v>
      </c>
      <c r="AM267" s="5">
        <f t="shared" si="458"/>
        <v>259</v>
      </c>
      <c r="AN267" s="15"/>
      <c r="AO267" s="16"/>
      <c r="AP267" s="16"/>
      <c r="AQ267" s="16"/>
      <c r="AR267" s="5">
        <f t="shared" si="440"/>
        <v>0</v>
      </c>
      <c r="AS267" s="5" t="str">
        <f t="shared" si="441"/>
        <v/>
      </c>
      <c r="AT267" s="32">
        <f t="shared" si="442"/>
        <v>0</v>
      </c>
      <c r="AU267" s="3">
        <f t="shared" si="443"/>
        <v>78</v>
      </c>
      <c r="AV267" s="5">
        <f t="shared" si="444"/>
        <v>267</v>
      </c>
      <c r="AW267" s="15"/>
      <c r="AX267" s="16"/>
      <c r="AY267" s="16"/>
      <c r="AZ267" s="16"/>
      <c r="BA267" s="5"/>
      <c r="BB267" s="5"/>
      <c r="BC267" s="32"/>
      <c r="BD267" s="3"/>
      <c r="BE267" s="5"/>
      <c r="BF267" s="15"/>
      <c r="BG267" s="16"/>
      <c r="BH267" s="16"/>
      <c r="BI267" s="16"/>
      <c r="BJ267" s="4"/>
      <c r="BK267" s="5"/>
      <c r="BL267" s="32"/>
      <c r="BM267" s="3"/>
      <c r="BN267" s="5"/>
      <c r="BO267" s="15"/>
      <c r="BP267" s="16"/>
      <c r="BQ267" s="16"/>
      <c r="BR267" s="16"/>
      <c r="BS267" s="5"/>
      <c r="BT267" s="5"/>
      <c r="BU267" s="42"/>
      <c r="BV267" s="3"/>
      <c r="BW267" s="64"/>
    </row>
    <row r="268" spans="2:75">
      <c r="B268" s="43" t="s">
        <v>685</v>
      </c>
      <c r="C268" s="48" t="s">
        <v>541</v>
      </c>
      <c r="D268" s="81" t="s">
        <v>609</v>
      </c>
      <c r="E268" s="58" t="s">
        <v>257</v>
      </c>
      <c r="F268" s="4">
        <v>11</v>
      </c>
      <c r="G268" s="4">
        <v>12</v>
      </c>
      <c r="H268" s="4">
        <v>14</v>
      </c>
      <c r="I268" s="4">
        <f>SUM(F268:H268)</f>
        <v>37</v>
      </c>
      <c r="J268" s="4">
        <f>IF(E268="","",RANK(I268,I$6:I$286))</f>
        <v>96</v>
      </c>
      <c r="K268" s="4">
        <f>IF(J268="",0,I$288+1-J268)</f>
        <v>122</v>
      </c>
      <c r="L268" s="64">
        <f>IF(E268="","",RANK(K268,K$6:K$286))</f>
        <v>96</v>
      </c>
      <c r="M268" s="15" t="s">
        <v>926</v>
      </c>
      <c r="N268" s="16">
        <v>12</v>
      </c>
      <c r="O268" s="16">
        <v>12</v>
      </c>
      <c r="P268" s="16">
        <v>10</v>
      </c>
      <c r="Q268" s="4">
        <f t="shared" si="445"/>
        <v>34</v>
      </c>
      <c r="R268" s="5">
        <f t="shared" si="446"/>
        <v>179</v>
      </c>
      <c r="S268" s="32">
        <f t="shared" si="447"/>
        <v>59</v>
      </c>
      <c r="T268" s="3">
        <f t="shared" si="448"/>
        <v>181</v>
      </c>
      <c r="U268" s="64">
        <f t="shared" si="449"/>
        <v>150</v>
      </c>
      <c r="V268" s="15" t="s">
        <v>1223</v>
      </c>
      <c r="W268" s="16">
        <v>12</v>
      </c>
      <c r="X268" s="16">
        <v>14</v>
      </c>
      <c r="Y268" s="16">
        <v>14</v>
      </c>
      <c r="Z268" s="4">
        <f>SUM(W268:Y268)</f>
        <v>40</v>
      </c>
      <c r="AA268" s="5">
        <f t="shared" si="450"/>
        <v>79</v>
      </c>
      <c r="AB268" s="32">
        <f t="shared" si="451"/>
        <v>137</v>
      </c>
      <c r="AC268" s="84">
        <f t="shared" si="452"/>
        <v>318</v>
      </c>
      <c r="AD268" s="64">
        <f t="shared" si="453"/>
        <v>123</v>
      </c>
      <c r="AE268" s="36" t="s">
        <v>1463</v>
      </c>
      <c r="AF268" s="37">
        <v>11</v>
      </c>
      <c r="AG268" s="37">
        <v>12</v>
      </c>
      <c r="AH268" s="37">
        <v>9</v>
      </c>
      <c r="AI268" s="4">
        <f t="shared" si="454"/>
        <v>32</v>
      </c>
      <c r="AJ268" s="5">
        <f t="shared" si="455"/>
        <v>203</v>
      </c>
      <c r="AK268" s="32">
        <f t="shared" si="456"/>
        <v>34</v>
      </c>
      <c r="AL268" s="3">
        <f t="shared" si="457"/>
        <v>352</v>
      </c>
      <c r="AM268" s="5">
        <f t="shared" si="458"/>
        <v>159</v>
      </c>
      <c r="AN268" s="15" t="s">
        <v>1747</v>
      </c>
      <c r="AO268" s="16">
        <v>18</v>
      </c>
      <c r="AP268" s="16">
        <v>15</v>
      </c>
      <c r="AQ268" s="16">
        <v>16</v>
      </c>
      <c r="AR268" s="5">
        <f t="shared" si="440"/>
        <v>49</v>
      </c>
      <c r="AS268" s="5">
        <f t="shared" si="441"/>
        <v>22</v>
      </c>
      <c r="AT268" s="32">
        <f t="shared" si="442"/>
        <v>198</v>
      </c>
      <c r="AU268" s="3">
        <f t="shared" si="443"/>
        <v>550</v>
      </c>
      <c r="AV268" s="5">
        <f t="shared" si="444"/>
        <v>118</v>
      </c>
      <c r="AW268" s="15"/>
      <c r="AX268" s="16"/>
      <c r="AY268" s="16"/>
      <c r="AZ268" s="16"/>
      <c r="BA268" s="5"/>
      <c r="BB268" s="5"/>
      <c r="BC268" s="32"/>
      <c r="BD268" s="3"/>
      <c r="BE268" s="5"/>
      <c r="BF268" s="15"/>
      <c r="BG268" s="16"/>
      <c r="BH268" s="16"/>
      <c r="BI268" s="16"/>
      <c r="BJ268" s="4"/>
      <c r="BK268" s="5"/>
      <c r="BL268" s="32"/>
      <c r="BM268" s="3"/>
      <c r="BN268" s="5"/>
      <c r="BO268" s="15"/>
      <c r="BP268" s="16"/>
      <c r="BQ268" s="16"/>
      <c r="BR268" s="16"/>
      <c r="BS268" s="5"/>
      <c r="BT268" s="5"/>
      <c r="BU268" s="42"/>
      <c r="BV268" s="3"/>
      <c r="BW268" s="64"/>
    </row>
    <row r="269" spans="2:75">
      <c r="B269" s="43" t="s">
        <v>530</v>
      </c>
      <c r="C269" s="48" t="s">
        <v>541</v>
      </c>
      <c r="D269" s="81" t="s">
        <v>140</v>
      </c>
      <c r="E269" s="58" t="s">
        <v>356</v>
      </c>
      <c r="F269" s="4">
        <v>9</v>
      </c>
      <c r="G269" s="4">
        <v>9</v>
      </c>
      <c r="H269" s="4">
        <v>11</v>
      </c>
      <c r="I269" s="4">
        <f>SUM(F269:H269)</f>
        <v>29</v>
      </c>
      <c r="J269" s="4">
        <f>IF(E269="","",RANK(I269,I$6:I$286))</f>
        <v>204</v>
      </c>
      <c r="K269" s="4">
        <f>IF(J269="",0,I$288+1-J269)</f>
        <v>14</v>
      </c>
      <c r="L269" s="64">
        <f>IF(E269="","",RANK(K269,K$6:K$286))</f>
        <v>204</v>
      </c>
      <c r="M269" s="15" t="s">
        <v>927</v>
      </c>
      <c r="N269" s="16">
        <v>10</v>
      </c>
      <c r="O269" s="16">
        <v>11</v>
      </c>
      <c r="P269" s="16">
        <v>11</v>
      </c>
      <c r="Q269" s="4">
        <f t="shared" si="445"/>
        <v>32</v>
      </c>
      <c r="R269" s="5">
        <f t="shared" si="446"/>
        <v>194</v>
      </c>
      <c r="S269" s="32">
        <f t="shared" si="447"/>
        <v>44</v>
      </c>
      <c r="T269" s="3">
        <f t="shared" si="448"/>
        <v>58</v>
      </c>
      <c r="U269" s="64">
        <f t="shared" si="449"/>
        <v>235</v>
      </c>
      <c r="V269" s="15" t="s">
        <v>1224</v>
      </c>
      <c r="W269" s="16">
        <v>19</v>
      </c>
      <c r="X269" s="16">
        <v>14</v>
      </c>
      <c r="Y269" s="16">
        <v>14</v>
      </c>
      <c r="Z269" s="4">
        <f>SUM(W269:Y269)</f>
        <v>47</v>
      </c>
      <c r="AA269" s="5">
        <f t="shared" si="450"/>
        <v>26</v>
      </c>
      <c r="AB269" s="32">
        <f t="shared" si="451"/>
        <v>190</v>
      </c>
      <c r="AC269" s="84">
        <f t="shared" si="452"/>
        <v>248</v>
      </c>
      <c r="AD269" s="64">
        <f t="shared" si="453"/>
        <v>161</v>
      </c>
      <c r="AE269" s="36" t="s">
        <v>1302</v>
      </c>
      <c r="AF269" s="37">
        <v>14</v>
      </c>
      <c r="AG269" s="37">
        <v>15</v>
      </c>
      <c r="AH269" s="37">
        <v>14</v>
      </c>
      <c r="AI269" s="4">
        <f t="shared" si="454"/>
        <v>43</v>
      </c>
      <c r="AJ269" s="5">
        <f t="shared" si="455"/>
        <v>38</v>
      </c>
      <c r="AK269" s="32">
        <f t="shared" si="456"/>
        <v>199</v>
      </c>
      <c r="AL269" s="3">
        <f t="shared" si="457"/>
        <v>447</v>
      </c>
      <c r="AM269" s="5">
        <f t="shared" si="458"/>
        <v>108</v>
      </c>
      <c r="AN269" s="15"/>
      <c r="AO269" s="16"/>
      <c r="AP269" s="16"/>
      <c r="AQ269" s="16"/>
      <c r="AR269" s="5">
        <f t="shared" si="440"/>
        <v>0</v>
      </c>
      <c r="AS269" s="5" t="str">
        <f t="shared" si="441"/>
        <v/>
      </c>
      <c r="AT269" s="32">
        <f t="shared" si="442"/>
        <v>0</v>
      </c>
      <c r="AU269" s="3">
        <f t="shared" si="443"/>
        <v>447</v>
      </c>
      <c r="AV269" s="5">
        <f t="shared" si="444"/>
        <v>154</v>
      </c>
      <c r="AW269" s="15"/>
      <c r="AX269" s="16"/>
      <c r="AY269" s="16"/>
      <c r="AZ269" s="16"/>
      <c r="BA269" s="5">
        <f t="shared" si="461"/>
        <v>0</v>
      </c>
      <c r="BB269" s="5" t="str">
        <f>IF(AW269="","",RANK(BA269,BA$7:BA$287))</f>
        <v/>
      </c>
      <c r="BC269" s="32">
        <f>IF(BB269="",0,BA$288+1-BB269)</f>
        <v>0</v>
      </c>
      <c r="BD269" s="3">
        <f t="shared" si="462"/>
        <v>447</v>
      </c>
      <c r="BE269" s="5">
        <f>IF(BD269=0,"",RANK(BD269,BD$7:BD$287))</f>
        <v>136</v>
      </c>
      <c r="BF269" s="15"/>
      <c r="BG269" s="16"/>
      <c r="BH269" s="16"/>
      <c r="BI269" s="16"/>
      <c r="BJ269" s="4">
        <f t="shared" si="416"/>
        <v>0</v>
      </c>
      <c r="BK269" s="5" t="str">
        <f>IF(BF269="","",RANK(BJ269,BJ$7:BJ$287))</f>
        <v/>
      </c>
      <c r="BL269" s="32">
        <f>IF(BK269="",0,BJ$288+1-BK269)</f>
        <v>0</v>
      </c>
      <c r="BM269" s="3">
        <f t="shared" si="417"/>
        <v>447</v>
      </c>
      <c r="BN269" s="5" t="e">
        <f>IF(BM269=0,"",RANK(BM269,BM$7:BM$287))</f>
        <v>#VALUE!</v>
      </c>
      <c r="BO269" s="15"/>
      <c r="BP269" s="16"/>
      <c r="BQ269" s="16"/>
      <c r="BR269" s="16"/>
      <c r="BS269" s="5">
        <f t="shared" si="459"/>
        <v>0</v>
      </c>
      <c r="BT269" s="5" t="str">
        <f>IF(BO269="","",RANK(BS269,BS$8:BS$287))</f>
        <v/>
      </c>
      <c r="BU269" s="42">
        <f>IF(BT269="",0,BS$288+1-BT269)</f>
        <v>0</v>
      </c>
      <c r="BV269" s="3">
        <f t="shared" si="460"/>
        <v>447</v>
      </c>
      <c r="BW269" s="64" t="e">
        <f>IF(BV269=0,"",RANK(BV269,BV$8:BV$287))</f>
        <v>#VALUE!</v>
      </c>
    </row>
    <row r="270" spans="2:75">
      <c r="B270" s="43" t="s">
        <v>370</v>
      </c>
      <c r="C270" s="48" t="s">
        <v>541</v>
      </c>
      <c r="D270" s="81" t="s">
        <v>141</v>
      </c>
      <c r="E270" s="58" t="s">
        <v>156</v>
      </c>
      <c r="F270" s="4">
        <v>20</v>
      </c>
      <c r="G270" s="4">
        <v>17</v>
      </c>
      <c r="H270" s="4">
        <v>15</v>
      </c>
      <c r="I270" s="4">
        <f>SUM(F270:H270)</f>
        <v>52</v>
      </c>
      <c r="J270" s="4">
        <f>IF(E270="","",RANK(I270,I$6:I$286))</f>
        <v>4</v>
      </c>
      <c r="K270" s="4">
        <f>IF(J270="",0,I$288+1-J270)</f>
        <v>214</v>
      </c>
      <c r="L270" s="64">
        <f>IF(E270="","",RANK(K270,K$6:K$286))</f>
        <v>4</v>
      </c>
      <c r="M270" s="15" t="s">
        <v>928</v>
      </c>
      <c r="N270" s="16">
        <v>11</v>
      </c>
      <c r="O270" s="16">
        <v>13</v>
      </c>
      <c r="P270" s="16">
        <v>12</v>
      </c>
      <c r="Q270" s="4">
        <f t="shared" si="445"/>
        <v>36</v>
      </c>
      <c r="R270" s="5">
        <f t="shared" si="446"/>
        <v>148</v>
      </c>
      <c r="S270" s="32">
        <f t="shared" si="447"/>
        <v>90</v>
      </c>
      <c r="T270" s="3">
        <f t="shared" si="448"/>
        <v>304</v>
      </c>
      <c r="U270" s="64">
        <f t="shared" si="449"/>
        <v>64</v>
      </c>
      <c r="V270" s="15" t="s">
        <v>1225</v>
      </c>
      <c r="W270" s="16">
        <v>18</v>
      </c>
      <c r="X270" s="16">
        <v>14</v>
      </c>
      <c r="Y270" s="16">
        <v>17</v>
      </c>
      <c r="Z270" s="4">
        <f>SUM(W270:Y270)</f>
        <v>49</v>
      </c>
      <c r="AA270" s="5">
        <f t="shared" si="450"/>
        <v>13</v>
      </c>
      <c r="AB270" s="32">
        <f t="shared" si="451"/>
        <v>203</v>
      </c>
      <c r="AC270" s="84">
        <f t="shared" si="452"/>
        <v>507</v>
      </c>
      <c r="AD270" s="64">
        <f t="shared" si="453"/>
        <v>25</v>
      </c>
      <c r="AE270" s="36" t="s">
        <v>1310</v>
      </c>
      <c r="AF270" s="37">
        <v>12</v>
      </c>
      <c r="AG270" s="37">
        <v>15</v>
      </c>
      <c r="AH270" s="37">
        <v>15</v>
      </c>
      <c r="AI270" s="4">
        <f t="shared" si="454"/>
        <v>42</v>
      </c>
      <c r="AJ270" s="5">
        <f t="shared" si="455"/>
        <v>47</v>
      </c>
      <c r="AK270" s="32">
        <f t="shared" si="456"/>
        <v>190</v>
      </c>
      <c r="AL270" s="3">
        <f t="shared" si="457"/>
        <v>697</v>
      </c>
      <c r="AM270" s="5">
        <f t="shared" si="458"/>
        <v>16</v>
      </c>
      <c r="AN270" s="15" t="s">
        <v>1748</v>
      </c>
      <c r="AO270" s="16">
        <v>15</v>
      </c>
      <c r="AP270" s="16">
        <v>14</v>
      </c>
      <c r="AQ270" s="16">
        <v>17</v>
      </c>
      <c r="AR270" s="5">
        <f t="shared" si="440"/>
        <v>46</v>
      </c>
      <c r="AS270" s="5">
        <f t="shared" si="441"/>
        <v>56</v>
      </c>
      <c r="AT270" s="32">
        <f t="shared" si="442"/>
        <v>164</v>
      </c>
      <c r="AU270" s="3">
        <f t="shared" si="443"/>
        <v>861</v>
      </c>
      <c r="AV270" s="5">
        <f t="shared" si="444"/>
        <v>17</v>
      </c>
      <c r="AW270" s="15"/>
      <c r="AX270" s="16"/>
      <c r="AY270" s="16"/>
      <c r="AZ270" s="16"/>
      <c r="BA270" s="5">
        <f t="shared" si="461"/>
        <v>0</v>
      </c>
      <c r="BB270" s="5" t="str">
        <f>IF(AW270="","",RANK(BA270,BA$7:BA$287))</f>
        <v/>
      </c>
      <c r="BC270" s="32">
        <f>IF(BB270="",0,BA$288+1-BB270)</f>
        <v>0</v>
      </c>
      <c r="BD270" s="3">
        <f t="shared" si="462"/>
        <v>861</v>
      </c>
      <c r="BE270" s="5">
        <f>IF(BD270=0,"",RANK(BD270,BD$7:BD$287))</f>
        <v>16</v>
      </c>
      <c r="BF270" s="15"/>
      <c r="BG270" s="16"/>
      <c r="BH270" s="16"/>
      <c r="BI270" s="16"/>
      <c r="BJ270" s="4">
        <f t="shared" si="416"/>
        <v>0</v>
      </c>
      <c r="BK270" s="5" t="str">
        <f>IF(BF270="","",RANK(BJ270,BJ$7:BJ$287))</f>
        <v/>
      </c>
      <c r="BL270" s="32">
        <f>IF(BK270="",0,BJ$288+1-BK270)</f>
        <v>0</v>
      </c>
      <c r="BM270" s="3">
        <f t="shared" si="417"/>
        <v>861</v>
      </c>
      <c r="BN270" s="5" t="e">
        <f>IF(BM270=0,"",RANK(BM270,BM$7:BM$287))</f>
        <v>#VALUE!</v>
      </c>
      <c r="BO270" s="15"/>
      <c r="BP270" s="16"/>
      <c r="BQ270" s="16"/>
      <c r="BR270" s="16"/>
      <c r="BS270" s="5">
        <f t="shared" si="459"/>
        <v>0</v>
      </c>
      <c r="BT270" s="5" t="str">
        <f>IF(BO270="","",RANK(BS270,BS$8:BS$287))</f>
        <v/>
      </c>
      <c r="BU270" s="42">
        <f>IF(BT270="",0,BS$288+1-BT270)</f>
        <v>0</v>
      </c>
      <c r="BV270" s="3">
        <f t="shared" si="460"/>
        <v>861</v>
      </c>
      <c r="BW270" s="64" t="e">
        <f>IF(BV270=0,"",RANK(BV270,BV$8:BV$287))</f>
        <v>#VALUE!</v>
      </c>
    </row>
    <row r="271" spans="2:75">
      <c r="B271" s="43" t="s">
        <v>504</v>
      </c>
      <c r="C271" s="48" t="s">
        <v>541</v>
      </c>
      <c r="D271" s="81" t="s">
        <v>645</v>
      </c>
      <c r="E271" s="58" t="s">
        <v>338</v>
      </c>
      <c r="F271" s="4">
        <v>12</v>
      </c>
      <c r="G271" s="4">
        <v>7</v>
      </c>
      <c r="H271" s="4">
        <v>13</v>
      </c>
      <c r="I271" s="4">
        <f>SUM(F271:H271)</f>
        <v>32</v>
      </c>
      <c r="J271" s="4">
        <f>IF(E271="","",RANK(I271,I$6:I$286))</f>
        <v>173</v>
      </c>
      <c r="K271" s="4">
        <f>IF(J271="",0,I$288+1-J271)</f>
        <v>45</v>
      </c>
      <c r="L271" s="64">
        <f>IF(E271="","",RANK(K271,K$6:K$286))</f>
        <v>173</v>
      </c>
      <c r="M271" s="15" t="s">
        <v>929</v>
      </c>
      <c r="N271" s="16">
        <v>9</v>
      </c>
      <c r="O271" s="16">
        <v>13</v>
      </c>
      <c r="P271" s="16">
        <v>15</v>
      </c>
      <c r="Q271" s="5">
        <f t="shared" si="445"/>
        <v>37</v>
      </c>
      <c r="R271" s="5">
        <f t="shared" si="446"/>
        <v>132</v>
      </c>
      <c r="S271" s="32">
        <f t="shared" si="447"/>
        <v>106</v>
      </c>
      <c r="T271" s="3">
        <f t="shared" si="448"/>
        <v>151</v>
      </c>
      <c r="U271" s="64">
        <f t="shared" si="449"/>
        <v>180</v>
      </c>
      <c r="V271" s="15" t="s">
        <v>1226</v>
      </c>
      <c r="W271" s="16">
        <v>9</v>
      </c>
      <c r="X271" s="16">
        <v>7</v>
      </c>
      <c r="Y271" s="16">
        <v>8</v>
      </c>
      <c r="Z271" s="5">
        <f>SUM(W271:Y271)</f>
        <v>24</v>
      </c>
      <c r="AA271" s="5">
        <f t="shared" si="450"/>
        <v>211</v>
      </c>
      <c r="AB271" s="32">
        <f t="shared" si="451"/>
        <v>5</v>
      </c>
      <c r="AC271" s="84">
        <f t="shared" si="452"/>
        <v>156</v>
      </c>
      <c r="AD271" s="64">
        <f t="shared" si="453"/>
        <v>208</v>
      </c>
      <c r="AE271" s="36" t="s">
        <v>1488</v>
      </c>
      <c r="AF271" s="37">
        <v>9</v>
      </c>
      <c r="AG271" s="37">
        <v>9</v>
      </c>
      <c r="AH271" s="37">
        <v>8</v>
      </c>
      <c r="AI271" s="4">
        <f t="shared" si="454"/>
        <v>26</v>
      </c>
      <c r="AJ271" s="5">
        <f t="shared" si="455"/>
        <v>233</v>
      </c>
      <c r="AK271" s="32">
        <f t="shared" si="456"/>
        <v>4</v>
      </c>
      <c r="AL271" s="3">
        <f t="shared" si="457"/>
        <v>160</v>
      </c>
      <c r="AM271" s="5">
        <f t="shared" si="458"/>
        <v>238</v>
      </c>
      <c r="AN271" s="15"/>
      <c r="AO271" s="16"/>
      <c r="AP271" s="16"/>
      <c r="AQ271" s="16"/>
      <c r="AR271" s="5">
        <f t="shared" si="440"/>
        <v>0</v>
      </c>
      <c r="AS271" s="5" t="str">
        <f t="shared" si="441"/>
        <v/>
      </c>
      <c r="AT271" s="32">
        <f t="shared" si="442"/>
        <v>0</v>
      </c>
      <c r="AU271" s="3">
        <f t="shared" si="443"/>
        <v>160</v>
      </c>
      <c r="AV271" s="5">
        <f t="shared" si="444"/>
        <v>250</v>
      </c>
      <c r="AW271" s="15"/>
      <c r="AX271" s="16"/>
      <c r="AY271" s="16"/>
      <c r="AZ271" s="16"/>
      <c r="BA271" s="5">
        <f t="shared" si="461"/>
        <v>0</v>
      </c>
      <c r="BB271" s="5" t="str">
        <f>IF(AW271="","",RANK(BA271,BA$7:BA$287))</f>
        <v/>
      </c>
      <c r="BC271" s="33">
        <f>IF(BB271="",0,BA$288+1-BB271)</f>
        <v>0</v>
      </c>
      <c r="BD271" s="3">
        <f t="shared" si="462"/>
        <v>160</v>
      </c>
      <c r="BE271" s="5">
        <f>IF(BD271=0,"",RANK(BD271,BD$7:BD$287))</f>
        <v>198</v>
      </c>
      <c r="BF271" s="15"/>
      <c r="BG271" s="16"/>
      <c r="BH271" s="16"/>
      <c r="BI271" s="16"/>
      <c r="BJ271" s="4">
        <f t="shared" si="416"/>
        <v>0</v>
      </c>
      <c r="BK271" s="5" t="str">
        <f>IF(BF271="","",RANK(BJ271,BJ$7:BJ$287))</f>
        <v/>
      </c>
      <c r="BL271" s="32">
        <f>IF(BK271="",0,BJ$288+1-BK271)</f>
        <v>0</v>
      </c>
      <c r="BM271" s="3">
        <f t="shared" si="417"/>
        <v>160</v>
      </c>
      <c r="BN271" s="5" t="e">
        <f>IF(BM271=0,"",RANK(BM271,BM$7:BM$287))</f>
        <v>#VALUE!</v>
      </c>
      <c r="BO271" s="15"/>
      <c r="BP271" s="16"/>
      <c r="BQ271" s="16"/>
      <c r="BR271" s="16"/>
      <c r="BS271" s="5">
        <f t="shared" si="459"/>
        <v>0</v>
      </c>
      <c r="BT271" s="5" t="str">
        <f>IF(BO271="","",RANK(BS271,BS$8:BS$287))</f>
        <v/>
      </c>
      <c r="BU271" s="42">
        <f>IF(BT271="",0,BS$288+1-BT271)</f>
        <v>0</v>
      </c>
      <c r="BV271" s="3">
        <f t="shared" si="460"/>
        <v>160</v>
      </c>
      <c r="BW271" s="64" t="e">
        <f>IF(BV271=0,"",RANK(BV271,BV$8:BV$287))</f>
        <v>#VALUE!</v>
      </c>
    </row>
    <row r="272" spans="2:75">
      <c r="B272" s="43" t="s">
        <v>1262</v>
      </c>
      <c r="C272" s="48" t="s">
        <v>541</v>
      </c>
      <c r="D272" s="81" t="s">
        <v>1261</v>
      </c>
      <c r="E272" s="58"/>
      <c r="F272" s="4"/>
      <c r="G272" s="4"/>
      <c r="H272" s="4"/>
      <c r="I272" s="4"/>
      <c r="J272" s="4"/>
      <c r="K272" s="4"/>
      <c r="L272" s="64"/>
      <c r="M272" s="15"/>
      <c r="N272" s="16"/>
      <c r="O272" s="16"/>
      <c r="P272" s="16"/>
      <c r="Q272" s="5"/>
      <c r="R272" s="5"/>
      <c r="S272" s="32"/>
      <c r="T272" s="3"/>
      <c r="U272" s="64"/>
      <c r="V272" s="15" t="s">
        <v>1227</v>
      </c>
      <c r="W272" s="16">
        <v>13</v>
      </c>
      <c r="X272" s="16">
        <v>8</v>
      </c>
      <c r="Y272" s="16">
        <v>14</v>
      </c>
      <c r="Z272" s="5">
        <f>SUM(W272:Y272)</f>
        <v>35</v>
      </c>
      <c r="AA272" s="5">
        <f t="shared" si="450"/>
        <v>144</v>
      </c>
      <c r="AB272" s="32">
        <f t="shared" si="451"/>
        <v>72</v>
      </c>
      <c r="AC272" s="84">
        <f t="shared" si="452"/>
        <v>72</v>
      </c>
      <c r="AD272" s="64">
        <f t="shared" si="453"/>
        <v>243</v>
      </c>
      <c r="AE272" s="36" t="s">
        <v>1481</v>
      </c>
      <c r="AF272" s="37">
        <v>12</v>
      </c>
      <c r="AG272" s="37">
        <v>10</v>
      </c>
      <c r="AH272" s="37">
        <v>8</v>
      </c>
      <c r="AI272" s="4">
        <f t="shared" si="454"/>
        <v>30</v>
      </c>
      <c r="AJ272" s="5">
        <f t="shared" si="455"/>
        <v>225</v>
      </c>
      <c r="AK272" s="32">
        <f t="shared" si="456"/>
        <v>12</v>
      </c>
      <c r="AL272" s="3">
        <f t="shared" si="457"/>
        <v>84</v>
      </c>
      <c r="AM272" s="5">
        <f t="shared" si="458"/>
        <v>258</v>
      </c>
      <c r="AN272" s="15"/>
      <c r="AO272" s="16"/>
      <c r="AP272" s="16"/>
      <c r="AQ272" s="16"/>
      <c r="AR272" s="5">
        <f t="shared" si="440"/>
        <v>0</v>
      </c>
      <c r="AS272" s="5" t="str">
        <f t="shared" si="441"/>
        <v/>
      </c>
      <c r="AT272" s="32">
        <f t="shared" si="442"/>
        <v>0</v>
      </c>
      <c r="AU272" s="3">
        <f t="shared" si="443"/>
        <v>84</v>
      </c>
      <c r="AV272" s="5">
        <f t="shared" si="444"/>
        <v>266</v>
      </c>
      <c r="AW272" s="15"/>
      <c r="AX272" s="16"/>
      <c r="AY272" s="16"/>
      <c r="AZ272" s="16"/>
      <c r="BA272" s="5">
        <f t="shared" si="461"/>
        <v>0</v>
      </c>
      <c r="BB272" s="5" t="str">
        <f>IF(AW272="","",RANK(BA272,BA$7:BA$287))</f>
        <v/>
      </c>
      <c r="BC272" s="33">
        <f>IF(BB272="",0,BA$288+1-BB272)</f>
        <v>0</v>
      </c>
      <c r="BD272" s="3">
        <f t="shared" si="462"/>
        <v>84</v>
      </c>
      <c r="BE272" s="5">
        <f>IF(BD272=0,"",RANK(BD272,BD$7:BD$287))</f>
        <v>204</v>
      </c>
      <c r="BF272" s="15"/>
      <c r="BG272" s="16"/>
      <c r="BH272" s="16"/>
      <c r="BI272" s="16"/>
      <c r="BJ272" s="4">
        <f t="shared" si="416"/>
        <v>0</v>
      </c>
      <c r="BK272" s="5" t="str">
        <f>IF(BF272="","",RANK(BJ272,BJ$7:BJ$287))</f>
        <v/>
      </c>
      <c r="BL272" s="32">
        <f>IF(BK272="",0,BJ$288+1-BK272)</f>
        <v>0</v>
      </c>
      <c r="BM272" s="3">
        <f t="shared" si="417"/>
        <v>84</v>
      </c>
      <c r="BN272" s="5" t="e">
        <f>IF(BM272=0,"",RANK(BM272,BM$7:BM$287))</f>
        <v>#VALUE!</v>
      </c>
      <c r="BO272" s="15"/>
      <c r="BP272" s="16"/>
      <c r="BQ272" s="16"/>
      <c r="BR272" s="16"/>
      <c r="BS272" s="5">
        <f t="shared" si="459"/>
        <v>0</v>
      </c>
      <c r="BT272" s="5" t="str">
        <f>IF(BO272="","",RANK(BS272,BS$8:BS$287))</f>
        <v/>
      </c>
      <c r="BU272" s="42">
        <f>IF(BT272="",0,BS$288+1-BT272)</f>
        <v>0</v>
      </c>
      <c r="BV272" s="3">
        <f t="shared" si="460"/>
        <v>84</v>
      </c>
      <c r="BW272" s="64" t="e">
        <f>IF(BV272=0,"",RANK(BV272,BV$8:BV$287))</f>
        <v>#VALUE!</v>
      </c>
    </row>
    <row r="273" spans="2:75">
      <c r="B273" s="43" t="s">
        <v>1018</v>
      </c>
      <c r="C273" s="48" t="s">
        <v>541</v>
      </c>
      <c r="D273" s="81" t="s">
        <v>1017</v>
      </c>
      <c r="E273" s="58"/>
      <c r="F273" s="4"/>
      <c r="G273" s="4"/>
      <c r="H273" s="4"/>
      <c r="I273" s="4"/>
      <c r="J273" s="4"/>
      <c r="K273" s="4"/>
      <c r="L273" s="64"/>
      <c r="M273" s="15" t="s">
        <v>930</v>
      </c>
      <c r="N273" s="16">
        <v>16</v>
      </c>
      <c r="O273" s="16">
        <v>12</v>
      </c>
      <c r="P273" s="16">
        <v>16</v>
      </c>
      <c r="Q273" s="5">
        <f t="shared" ref="Q273:Q284" si="463">SUM(N273:P273)</f>
        <v>44</v>
      </c>
      <c r="R273" s="5">
        <f t="shared" ref="R273:R284" si="464">IF(M273="","",RANK(Q273,Q$6:Q$287))</f>
        <v>48</v>
      </c>
      <c r="S273" s="32">
        <f t="shared" ref="S273:S284" si="465">IF(R273="",0,Q$288+1-R273)</f>
        <v>190</v>
      </c>
      <c r="T273" s="3">
        <f t="shared" ref="T273:T284" si="466">S273+K273</f>
        <v>190</v>
      </c>
      <c r="U273" s="64">
        <f t="shared" ref="U273:U284" si="467">IF(T273=0,"",RANK(T273,T$6:T$287))</f>
        <v>141</v>
      </c>
      <c r="V273" s="15"/>
      <c r="W273" s="16"/>
      <c r="X273" s="16"/>
      <c r="Y273" s="16"/>
      <c r="Z273" s="5"/>
      <c r="AA273" s="5" t="str">
        <f t="shared" si="450"/>
        <v/>
      </c>
      <c r="AB273" s="32">
        <f t="shared" si="451"/>
        <v>0</v>
      </c>
      <c r="AC273" s="84">
        <f t="shared" si="452"/>
        <v>190</v>
      </c>
      <c r="AD273" s="64">
        <f t="shared" si="453"/>
        <v>195</v>
      </c>
      <c r="AE273" s="36" t="s">
        <v>1330</v>
      </c>
      <c r="AF273" s="37">
        <v>15</v>
      </c>
      <c r="AG273" s="37">
        <v>13</v>
      </c>
      <c r="AH273" s="37">
        <v>12</v>
      </c>
      <c r="AI273" s="4">
        <f t="shared" si="454"/>
        <v>40</v>
      </c>
      <c r="AJ273" s="5">
        <f t="shared" si="455"/>
        <v>66</v>
      </c>
      <c r="AK273" s="32">
        <f t="shared" si="456"/>
        <v>171</v>
      </c>
      <c r="AL273" s="3">
        <f t="shared" si="457"/>
        <v>361</v>
      </c>
      <c r="AM273" s="5">
        <f t="shared" si="458"/>
        <v>156</v>
      </c>
      <c r="AN273" s="15"/>
      <c r="AO273" s="16"/>
      <c r="AP273" s="16"/>
      <c r="AQ273" s="16"/>
      <c r="AR273" s="5">
        <f t="shared" si="440"/>
        <v>0</v>
      </c>
      <c r="AS273" s="5" t="str">
        <f t="shared" si="441"/>
        <v/>
      </c>
      <c r="AT273" s="32">
        <f t="shared" si="442"/>
        <v>0</v>
      </c>
      <c r="AU273" s="3">
        <f t="shared" si="443"/>
        <v>361</v>
      </c>
      <c r="AV273" s="5">
        <f t="shared" si="444"/>
        <v>185</v>
      </c>
      <c r="AW273" s="15"/>
      <c r="AX273" s="16"/>
      <c r="AY273" s="16"/>
      <c r="AZ273" s="16"/>
      <c r="BA273" s="5"/>
      <c r="BB273" s="5"/>
      <c r="BC273" s="33"/>
      <c r="BD273" s="3"/>
      <c r="BE273" s="5"/>
      <c r="BF273" s="15"/>
      <c r="BG273" s="16"/>
      <c r="BH273" s="16"/>
      <c r="BI273" s="16"/>
      <c r="BJ273" s="4"/>
      <c r="BK273" s="5"/>
      <c r="BL273" s="32"/>
      <c r="BM273" s="3"/>
      <c r="BN273" s="5"/>
      <c r="BO273" s="15"/>
      <c r="BP273" s="16"/>
      <c r="BQ273" s="16"/>
      <c r="BR273" s="16"/>
      <c r="BS273" s="5"/>
      <c r="BT273" s="5"/>
      <c r="BU273" s="42"/>
      <c r="BV273" s="3"/>
      <c r="BW273" s="64"/>
    </row>
    <row r="274" spans="2:75">
      <c r="B274" s="43" t="s">
        <v>375</v>
      </c>
      <c r="C274" s="48" t="s">
        <v>547</v>
      </c>
      <c r="D274" s="81" t="s">
        <v>142</v>
      </c>
      <c r="E274" s="58" t="s">
        <v>164</v>
      </c>
      <c r="F274" s="4">
        <v>20</v>
      </c>
      <c r="G274" s="4">
        <v>13</v>
      </c>
      <c r="H274" s="4">
        <v>15</v>
      </c>
      <c r="I274" s="4">
        <f>SUM(F274:H274)</f>
        <v>48</v>
      </c>
      <c r="J274" s="4">
        <f>IF(E274="","",RANK(I274,I$6:I$286))</f>
        <v>10</v>
      </c>
      <c r="K274" s="4">
        <f>IF(J274="",0,I$288+1-J274)</f>
        <v>208</v>
      </c>
      <c r="L274" s="64">
        <f>IF(E274="","",RANK(K274,K$6:K$286))</f>
        <v>10</v>
      </c>
      <c r="M274" s="15" t="s">
        <v>931</v>
      </c>
      <c r="N274" s="16">
        <v>11</v>
      </c>
      <c r="O274" s="16">
        <v>10</v>
      </c>
      <c r="P274" s="16">
        <v>10</v>
      </c>
      <c r="Q274" s="5">
        <f t="shared" si="463"/>
        <v>31</v>
      </c>
      <c r="R274" s="5">
        <f t="shared" si="464"/>
        <v>202</v>
      </c>
      <c r="S274" s="32">
        <f t="shared" si="465"/>
        <v>36</v>
      </c>
      <c r="T274" s="3">
        <f t="shared" si="466"/>
        <v>244</v>
      </c>
      <c r="U274" s="64">
        <f t="shared" si="467"/>
        <v>95</v>
      </c>
      <c r="V274" s="15" t="s">
        <v>1228</v>
      </c>
      <c r="W274" s="16">
        <v>10</v>
      </c>
      <c r="X274" s="16">
        <v>8</v>
      </c>
      <c r="Y274" s="16">
        <v>13</v>
      </c>
      <c r="Z274" s="5">
        <f>SUM(W274:Y274)</f>
        <v>31</v>
      </c>
      <c r="AA274" s="5">
        <f t="shared" si="450"/>
        <v>188</v>
      </c>
      <c r="AB274" s="32">
        <f t="shared" si="451"/>
        <v>28</v>
      </c>
      <c r="AC274" s="84">
        <f t="shared" si="452"/>
        <v>272</v>
      </c>
      <c r="AD274" s="64">
        <f t="shared" si="453"/>
        <v>145</v>
      </c>
      <c r="AE274" s="36" t="s">
        <v>1414</v>
      </c>
      <c r="AF274" s="37">
        <v>12</v>
      </c>
      <c r="AG274" s="37">
        <v>10</v>
      </c>
      <c r="AH274" s="37">
        <v>13</v>
      </c>
      <c r="AI274" s="4">
        <f t="shared" si="454"/>
        <v>35</v>
      </c>
      <c r="AJ274" s="5">
        <f t="shared" si="455"/>
        <v>156</v>
      </c>
      <c r="AK274" s="32">
        <f t="shared" si="456"/>
        <v>81</v>
      </c>
      <c r="AL274" s="3">
        <f t="shared" si="457"/>
        <v>353</v>
      </c>
      <c r="AM274" s="5">
        <f t="shared" si="458"/>
        <v>157</v>
      </c>
      <c r="AN274" s="15" t="s">
        <v>1749</v>
      </c>
      <c r="AO274" s="16">
        <v>11</v>
      </c>
      <c r="AP274" s="16">
        <v>12</v>
      </c>
      <c r="AQ274" s="16">
        <v>14</v>
      </c>
      <c r="AR274" s="5">
        <f t="shared" si="440"/>
        <v>37</v>
      </c>
      <c r="AS274" s="5">
        <f t="shared" si="441"/>
        <v>181</v>
      </c>
      <c r="AT274" s="32">
        <f t="shared" si="442"/>
        <v>39</v>
      </c>
      <c r="AU274" s="3">
        <f t="shared" si="443"/>
        <v>392</v>
      </c>
      <c r="AV274" s="5">
        <f t="shared" si="444"/>
        <v>171</v>
      </c>
      <c r="AW274" s="15"/>
      <c r="AX274" s="16"/>
      <c r="AY274" s="16"/>
      <c r="AZ274" s="16"/>
      <c r="BA274" s="5"/>
      <c r="BB274" s="5"/>
      <c r="BC274" s="33"/>
      <c r="BD274" s="3"/>
      <c r="BE274" s="5"/>
      <c r="BF274" s="15"/>
      <c r="BG274" s="16"/>
      <c r="BH274" s="16"/>
      <c r="BI274" s="16"/>
      <c r="BJ274" s="4"/>
      <c r="BK274" s="5"/>
      <c r="BL274" s="32"/>
      <c r="BM274" s="3"/>
      <c r="BN274" s="5"/>
      <c r="BO274" s="15"/>
      <c r="BP274" s="16"/>
      <c r="BQ274" s="16"/>
      <c r="BR274" s="16"/>
      <c r="BS274" s="5"/>
      <c r="BT274" s="5"/>
      <c r="BU274" s="42"/>
      <c r="BV274" s="3"/>
      <c r="BW274" s="64"/>
    </row>
    <row r="275" spans="2:75">
      <c r="B275" s="43" t="s">
        <v>499</v>
      </c>
      <c r="C275" s="48" t="s">
        <v>547</v>
      </c>
      <c r="D275" s="81" t="s">
        <v>143</v>
      </c>
      <c r="E275" s="58" t="s">
        <v>320</v>
      </c>
      <c r="F275" s="4">
        <v>11</v>
      </c>
      <c r="G275" s="4">
        <v>11</v>
      </c>
      <c r="H275" s="4">
        <v>11</v>
      </c>
      <c r="I275" s="4">
        <f>SUM(F275:H275)</f>
        <v>33</v>
      </c>
      <c r="J275" s="4">
        <f>IF(E275="","",RANK(I275,I$6:I$286))</f>
        <v>159</v>
      </c>
      <c r="K275" s="4">
        <f>IF(J275="",0,I$288+1-J275)</f>
        <v>59</v>
      </c>
      <c r="L275" s="64">
        <f>IF(E275="","",RANK(K275,K$6:K$286))</f>
        <v>159</v>
      </c>
      <c r="M275" s="15" t="s">
        <v>932</v>
      </c>
      <c r="N275" s="16">
        <v>8</v>
      </c>
      <c r="O275" s="16">
        <v>10</v>
      </c>
      <c r="P275" s="16">
        <v>8</v>
      </c>
      <c r="Q275" s="4">
        <f t="shared" si="463"/>
        <v>26</v>
      </c>
      <c r="R275" s="5">
        <f t="shared" si="464"/>
        <v>227</v>
      </c>
      <c r="S275" s="32">
        <f t="shared" si="465"/>
        <v>11</v>
      </c>
      <c r="T275" s="3">
        <f t="shared" si="466"/>
        <v>70</v>
      </c>
      <c r="U275" s="64">
        <f t="shared" si="467"/>
        <v>224</v>
      </c>
      <c r="V275" s="15" t="s">
        <v>1229</v>
      </c>
      <c r="W275" s="16">
        <v>6</v>
      </c>
      <c r="X275" s="16">
        <v>7</v>
      </c>
      <c r="Y275" s="16">
        <v>9</v>
      </c>
      <c r="Z275" s="4">
        <f>SUM(W275:Y275)</f>
        <v>22</v>
      </c>
      <c r="AA275" s="5">
        <f t="shared" si="450"/>
        <v>213</v>
      </c>
      <c r="AB275" s="32">
        <f t="shared" si="451"/>
        <v>3</v>
      </c>
      <c r="AC275" s="84">
        <f t="shared" si="452"/>
        <v>73</v>
      </c>
      <c r="AD275" s="64">
        <f t="shared" si="453"/>
        <v>242</v>
      </c>
      <c r="AE275" s="36" t="s">
        <v>1412</v>
      </c>
      <c r="AF275" s="37">
        <v>13</v>
      </c>
      <c r="AG275" s="37">
        <v>12</v>
      </c>
      <c r="AH275" s="37">
        <v>11</v>
      </c>
      <c r="AI275" s="4">
        <f t="shared" si="454"/>
        <v>36</v>
      </c>
      <c r="AJ275" s="5">
        <f t="shared" si="455"/>
        <v>134</v>
      </c>
      <c r="AK275" s="32">
        <f t="shared" si="456"/>
        <v>103</v>
      </c>
      <c r="AL275" s="3">
        <f t="shared" si="457"/>
        <v>176</v>
      </c>
      <c r="AM275" s="5">
        <f t="shared" si="458"/>
        <v>231</v>
      </c>
      <c r="AN275" s="15" t="s">
        <v>1750</v>
      </c>
      <c r="AO275" s="16">
        <v>11</v>
      </c>
      <c r="AP275" s="16">
        <v>13</v>
      </c>
      <c r="AQ275" s="16">
        <v>16</v>
      </c>
      <c r="AR275" s="5">
        <f t="shared" si="440"/>
        <v>40</v>
      </c>
      <c r="AS275" s="5">
        <f t="shared" si="441"/>
        <v>147</v>
      </c>
      <c r="AT275" s="32">
        <f t="shared" si="442"/>
        <v>73</v>
      </c>
      <c r="AU275" s="3">
        <f t="shared" si="443"/>
        <v>249</v>
      </c>
      <c r="AV275" s="5">
        <f t="shared" si="444"/>
        <v>221</v>
      </c>
      <c r="AW275" s="15"/>
      <c r="AX275" s="16"/>
      <c r="AY275" s="16"/>
      <c r="AZ275" s="16"/>
      <c r="BA275" s="5">
        <f t="shared" si="461"/>
        <v>0</v>
      </c>
      <c r="BB275" s="5" t="str">
        <f>IF(AW275="","",RANK(BA275,BA$7:BA$287))</f>
        <v/>
      </c>
      <c r="BC275" s="32">
        <f>IF(BB275="",0,BA$288+1-BB275)</f>
        <v>0</v>
      </c>
      <c r="BD275" s="3">
        <f t="shared" si="462"/>
        <v>249</v>
      </c>
      <c r="BE275" s="5">
        <f>IF(BD275=0,"",RANK(BD275,BD$7:BD$287))</f>
        <v>183</v>
      </c>
      <c r="BF275" s="15"/>
      <c r="BG275" s="16"/>
      <c r="BH275" s="16"/>
      <c r="BI275" s="16"/>
      <c r="BJ275" s="4">
        <f t="shared" si="416"/>
        <v>0</v>
      </c>
      <c r="BK275" s="5" t="str">
        <f>IF(BF275="","",RANK(BJ275,BJ$7:BJ$287))</f>
        <v/>
      </c>
      <c r="BL275" s="32">
        <f>IF(BK275="",0,BJ$288+1-BK275)</f>
        <v>0</v>
      </c>
      <c r="BM275" s="3">
        <f t="shared" si="417"/>
        <v>249</v>
      </c>
      <c r="BN275" s="5" t="e">
        <f>IF(BM275=0,"",RANK(BM275,BM$7:BM$287))</f>
        <v>#VALUE!</v>
      </c>
      <c r="BO275" s="15"/>
      <c r="BP275" s="16"/>
      <c r="BQ275" s="16"/>
      <c r="BR275" s="16"/>
      <c r="BS275" s="5">
        <f t="shared" si="459"/>
        <v>0</v>
      </c>
      <c r="BT275" s="5" t="str">
        <f>IF(BO275="","",RANK(BS275,BS$8:BS$287))</f>
        <v/>
      </c>
      <c r="BU275" s="42">
        <f>IF(BT275="",0,BS$288+1-BT275)</f>
        <v>0</v>
      </c>
      <c r="BV275" s="3">
        <f t="shared" si="460"/>
        <v>249</v>
      </c>
      <c r="BW275" s="64" t="e">
        <f>IF(BV275=0,"",RANK(BV275,BV$8:BV$287))</f>
        <v>#VALUE!</v>
      </c>
    </row>
    <row r="276" spans="2:75">
      <c r="B276" s="43" t="s">
        <v>525</v>
      </c>
      <c r="C276" s="48" t="s">
        <v>547</v>
      </c>
      <c r="D276" s="81" t="s">
        <v>144</v>
      </c>
      <c r="E276" s="58" t="s">
        <v>350</v>
      </c>
      <c r="F276" s="4">
        <v>9</v>
      </c>
      <c r="G276" s="4">
        <v>9</v>
      </c>
      <c r="H276" s="4">
        <v>12</v>
      </c>
      <c r="I276" s="4">
        <f>SUM(F276:H276)</f>
        <v>30</v>
      </c>
      <c r="J276" s="4">
        <f>IF(E276="","",RANK(I276,I$6:I$286))</f>
        <v>199</v>
      </c>
      <c r="K276" s="4">
        <f>IF(J276="",0,I$288+1-J276)</f>
        <v>19</v>
      </c>
      <c r="L276" s="64">
        <f>IF(E276="","",RANK(K276,K$6:K$286))</f>
        <v>199</v>
      </c>
      <c r="M276" s="15" t="s">
        <v>933</v>
      </c>
      <c r="N276" s="16">
        <v>8</v>
      </c>
      <c r="O276" s="16">
        <v>11</v>
      </c>
      <c r="P276" s="16">
        <v>16</v>
      </c>
      <c r="Q276" s="4">
        <f t="shared" si="463"/>
        <v>35</v>
      </c>
      <c r="R276" s="5">
        <f t="shared" si="464"/>
        <v>160</v>
      </c>
      <c r="S276" s="32">
        <f t="shared" si="465"/>
        <v>78</v>
      </c>
      <c r="T276" s="3">
        <f t="shared" si="466"/>
        <v>97</v>
      </c>
      <c r="U276" s="64">
        <f t="shared" si="467"/>
        <v>212</v>
      </c>
      <c r="V276" s="15" t="s">
        <v>1230</v>
      </c>
      <c r="W276" s="16">
        <v>6</v>
      </c>
      <c r="X276" s="16">
        <v>14</v>
      </c>
      <c r="Y276" s="16">
        <v>12</v>
      </c>
      <c r="Z276" s="4">
        <f>SUM(W276:Y276)</f>
        <v>32</v>
      </c>
      <c r="AA276" s="5">
        <f t="shared" si="450"/>
        <v>179</v>
      </c>
      <c r="AB276" s="32">
        <f t="shared" si="451"/>
        <v>37</v>
      </c>
      <c r="AC276" s="84">
        <f t="shared" si="452"/>
        <v>134</v>
      </c>
      <c r="AD276" s="64">
        <f t="shared" si="453"/>
        <v>221</v>
      </c>
      <c r="AE276" s="36" t="s">
        <v>1354</v>
      </c>
      <c r="AF276" s="37">
        <v>15</v>
      </c>
      <c r="AG276" s="37">
        <v>14</v>
      </c>
      <c r="AH276" s="37">
        <v>10</v>
      </c>
      <c r="AI276" s="4">
        <f t="shared" si="454"/>
        <v>39</v>
      </c>
      <c r="AJ276" s="5">
        <f t="shared" si="455"/>
        <v>85</v>
      </c>
      <c r="AK276" s="32">
        <f t="shared" si="456"/>
        <v>152</v>
      </c>
      <c r="AL276" s="3">
        <f t="shared" si="457"/>
        <v>286</v>
      </c>
      <c r="AM276" s="5">
        <f t="shared" si="458"/>
        <v>188</v>
      </c>
      <c r="AN276" s="15" t="s">
        <v>1751</v>
      </c>
      <c r="AO276" s="16">
        <v>17</v>
      </c>
      <c r="AP276" s="16">
        <v>13</v>
      </c>
      <c r="AQ276" s="16">
        <v>18</v>
      </c>
      <c r="AR276" s="5">
        <f t="shared" si="440"/>
        <v>48</v>
      </c>
      <c r="AS276" s="5">
        <f t="shared" si="441"/>
        <v>33</v>
      </c>
      <c r="AT276" s="32">
        <f t="shared" si="442"/>
        <v>187</v>
      </c>
      <c r="AU276" s="3">
        <f t="shared" si="443"/>
        <v>473</v>
      </c>
      <c r="AV276" s="5">
        <f t="shared" si="444"/>
        <v>147</v>
      </c>
      <c r="AW276" s="15"/>
      <c r="AX276" s="16"/>
      <c r="AY276" s="16"/>
      <c r="AZ276" s="16"/>
      <c r="BA276" s="5">
        <f t="shared" si="461"/>
        <v>0</v>
      </c>
      <c r="BB276" s="5" t="str">
        <f>IF(AW276="","",RANK(BA276,BA$7:BA$287))</f>
        <v/>
      </c>
      <c r="BC276" s="32">
        <f>IF(BB276="",0,BA$288+1-BB276)</f>
        <v>0</v>
      </c>
      <c r="BD276" s="3">
        <f t="shared" si="462"/>
        <v>473</v>
      </c>
      <c r="BE276" s="5">
        <f>IF(BD276=0,"",RANK(BD276,BD$7:BD$287))</f>
        <v>132</v>
      </c>
      <c r="BF276" s="15"/>
      <c r="BG276" s="16"/>
      <c r="BH276" s="16"/>
      <c r="BI276" s="16"/>
      <c r="BJ276" s="4">
        <f t="shared" si="416"/>
        <v>0</v>
      </c>
      <c r="BK276" s="5" t="str">
        <f>IF(BF276="","",RANK(BJ276,BJ$7:BJ$287))</f>
        <v/>
      </c>
      <c r="BL276" s="32">
        <f>IF(BK276="",0,BJ$288+1-BK276)</f>
        <v>0</v>
      </c>
      <c r="BM276" s="3">
        <f t="shared" si="417"/>
        <v>473</v>
      </c>
      <c r="BN276" s="5" t="e">
        <f>IF(BM276=0,"",RANK(BM276,BM$7:BM$287))</f>
        <v>#VALUE!</v>
      </c>
      <c r="BO276" s="15"/>
      <c r="BP276" s="16"/>
      <c r="BQ276" s="16"/>
      <c r="BR276" s="16"/>
      <c r="BS276" s="5">
        <f t="shared" si="459"/>
        <v>0</v>
      </c>
      <c r="BT276" s="5" t="str">
        <f>IF(BO276="","",RANK(BS276,BS$8:BS$287))</f>
        <v/>
      </c>
      <c r="BU276" s="42">
        <f>IF(BT276="",0,BS$288+1-BT276)</f>
        <v>0</v>
      </c>
      <c r="BV276" s="3">
        <f t="shared" si="460"/>
        <v>473</v>
      </c>
      <c r="BW276" s="64" t="e">
        <f>IF(BV276=0,"",RANK(BV276,BV$8:BV$287))</f>
        <v>#VALUE!</v>
      </c>
    </row>
    <row r="277" spans="2:75">
      <c r="B277" s="43" t="s">
        <v>381</v>
      </c>
      <c r="C277" s="48" t="s">
        <v>547</v>
      </c>
      <c r="D277" s="81" t="s">
        <v>145</v>
      </c>
      <c r="E277" s="58" t="s">
        <v>170</v>
      </c>
      <c r="F277" s="4">
        <v>18</v>
      </c>
      <c r="G277" s="4">
        <v>15</v>
      </c>
      <c r="H277" s="4">
        <v>14</v>
      </c>
      <c r="I277" s="4">
        <f>SUM(F277:H277)</f>
        <v>47</v>
      </c>
      <c r="J277" s="4">
        <f>IF(E277="","",RANK(I277,I$6:I$286))</f>
        <v>15</v>
      </c>
      <c r="K277" s="4">
        <f>IF(J277="",0,I$288+1-J277)</f>
        <v>203</v>
      </c>
      <c r="L277" s="64">
        <f>IF(E277="","",RANK(K277,K$6:K$286))</f>
        <v>15</v>
      </c>
      <c r="M277" s="15" t="s">
        <v>934</v>
      </c>
      <c r="N277" s="16">
        <v>16</v>
      </c>
      <c r="O277" s="16">
        <v>12</v>
      </c>
      <c r="P277" s="16">
        <v>17</v>
      </c>
      <c r="Q277" s="4">
        <f t="shared" si="463"/>
        <v>45</v>
      </c>
      <c r="R277" s="5">
        <f t="shared" si="464"/>
        <v>42</v>
      </c>
      <c r="S277" s="32">
        <f t="shared" si="465"/>
        <v>196</v>
      </c>
      <c r="T277" s="3">
        <f t="shared" si="466"/>
        <v>399</v>
      </c>
      <c r="U277" s="64">
        <f t="shared" si="467"/>
        <v>11</v>
      </c>
      <c r="V277" s="15" t="s">
        <v>1231</v>
      </c>
      <c r="W277" s="16">
        <v>9</v>
      </c>
      <c r="X277" s="16">
        <v>16</v>
      </c>
      <c r="Y277" s="16">
        <v>15</v>
      </c>
      <c r="Z277" s="4">
        <f>SUM(W277:Y277)</f>
        <v>40</v>
      </c>
      <c r="AA277" s="5">
        <f t="shared" si="450"/>
        <v>79</v>
      </c>
      <c r="AB277" s="32">
        <f t="shared" si="451"/>
        <v>137</v>
      </c>
      <c r="AC277" s="84">
        <f t="shared" si="452"/>
        <v>536</v>
      </c>
      <c r="AD277" s="64">
        <f t="shared" si="453"/>
        <v>12</v>
      </c>
      <c r="AE277" s="36" t="s">
        <v>1266</v>
      </c>
      <c r="AF277" s="37">
        <v>14</v>
      </c>
      <c r="AG277" s="37">
        <v>20</v>
      </c>
      <c r="AH277" s="37">
        <v>16</v>
      </c>
      <c r="AI277" s="4">
        <f t="shared" si="454"/>
        <v>50</v>
      </c>
      <c r="AJ277" s="5">
        <f t="shared" si="455"/>
        <v>4</v>
      </c>
      <c r="AK277" s="32">
        <f t="shared" si="456"/>
        <v>233</v>
      </c>
      <c r="AL277" s="3">
        <f t="shared" si="457"/>
        <v>769</v>
      </c>
      <c r="AM277" s="5">
        <f t="shared" si="458"/>
        <v>5</v>
      </c>
      <c r="AN277" s="15" t="s">
        <v>1752</v>
      </c>
      <c r="AO277" s="16">
        <v>12</v>
      </c>
      <c r="AP277" s="16">
        <v>13</v>
      </c>
      <c r="AQ277" s="16">
        <v>14</v>
      </c>
      <c r="AR277" s="5">
        <f t="shared" si="440"/>
        <v>39</v>
      </c>
      <c r="AS277" s="5">
        <f t="shared" si="441"/>
        <v>158</v>
      </c>
      <c r="AT277" s="32">
        <f t="shared" si="442"/>
        <v>62</v>
      </c>
      <c r="AU277" s="3">
        <f t="shared" si="443"/>
        <v>831</v>
      </c>
      <c r="AV277" s="5">
        <f t="shared" si="444"/>
        <v>23</v>
      </c>
      <c r="AW277" s="15"/>
      <c r="AX277" s="16"/>
      <c r="AY277" s="16"/>
      <c r="AZ277" s="16"/>
      <c r="BA277" s="5">
        <f t="shared" si="461"/>
        <v>0</v>
      </c>
      <c r="BB277" s="5" t="str">
        <f>IF(AW277="","",RANK(BA277,BA$7:BA$287))</f>
        <v/>
      </c>
      <c r="BC277" s="32">
        <f>IF(BB277="",0,BA$288+1-BB277)</f>
        <v>0</v>
      </c>
      <c r="BD277" s="3">
        <f t="shared" si="462"/>
        <v>831</v>
      </c>
      <c r="BE277" s="5">
        <f>IF(BD277=0,"",RANK(BD277,BD$7:BD$287))</f>
        <v>22</v>
      </c>
      <c r="BF277" s="15"/>
      <c r="BG277" s="16"/>
      <c r="BH277" s="16"/>
      <c r="BI277" s="16"/>
      <c r="BJ277" s="4">
        <f t="shared" si="416"/>
        <v>0</v>
      </c>
      <c r="BK277" s="5" t="str">
        <f>IF(BF277="","",RANK(BJ277,BJ$7:BJ$287))</f>
        <v/>
      </c>
      <c r="BL277" s="32">
        <f>IF(BK277="",0,BJ$288+1-BK277)</f>
        <v>0</v>
      </c>
      <c r="BM277" s="3">
        <f t="shared" si="417"/>
        <v>831</v>
      </c>
      <c r="BN277" s="5" t="e">
        <f>IF(BM277=0,"",RANK(BM277,BM$7:BM$287))</f>
        <v>#VALUE!</v>
      </c>
      <c r="BO277" s="15"/>
      <c r="BP277" s="16"/>
      <c r="BQ277" s="16"/>
      <c r="BR277" s="16"/>
      <c r="BS277" s="5">
        <f t="shared" si="459"/>
        <v>0</v>
      </c>
      <c r="BT277" s="5" t="str">
        <f>IF(BO277="","",RANK(BS277,BS$8:BS$287))</f>
        <v/>
      </c>
      <c r="BU277" s="42">
        <f>IF(BT277="",0,BS$288+1-BT277)</f>
        <v>0</v>
      </c>
      <c r="BV277" s="3">
        <f t="shared" si="460"/>
        <v>831</v>
      </c>
      <c r="BW277" s="64" t="e">
        <f>IF(BV277=0,"",RANK(BV277,BV$8:BV$287))</f>
        <v>#VALUE!</v>
      </c>
    </row>
    <row r="278" spans="2:75">
      <c r="B278" s="43" t="s">
        <v>1020</v>
      </c>
      <c r="C278" s="48" t="s">
        <v>547</v>
      </c>
      <c r="D278" s="81" t="s">
        <v>1019</v>
      </c>
      <c r="E278" s="58"/>
      <c r="F278" s="4"/>
      <c r="G278" s="4"/>
      <c r="H278" s="4"/>
      <c r="I278" s="4"/>
      <c r="J278" s="4"/>
      <c r="K278" s="4"/>
      <c r="L278" s="64"/>
      <c r="M278" s="15" t="s">
        <v>935</v>
      </c>
      <c r="N278" s="16">
        <v>13</v>
      </c>
      <c r="O278" s="16">
        <v>13</v>
      </c>
      <c r="P278" s="16">
        <v>13</v>
      </c>
      <c r="Q278" s="4">
        <f t="shared" si="463"/>
        <v>39</v>
      </c>
      <c r="R278" s="5">
        <f t="shared" si="464"/>
        <v>106</v>
      </c>
      <c r="S278" s="32">
        <f t="shared" si="465"/>
        <v>132</v>
      </c>
      <c r="T278" s="3">
        <f t="shared" si="466"/>
        <v>132</v>
      </c>
      <c r="U278" s="64">
        <f t="shared" si="467"/>
        <v>193</v>
      </c>
      <c r="V278" s="15"/>
      <c r="W278" s="16"/>
      <c r="X278" s="16"/>
      <c r="Y278" s="16"/>
      <c r="Z278" s="4"/>
      <c r="AA278" s="5" t="str">
        <f t="shared" si="450"/>
        <v/>
      </c>
      <c r="AB278" s="32">
        <f t="shared" si="451"/>
        <v>0</v>
      </c>
      <c r="AC278" s="84">
        <f t="shared" si="452"/>
        <v>132</v>
      </c>
      <c r="AD278" s="64">
        <f t="shared" si="453"/>
        <v>222</v>
      </c>
      <c r="AE278" s="36" t="s">
        <v>1361</v>
      </c>
      <c r="AF278" s="37">
        <v>11</v>
      </c>
      <c r="AG278" s="37">
        <v>14</v>
      </c>
      <c r="AH278" s="37">
        <v>14</v>
      </c>
      <c r="AI278" s="4">
        <f t="shared" si="454"/>
        <v>39</v>
      </c>
      <c r="AJ278" s="5">
        <f t="shared" si="455"/>
        <v>85</v>
      </c>
      <c r="AK278" s="32">
        <f t="shared" si="456"/>
        <v>152</v>
      </c>
      <c r="AL278" s="3">
        <f t="shared" si="457"/>
        <v>284</v>
      </c>
      <c r="AM278" s="5">
        <f t="shared" si="458"/>
        <v>189</v>
      </c>
      <c r="AN278" s="15" t="s">
        <v>1753</v>
      </c>
      <c r="AO278" s="16">
        <v>13</v>
      </c>
      <c r="AP278" s="16">
        <v>10</v>
      </c>
      <c r="AQ278" s="16">
        <v>14</v>
      </c>
      <c r="AR278" s="5">
        <f t="shared" si="440"/>
        <v>37</v>
      </c>
      <c r="AS278" s="5">
        <f t="shared" si="441"/>
        <v>181</v>
      </c>
      <c r="AT278" s="32">
        <f t="shared" si="442"/>
        <v>39</v>
      </c>
      <c r="AU278" s="3">
        <f t="shared" si="443"/>
        <v>323</v>
      </c>
      <c r="AV278" s="5">
        <f t="shared" si="444"/>
        <v>198</v>
      </c>
      <c r="AW278" s="15"/>
      <c r="AX278" s="16"/>
      <c r="AY278" s="16"/>
      <c r="AZ278" s="16"/>
      <c r="BA278" s="5">
        <f t="shared" si="461"/>
        <v>0</v>
      </c>
      <c r="BB278" s="5" t="str">
        <f>IF(AW278="","",RANK(BA278,BA$7:BA$287))</f>
        <v/>
      </c>
      <c r="BC278" s="32">
        <f>IF(BB278="",0,BA$288+1-BB278)</f>
        <v>0</v>
      </c>
      <c r="BD278" s="3">
        <f t="shared" si="462"/>
        <v>323</v>
      </c>
      <c r="BE278" s="5">
        <f>IF(BD278=0,"",RANK(BD278,BD$7:BD$287))</f>
        <v>168</v>
      </c>
      <c r="BF278" s="15"/>
      <c r="BG278" s="16"/>
      <c r="BH278" s="16"/>
      <c r="BI278" s="16"/>
      <c r="BJ278" s="4">
        <f t="shared" si="416"/>
        <v>0</v>
      </c>
      <c r="BK278" s="5" t="str">
        <f>IF(BF278="","",RANK(BJ278,BJ$7:BJ$287))</f>
        <v/>
      </c>
      <c r="BL278" s="32">
        <f>IF(BK278="",0,BJ$288+1-BK278)</f>
        <v>0</v>
      </c>
      <c r="BM278" s="3">
        <f t="shared" si="417"/>
        <v>323</v>
      </c>
      <c r="BN278" s="5" t="e">
        <f>IF(BM278=0,"",RANK(BM278,BM$7:BM$287))</f>
        <v>#VALUE!</v>
      </c>
      <c r="BO278" s="15"/>
      <c r="BP278" s="16"/>
      <c r="BQ278" s="16"/>
      <c r="BR278" s="16"/>
      <c r="BS278" s="5">
        <f t="shared" si="459"/>
        <v>0</v>
      </c>
      <c r="BT278" s="5" t="str">
        <f>IF(BO278="","",RANK(BS278,BS$8:BS$287))</f>
        <v/>
      </c>
      <c r="BU278" s="42">
        <f>IF(BT278="",0,BS$288+1-BT278)</f>
        <v>0</v>
      </c>
      <c r="BV278" s="3">
        <f t="shared" si="460"/>
        <v>323</v>
      </c>
      <c r="BW278" s="64" t="e">
        <f>IF(BV278=0,"",RANK(BV278,BV$8:BV$287))</f>
        <v>#VALUE!</v>
      </c>
    </row>
    <row r="279" spans="2:75">
      <c r="B279" s="43" t="s">
        <v>426</v>
      </c>
      <c r="C279" s="48" t="s">
        <v>547</v>
      </c>
      <c r="D279" s="81" t="s">
        <v>146</v>
      </c>
      <c r="E279" s="58" t="s">
        <v>224</v>
      </c>
      <c r="F279" s="4">
        <v>13</v>
      </c>
      <c r="G279" s="4">
        <v>13</v>
      </c>
      <c r="H279" s="4">
        <v>14</v>
      </c>
      <c r="I279" s="4">
        <f>SUM(F279:H279)</f>
        <v>40</v>
      </c>
      <c r="J279" s="4">
        <f>IF(E279="","",RANK(I279,I$6:I$286))</f>
        <v>66</v>
      </c>
      <c r="K279" s="4">
        <f>IF(J279="",0,I$288+1-J279)</f>
        <v>152</v>
      </c>
      <c r="L279" s="64">
        <f>IF(E279="","",RANK(K279,K$6:K$286))</f>
        <v>66</v>
      </c>
      <c r="M279" s="15" t="s">
        <v>936</v>
      </c>
      <c r="N279" s="16">
        <v>11</v>
      </c>
      <c r="O279" s="16">
        <v>9</v>
      </c>
      <c r="P279" s="16">
        <v>9</v>
      </c>
      <c r="Q279" s="4">
        <f t="shared" si="463"/>
        <v>29</v>
      </c>
      <c r="R279" s="5">
        <f t="shared" si="464"/>
        <v>213</v>
      </c>
      <c r="S279" s="32">
        <f t="shared" si="465"/>
        <v>25</v>
      </c>
      <c r="T279" s="3">
        <f t="shared" si="466"/>
        <v>177</v>
      </c>
      <c r="U279" s="64">
        <f t="shared" si="467"/>
        <v>160</v>
      </c>
      <c r="V279" s="15" t="s">
        <v>1232</v>
      </c>
      <c r="W279" s="16">
        <v>13</v>
      </c>
      <c r="X279" s="16">
        <v>7</v>
      </c>
      <c r="Y279" s="16">
        <v>12</v>
      </c>
      <c r="Z279" s="4">
        <f t="shared" ref="Z279:Z287" si="468">SUM(W279:Y279)</f>
        <v>32</v>
      </c>
      <c r="AA279" s="5">
        <f t="shared" si="450"/>
        <v>179</v>
      </c>
      <c r="AB279" s="32">
        <f t="shared" si="451"/>
        <v>37</v>
      </c>
      <c r="AC279" s="84">
        <f t="shared" si="452"/>
        <v>214</v>
      </c>
      <c r="AD279" s="64">
        <f t="shared" si="453"/>
        <v>178</v>
      </c>
      <c r="AE279" s="36" t="s">
        <v>1465</v>
      </c>
      <c r="AF279" s="37">
        <v>8</v>
      </c>
      <c r="AG279" s="37">
        <v>15</v>
      </c>
      <c r="AH279" s="37">
        <v>9</v>
      </c>
      <c r="AI279" s="4">
        <f t="shared" si="454"/>
        <v>32</v>
      </c>
      <c r="AJ279" s="5">
        <f t="shared" si="455"/>
        <v>203</v>
      </c>
      <c r="AK279" s="32">
        <f t="shared" si="456"/>
        <v>34</v>
      </c>
      <c r="AL279" s="3">
        <f t="shared" si="457"/>
        <v>248</v>
      </c>
      <c r="AM279" s="5">
        <f t="shared" si="458"/>
        <v>204</v>
      </c>
      <c r="AN279" s="15" t="s">
        <v>1754</v>
      </c>
      <c r="AO279" s="16">
        <v>9</v>
      </c>
      <c r="AP279" s="16">
        <v>11</v>
      </c>
      <c r="AQ279" s="16">
        <v>13</v>
      </c>
      <c r="AR279" s="5">
        <f t="shared" si="440"/>
        <v>33</v>
      </c>
      <c r="AS279" s="5">
        <f t="shared" si="441"/>
        <v>204</v>
      </c>
      <c r="AT279" s="32">
        <f t="shared" si="442"/>
        <v>16</v>
      </c>
      <c r="AU279" s="3">
        <f t="shared" si="443"/>
        <v>264</v>
      </c>
      <c r="AV279" s="5">
        <f t="shared" si="444"/>
        <v>216</v>
      </c>
      <c r="AW279" s="15"/>
      <c r="AX279" s="16"/>
      <c r="AY279" s="16"/>
      <c r="AZ279" s="16"/>
      <c r="BA279" s="5"/>
      <c r="BB279" s="5"/>
      <c r="BC279" s="32"/>
      <c r="BD279" s="3"/>
      <c r="BE279" s="5"/>
      <c r="BF279" s="15"/>
      <c r="BG279" s="16"/>
      <c r="BH279" s="16"/>
      <c r="BI279" s="16"/>
      <c r="BJ279" s="4"/>
      <c r="BK279" s="5"/>
      <c r="BL279" s="32"/>
      <c r="BM279" s="3"/>
      <c r="BN279" s="5"/>
      <c r="BO279" s="15"/>
      <c r="BP279" s="16"/>
      <c r="BQ279" s="16"/>
      <c r="BR279" s="16"/>
      <c r="BS279" s="5"/>
      <c r="BT279" s="5"/>
      <c r="BU279" s="42"/>
      <c r="BV279" s="3"/>
      <c r="BW279" s="64"/>
    </row>
    <row r="280" spans="2:75">
      <c r="B280" s="43" t="s">
        <v>689</v>
      </c>
      <c r="C280" s="48" t="s">
        <v>547</v>
      </c>
      <c r="D280" s="81" t="s">
        <v>147</v>
      </c>
      <c r="E280" s="58" t="s">
        <v>252</v>
      </c>
      <c r="F280" s="4">
        <v>12</v>
      </c>
      <c r="G280" s="4">
        <v>10</v>
      </c>
      <c r="H280" s="4">
        <v>15</v>
      </c>
      <c r="I280" s="4">
        <f>SUM(F280:H280)</f>
        <v>37</v>
      </c>
      <c r="J280" s="4">
        <f>IF(E280="","",RANK(I280,I$6:I$286))</f>
        <v>96</v>
      </c>
      <c r="K280" s="4">
        <f>IF(J280="",0,I$288+1-J280)</f>
        <v>122</v>
      </c>
      <c r="L280" s="64">
        <f>IF(E280="","",RANK(K280,K$6:K$286))</f>
        <v>96</v>
      </c>
      <c r="M280" s="15" t="s">
        <v>937</v>
      </c>
      <c r="N280" s="16">
        <v>11</v>
      </c>
      <c r="O280" s="16">
        <v>12</v>
      </c>
      <c r="P280" s="16">
        <v>11</v>
      </c>
      <c r="Q280" s="4">
        <f t="shared" si="463"/>
        <v>34</v>
      </c>
      <c r="R280" s="5">
        <f t="shared" si="464"/>
        <v>179</v>
      </c>
      <c r="S280" s="32">
        <f t="shared" si="465"/>
        <v>59</v>
      </c>
      <c r="T280" s="3">
        <f t="shared" si="466"/>
        <v>181</v>
      </c>
      <c r="U280" s="64">
        <f t="shared" si="467"/>
        <v>150</v>
      </c>
      <c r="V280" s="15" t="s">
        <v>1233</v>
      </c>
      <c r="W280" s="16">
        <v>9</v>
      </c>
      <c r="X280" s="16">
        <v>14</v>
      </c>
      <c r="Y280" s="16">
        <v>16</v>
      </c>
      <c r="Z280" s="4">
        <f t="shared" si="468"/>
        <v>39</v>
      </c>
      <c r="AA280" s="5">
        <f t="shared" si="450"/>
        <v>94</v>
      </c>
      <c r="AB280" s="32">
        <f t="shared" si="451"/>
        <v>122</v>
      </c>
      <c r="AC280" s="84">
        <f t="shared" si="452"/>
        <v>303</v>
      </c>
      <c r="AD280" s="64">
        <f t="shared" si="453"/>
        <v>127</v>
      </c>
      <c r="AE280" s="36" t="s">
        <v>1274</v>
      </c>
      <c r="AF280" s="37">
        <v>12</v>
      </c>
      <c r="AG280" s="37">
        <v>16</v>
      </c>
      <c r="AH280" s="37">
        <v>20</v>
      </c>
      <c r="AI280" s="4">
        <f t="shared" si="454"/>
        <v>48</v>
      </c>
      <c r="AJ280" s="5">
        <f t="shared" si="455"/>
        <v>9</v>
      </c>
      <c r="AK280" s="32">
        <f t="shared" si="456"/>
        <v>228</v>
      </c>
      <c r="AL280" s="3">
        <f t="shared" si="457"/>
        <v>531</v>
      </c>
      <c r="AM280" s="5">
        <f t="shared" si="458"/>
        <v>77</v>
      </c>
      <c r="AN280" s="15" t="s">
        <v>220</v>
      </c>
      <c r="AO280" s="16">
        <v>13</v>
      </c>
      <c r="AP280" s="16">
        <v>10</v>
      </c>
      <c r="AQ280" s="16">
        <v>16</v>
      </c>
      <c r="AR280" s="5">
        <f t="shared" si="440"/>
        <v>39</v>
      </c>
      <c r="AS280" s="5">
        <f t="shared" si="441"/>
        <v>158</v>
      </c>
      <c r="AT280" s="32">
        <f t="shared" si="442"/>
        <v>62</v>
      </c>
      <c r="AU280" s="3">
        <f t="shared" si="443"/>
        <v>593</v>
      </c>
      <c r="AV280" s="5">
        <f t="shared" si="444"/>
        <v>93</v>
      </c>
      <c r="AW280" s="15"/>
      <c r="AX280" s="16"/>
      <c r="AY280" s="16"/>
      <c r="AZ280" s="16"/>
      <c r="BA280" s="5">
        <f t="shared" si="461"/>
        <v>0</v>
      </c>
      <c r="BB280" s="5" t="str">
        <f>IF(AW280="","",RANK(BA280,BA$7:BA$287))</f>
        <v/>
      </c>
      <c r="BC280" s="32">
        <f>IF(BB280="",0,BA$288+1-BB280)</f>
        <v>0</v>
      </c>
      <c r="BD280" s="3">
        <f t="shared" si="462"/>
        <v>593</v>
      </c>
      <c r="BE280" s="5">
        <f>IF(BD280=0,"",RANK(BD280,BD$7:BD$287))</f>
        <v>88</v>
      </c>
      <c r="BF280" s="15"/>
      <c r="BG280" s="16"/>
      <c r="BH280" s="16"/>
      <c r="BI280" s="16"/>
      <c r="BJ280" s="4">
        <f t="shared" si="416"/>
        <v>0</v>
      </c>
      <c r="BK280" s="5" t="str">
        <f>IF(BF280="","",RANK(BJ280,BJ$7:BJ$287))</f>
        <v/>
      </c>
      <c r="BL280" s="32">
        <f>IF(BK280="",0,BJ$288+1-BK280)</f>
        <v>0</v>
      </c>
      <c r="BM280" s="3">
        <f t="shared" si="417"/>
        <v>593</v>
      </c>
      <c r="BN280" s="5" t="e">
        <f>IF(BM280=0,"",RANK(BM280,BM$7:BM$287))</f>
        <v>#VALUE!</v>
      </c>
      <c r="BO280" s="15"/>
      <c r="BP280" s="16"/>
      <c r="BQ280" s="16"/>
      <c r="BR280" s="16"/>
      <c r="BS280" s="5">
        <f t="shared" si="459"/>
        <v>0</v>
      </c>
      <c r="BT280" s="5" t="str">
        <f>IF(BO280="","",RANK(BS280,BS$8:BS$287))</f>
        <v/>
      </c>
      <c r="BU280" s="42">
        <f>IF(BT280="",0,BS$288+1-BT280)</f>
        <v>0</v>
      </c>
      <c r="BV280" s="3">
        <f t="shared" si="460"/>
        <v>593</v>
      </c>
      <c r="BW280" s="64" t="e">
        <f>IF(BV280=0,"",RANK(BV280,BV$8:BV$287))</f>
        <v>#VALUE!</v>
      </c>
    </row>
    <row r="281" spans="2:75">
      <c r="B281" s="43" t="s">
        <v>419</v>
      </c>
      <c r="C281" s="48" t="s">
        <v>547</v>
      </c>
      <c r="D281" s="81" t="s">
        <v>590</v>
      </c>
      <c r="E281" s="58" t="s">
        <v>211</v>
      </c>
      <c r="F281" s="4">
        <v>15</v>
      </c>
      <c r="G281" s="4">
        <v>14</v>
      </c>
      <c r="H281" s="4">
        <v>12</v>
      </c>
      <c r="I281" s="4">
        <f>SUM(F281:H281)</f>
        <v>41</v>
      </c>
      <c r="J281" s="4">
        <f>IF(E281="","",RANK(I281,I$6:I$286))</f>
        <v>57</v>
      </c>
      <c r="K281" s="4">
        <f>IF(J281="",0,I$288+1-J281)</f>
        <v>161</v>
      </c>
      <c r="L281" s="64">
        <f>IF(E281="","",RANK(K281,K$6:K$286))</f>
        <v>57</v>
      </c>
      <c r="M281" s="15" t="s">
        <v>938</v>
      </c>
      <c r="N281" s="16">
        <v>14</v>
      </c>
      <c r="O281" s="16">
        <v>13</v>
      </c>
      <c r="P281" s="16">
        <v>14</v>
      </c>
      <c r="Q281" s="4">
        <f t="shared" si="463"/>
        <v>41</v>
      </c>
      <c r="R281" s="5">
        <f t="shared" si="464"/>
        <v>78</v>
      </c>
      <c r="S281" s="32">
        <f t="shared" si="465"/>
        <v>160</v>
      </c>
      <c r="T281" s="3">
        <f t="shared" si="466"/>
        <v>321</v>
      </c>
      <c r="U281" s="64">
        <f t="shared" si="467"/>
        <v>49</v>
      </c>
      <c r="V281" s="15" t="s">
        <v>1234</v>
      </c>
      <c r="W281" s="16">
        <v>9</v>
      </c>
      <c r="X281" s="16">
        <v>6</v>
      </c>
      <c r="Y281" s="16">
        <v>12</v>
      </c>
      <c r="Z281" s="4">
        <f t="shared" si="468"/>
        <v>27</v>
      </c>
      <c r="AA281" s="5">
        <f t="shared" si="450"/>
        <v>206</v>
      </c>
      <c r="AB281" s="32">
        <f t="shared" si="451"/>
        <v>10</v>
      </c>
      <c r="AC281" s="84">
        <f t="shared" si="452"/>
        <v>331</v>
      </c>
      <c r="AD281" s="64">
        <f t="shared" si="453"/>
        <v>115</v>
      </c>
      <c r="AE281" s="36" t="s">
        <v>1343</v>
      </c>
      <c r="AF281" s="37">
        <v>13</v>
      </c>
      <c r="AG281" s="37">
        <v>14</v>
      </c>
      <c r="AH281" s="37">
        <v>13</v>
      </c>
      <c r="AI281" s="4">
        <f t="shared" si="454"/>
        <v>40</v>
      </c>
      <c r="AJ281" s="5">
        <f t="shared" si="455"/>
        <v>66</v>
      </c>
      <c r="AK281" s="32">
        <f t="shared" si="456"/>
        <v>171</v>
      </c>
      <c r="AL281" s="3">
        <f t="shared" si="457"/>
        <v>502</v>
      </c>
      <c r="AM281" s="5">
        <f t="shared" si="458"/>
        <v>89</v>
      </c>
      <c r="AN281" s="15" t="s">
        <v>1755</v>
      </c>
      <c r="AO281" s="16">
        <v>16</v>
      </c>
      <c r="AP281" s="16">
        <v>14</v>
      </c>
      <c r="AQ281" s="16">
        <v>17</v>
      </c>
      <c r="AR281" s="5">
        <f t="shared" si="440"/>
        <v>47</v>
      </c>
      <c r="AS281" s="5">
        <f t="shared" si="441"/>
        <v>41</v>
      </c>
      <c r="AT281" s="32">
        <f t="shared" si="442"/>
        <v>179</v>
      </c>
      <c r="AU281" s="3">
        <f t="shared" si="443"/>
        <v>681</v>
      </c>
      <c r="AV281" s="5">
        <f t="shared" si="444"/>
        <v>57</v>
      </c>
      <c r="AW281" s="15"/>
      <c r="AX281" s="16"/>
      <c r="AY281" s="16"/>
      <c r="AZ281" s="16"/>
      <c r="BA281" s="5">
        <f t="shared" si="461"/>
        <v>0</v>
      </c>
      <c r="BB281" s="5" t="str">
        <f>IF(AW281="","",RANK(BA281,BA$7:BA$287))</f>
        <v/>
      </c>
      <c r="BC281" s="32">
        <f>IF(BB281="",0,BA$288+1-BB281)</f>
        <v>0</v>
      </c>
      <c r="BD281" s="3">
        <f t="shared" si="462"/>
        <v>681</v>
      </c>
      <c r="BE281" s="5">
        <f>IF(BD281=0,"",RANK(BD281,BD$7:BD$287))</f>
        <v>54</v>
      </c>
      <c r="BF281" s="15"/>
      <c r="BG281" s="16"/>
      <c r="BH281" s="16"/>
      <c r="BI281" s="16"/>
      <c r="BJ281" s="4">
        <f t="shared" si="416"/>
        <v>0</v>
      </c>
      <c r="BK281" s="5" t="str">
        <f>IF(BF281="","",RANK(BJ281,BJ$7:BJ$287))</f>
        <v/>
      </c>
      <c r="BL281" s="32">
        <f>IF(BK281="",0,BJ$288+1-BK281)</f>
        <v>0</v>
      </c>
      <c r="BM281" s="3">
        <f t="shared" si="417"/>
        <v>681</v>
      </c>
      <c r="BN281" s="5" t="e">
        <f>IF(BM281=0,"",RANK(BM281,BM$7:BM$287))</f>
        <v>#VALUE!</v>
      </c>
      <c r="BO281" s="15"/>
      <c r="BP281" s="16"/>
      <c r="BQ281" s="16"/>
      <c r="BR281" s="16"/>
      <c r="BS281" s="5">
        <f t="shared" si="459"/>
        <v>0</v>
      </c>
      <c r="BT281" s="5" t="str">
        <f>IF(BO281="","",RANK(BS281,BS$8:BS$287))</f>
        <v/>
      </c>
      <c r="BU281" s="42">
        <f>IF(BT281="",0,BS$288+1-BT281)</f>
        <v>0</v>
      </c>
      <c r="BV281" s="3">
        <f t="shared" si="460"/>
        <v>681</v>
      </c>
      <c r="BW281" s="64" t="e">
        <f>IF(BV281=0,"",RANK(BV281,BV$8:BV$287))</f>
        <v>#VALUE!</v>
      </c>
    </row>
    <row r="282" spans="2:75">
      <c r="B282" s="43" t="s">
        <v>1022</v>
      </c>
      <c r="C282" s="48" t="s">
        <v>547</v>
      </c>
      <c r="D282" s="81" t="s">
        <v>1021</v>
      </c>
      <c r="E282" s="58"/>
      <c r="F282" s="4"/>
      <c r="G282" s="4"/>
      <c r="H282" s="4"/>
      <c r="I282" s="4"/>
      <c r="J282" s="4"/>
      <c r="K282" s="4"/>
      <c r="L282" s="64"/>
      <c r="M282" s="15" t="s">
        <v>939</v>
      </c>
      <c r="N282" s="16">
        <v>16</v>
      </c>
      <c r="O282" s="16">
        <v>15</v>
      </c>
      <c r="P282" s="16">
        <v>13</v>
      </c>
      <c r="Q282" s="4">
        <f t="shared" si="463"/>
        <v>44</v>
      </c>
      <c r="R282" s="5">
        <f t="shared" si="464"/>
        <v>48</v>
      </c>
      <c r="S282" s="32">
        <f t="shared" si="465"/>
        <v>190</v>
      </c>
      <c r="T282" s="3">
        <f t="shared" si="466"/>
        <v>190</v>
      </c>
      <c r="U282" s="64">
        <f t="shared" si="467"/>
        <v>141</v>
      </c>
      <c r="V282" s="15" t="s">
        <v>1235</v>
      </c>
      <c r="W282" s="16">
        <v>17</v>
      </c>
      <c r="X282" s="16">
        <v>16</v>
      </c>
      <c r="Y282" s="16">
        <v>15</v>
      </c>
      <c r="Z282" s="4">
        <f t="shared" si="468"/>
        <v>48</v>
      </c>
      <c r="AA282" s="5">
        <f t="shared" si="450"/>
        <v>23</v>
      </c>
      <c r="AB282" s="32">
        <f t="shared" si="451"/>
        <v>193</v>
      </c>
      <c r="AC282" s="84">
        <f t="shared" si="452"/>
        <v>383</v>
      </c>
      <c r="AD282" s="64">
        <f t="shared" si="453"/>
        <v>83</v>
      </c>
      <c r="AE282" s="36"/>
      <c r="AF282" s="37"/>
      <c r="AG282" s="37"/>
      <c r="AH282" s="37"/>
      <c r="AI282" s="4">
        <f t="shared" si="454"/>
        <v>0</v>
      </c>
      <c r="AJ282" s="5" t="str">
        <f t="shared" si="455"/>
        <v/>
      </c>
      <c r="AK282" s="32">
        <f t="shared" si="456"/>
        <v>0</v>
      </c>
      <c r="AL282" s="3">
        <f t="shared" si="457"/>
        <v>383</v>
      </c>
      <c r="AM282" s="5">
        <f t="shared" si="458"/>
        <v>142</v>
      </c>
      <c r="AN282" s="15"/>
      <c r="AO282" s="16"/>
      <c r="AP282" s="16"/>
      <c r="AQ282" s="16"/>
      <c r="AR282" s="5">
        <f t="shared" si="440"/>
        <v>0</v>
      </c>
      <c r="AS282" s="5" t="str">
        <f t="shared" si="441"/>
        <v/>
      </c>
      <c r="AT282" s="32">
        <f t="shared" si="442"/>
        <v>0</v>
      </c>
      <c r="AU282" s="3">
        <f t="shared" si="443"/>
        <v>383</v>
      </c>
      <c r="AV282" s="5">
        <f t="shared" si="444"/>
        <v>176</v>
      </c>
      <c r="AW282" s="15"/>
      <c r="AX282" s="16"/>
      <c r="AY282" s="16"/>
      <c r="AZ282" s="16"/>
      <c r="BA282" s="5">
        <f t="shared" si="461"/>
        <v>0</v>
      </c>
      <c r="BB282" s="5" t="str">
        <f>IF(AW282="","",RANK(BA282,BA$7:BA$287))</f>
        <v/>
      </c>
      <c r="BC282" s="32">
        <f>IF(BB282="",0,BA$288+1-BB282)</f>
        <v>0</v>
      </c>
      <c r="BD282" s="3">
        <f t="shared" si="462"/>
        <v>383</v>
      </c>
      <c r="BE282" s="5">
        <f>IF(BD282=0,"",RANK(BD282,BD$7:BD$287))</f>
        <v>150</v>
      </c>
      <c r="BF282" s="15"/>
      <c r="BG282" s="16"/>
      <c r="BH282" s="16"/>
      <c r="BI282" s="16"/>
      <c r="BJ282" s="4">
        <f t="shared" si="416"/>
        <v>0</v>
      </c>
      <c r="BK282" s="5" t="str">
        <f>IF(BF282="","",RANK(BJ282,BJ$7:BJ$287))</f>
        <v/>
      </c>
      <c r="BL282" s="32">
        <f>IF(BK282="",0,BJ$288+1-BK282)</f>
        <v>0</v>
      </c>
      <c r="BM282" s="3">
        <f t="shared" si="417"/>
        <v>383</v>
      </c>
      <c r="BN282" s="5" t="e">
        <f>IF(BM282=0,"",RANK(BM282,BM$7:BM$287))</f>
        <v>#VALUE!</v>
      </c>
      <c r="BO282" s="15"/>
      <c r="BP282" s="16"/>
      <c r="BQ282" s="16"/>
      <c r="BR282" s="16"/>
      <c r="BS282" s="5">
        <f t="shared" si="459"/>
        <v>0</v>
      </c>
      <c r="BT282" s="5" t="str">
        <f>IF(BO282="","",RANK(BS282,BS$8:BS$287))</f>
        <v/>
      </c>
      <c r="BU282" s="42">
        <f>IF(BT282="",0,BS$288+1-BT282)</f>
        <v>0</v>
      </c>
      <c r="BV282" s="3">
        <f t="shared" si="460"/>
        <v>383</v>
      </c>
      <c r="BW282" s="64" t="e">
        <f>IF(BV282=0,"",RANK(BV282,BV$8:BV$287))</f>
        <v>#VALUE!</v>
      </c>
    </row>
    <row r="283" spans="2:75">
      <c r="B283" s="43" t="s">
        <v>535</v>
      </c>
      <c r="C283" s="48" t="s">
        <v>565</v>
      </c>
      <c r="D283" s="81" t="s">
        <v>660</v>
      </c>
      <c r="E283" s="58" t="s">
        <v>364</v>
      </c>
      <c r="F283" s="4">
        <v>9</v>
      </c>
      <c r="G283" s="4">
        <v>7</v>
      </c>
      <c r="H283" s="4">
        <v>9</v>
      </c>
      <c r="I283" s="4">
        <f>SUM(F283:H283)</f>
        <v>25</v>
      </c>
      <c r="J283" s="4">
        <f>IF(E283="","",RANK(I283,I$6:I$286))</f>
        <v>214</v>
      </c>
      <c r="K283" s="4">
        <f>IF(J283="",0,I$288+1-J283)</f>
        <v>4</v>
      </c>
      <c r="L283" s="64">
        <f>IF(E283="","",RANK(K283,K$6:K$286))</f>
        <v>214</v>
      </c>
      <c r="M283" s="15" t="s">
        <v>940</v>
      </c>
      <c r="N283" s="16">
        <v>6</v>
      </c>
      <c r="O283" s="16">
        <v>8</v>
      </c>
      <c r="P283" s="16">
        <v>5</v>
      </c>
      <c r="Q283" s="4">
        <f t="shared" si="463"/>
        <v>19</v>
      </c>
      <c r="R283" s="5">
        <f t="shared" si="464"/>
        <v>237</v>
      </c>
      <c r="S283" s="32">
        <f t="shared" si="465"/>
        <v>1</v>
      </c>
      <c r="T283" s="3">
        <f t="shared" si="466"/>
        <v>5</v>
      </c>
      <c r="U283" s="64">
        <f t="shared" si="467"/>
        <v>255</v>
      </c>
      <c r="V283" s="15" t="s">
        <v>1236</v>
      </c>
      <c r="W283" s="16">
        <v>7</v>
      </c>
      <c r="X283" s="16">
        <v>9</v>
      </c>
      <c r="Y283" s="16">
        <v>11</v>
      </c>
      <c r="Z283" s="4">
        <f t="shared" si="468"/>
        <v>27</v>
      </c>
      <c r="AA283" s="5">
        <f t="shared" si="450"/>
        <v>206</v>
      </c>
      <c r="AB283" s="32">
        <f t="shared" si="451"/>
        <v>10</v>
      </c>
      <c r="AC283" s="84">
        <f t="shared" si="452"/>
        <v>15</v>
      </c>
      <c r="AD283" s="64">
        <f t="shared" si="453"/>
        <v>264</v>
      </c>
      <c r="AE283" s="36"/>
      <c r="AF283" s="37"/>
      <c r="AG283" s="37"/>
      <c r="AH283" s="37"/>
      <c r="AI283" s="4">
        <f t="shared" si="454"/>
        <v>0</v>
      </c>
      <c r="AJ283" s="5" t="str">
        <f t="shared" si="455"/>
        <v/>
      </c>
      <c r="AK283" s="32">
        <f t="shared" si="456"/>
        <v>0</v>
      </c>
      <c r="AL283" s="3">
        <f t="shared" si="457"/>
        <v>15</v>
      </c>
      <c r="AM283" s="5">
        <f t="shared" si="458"/>
        <v>275</v>
      </c>
      <c r="AN283" s="15"/>
      <c r="AO283" s="16"/>
      <c r="AP283" s="16"/>
      <c r="AQ283" s="16"/>
      <c r="AR283" s="5">
        <f t="shared" si="440"/>
        <v>0</v>
      </c>
      <c r="AS283" s="5" t="str">
        <f t="shared" si="441"/>
        <v/>
      </c>
      <c r="AT283" s="32">
        <f t="shared" si="442"/>
        <v>0</v>
      </c>
      <c r="AU283" s="3">
        <f t="shared" si="443"/>
        <v>15</v>
      </c>
      <c r="AV283" s="5">
        <f t="shared" si="444"/>
        <v>278</v>
      </c>
      <c r="AW283" s="15"/>
      <c r="AX283" s="16"/>
      <c r="AY283" s="16"/>
      <c r="AZ283" s="16"/>
      <c r="BA283" s="5"/>
      <c r="BB283" s="5"/>
      <c r="BC283" s="32"/>
      <c r="BD283" s="3"/>
      <c r="BE283" s="5"/>
      <c r="BF283" s="15"/>
      <c r="BG283" s="16"/>
      <c r="BH283" s="16"/>
      <c r="BI283" s="16"/>
      <c r="BJ283" s="4"/>
      <c r="BK283" s="5"/>
      <c r="BL283" s="32"/>
      <c r="BM283" s="3"/>
      <c r="BN283" s="5"/>
      <c r="BO283" s="15"/>
      <c r="BP283" s="16"/>
      <c r="BQ283" s="16"/>
      <c r="BR283" s="16"/>
      <c r="BS283" s="5"/>
      <c r="BT283" s="5"/>
      <c r="BU283" s="42"/>
      <c r="BV283" s="3"/>
      <c r="BW283" s="64"/>
    </row>
    <row r="284" spans="2:75">
      <c r="B284" s="43" t="s">
        <v>1024</v>
      </c>
      <c r="C284" s="48" t="s">
        <v>1023</v>
      </c>
      <c r="D284" s="51">
        <v>1123150001</v>
      </c>
      <c r="E284" s="58"/>
      <c r="F284" s="4"/>
      <c r="G284" s="4"/>
      <c r="H284" s="4"/>
      <c r="I284" s="4">
        <f>SUM(F284:H284)</f>
        <v>0</v>
      </c>
      <c r="J284" s="4" t="str">
        <f>IF(E284="","",RANK(I284,I$7:I$286))</f>
        <v/>
      </c>
      <c r="K284" s="4">
        <f>IF(J284="",0,I$288+1-J284)</f>
        <v>0</v>
      </c>
      <c r="L284" s="64" t="str">
        <f>IF(E284="","",RANK(K284,K$7:K$286))</f>
        <v/>
      </c>
      <c r="M284" s="15" t="s">
        <v>941</v>
      </c>
      <c r="N284" s="16">
        <v>14</v>
      </c>
      <c r="O284" s="16">
        <v>9</v>
      </c>
      <c r="P284" s="16">
        <v>6</v>
      </c>
      <c r="Q284" s="4">
        <f t="shared" si="463"/>
        <v>29</v>
      </c>
      <c r="R284" s="5">
        <f t="shared" si="464"/>
        <v>213</v>
      </c>
      <c r="S284" s="32">
        <f t="shared" si="465"/>
        <v>25</v>
      </c>
      <c r="T284" s="3">
        <f t="shared" si="466"/>
        <v>25</v>
      </c>
      <c r="U284" s="64">
        <f t="shared" si="467"/>
        <v>247</v>
      </c>
      <c r="V284" s="15"/>
      <c r="W284" s="16"/>
      <c r="X284" s="16"/>
      <c r="Y284" s="16"/>
      <c r="Z284" s="4">
        <f t="shared" si="468"/>
        <v>0</v>
      </c>
      <c r="AA284" s="5" t="str">
        <f t="shared" si="450"/>
        <v/>
      </c>
      <c r="AB284" s="32">
        <f t="shared" si="451"/>
        <v>0</v>
      </c>
      <c r="AC284" s="84">
        <f t="shared" si="452"/>
        <v>25</v>
      </c>
      <c r="AD284" s="64">
        <f t="shared" si="453"/>
        <v>261</v>
      </c>
      <c r="AE284" s="36"/>
      <c r="AF284" s="37"/>
      <c r="AG284" s="37"/>
      <c r="AH284" s="37"/>
      <c r="AI284" s="4">
        <f t="shared" si="454"/>
        <v>0</v>
      </c>
      <c r="AJ284" s="5" t="str">
        <f t="shared" si="455"/>
        <v/>
      </c>
      <c r="AK284" s="32">
        <f t="shared" si="456"/>
        <v>0</v>
      </c>
      <c r="AL284" s="3">
        <f t="shared" si="457"/>
        <v>25</v>
      </c>
      <c r="AM284" s="5">
        <f t="shared" si="458"/>
        <v>274</v>
      </c>
      <c r="AN284" s="15"/>
      <c r="AO284" s="16"/>
      <c r="AP284" s="16"/>
      <c r="AQ284" s="16"/>
      <c r="AR284" s="5">
        <f t="shared" si="440"/>
        <v>0</v>
      </c>
      <c r="AS284" s="5" t="str">
        <f t="shared" si="441"/>
        <v/>
      </c>
      <c r="AT284" s="32">
        <f t="shared" si="442"/>
        <v>0</v>
      </c>
      <c r="AU284" s="3">
        <f t="shared" si="443"/>
        <v>25</v>
      </c>
      <c r="AV284" s="5">
        <f t="shared" si="444"/>
        <v>277</v>
      </c>
      <c r="AW284" s="15"/>
      <c r="AX284" s="16"/>
      <c r="AY284" s="16"/>
      <c r="AZ284" s="16"/>
      <c r="BA284" s="5">
        <f t="shared" si="461"/>
        <v>0</v>
      </c>
      <c r="BB284" s="5" t="str">
        <f>IF(AW284="","",RANK(BA284,BA$7:BA$287))</f>
        <v/>
      </c>
      <c r="BC284" s="32">
        <f>IF(BB284="",0,BA$288+1-BB284)</f>
        <v>0</v>
      </c>
      <c r="BD284" s="3">
        <f t="shared" si="462"/>
        <v>25</v>
      </c>
      <c r="BE284" s="5">
        <f>IF(BD284=0,"",RANK(BD284,BD$7:BD$287))</f>
        <v>209</v>
      </c>
      <c r="BF284" s="15"/>
      <c r="BG284" s="16"/>
      <c r="BH284" s="16"/>
      <c r="BI284" s="16"/>
      <c r="BJ284" s="4">
        <f t="shared" si="416"/>
        <v>0</v>
      </c>
      <c r="BK284" s="5" t="str">
        <f>IF(BF284="","",RANK(BJ284,BJ$7:BJ$287))</f>
        <v/>
      </c>
      <c r="BL284" s="32">
        <f>IF(BK284="",0,BJ$288+1-BK284)</f>
        <v>0</v>
      </c>
      <c r="BM284" s="3">
        <f t="shared" si="417"/>
        <v>25</v>
      </c>
      <c r="BN284" s="5" t="e">
        <f>IF(BM284=0,"",RANK(BM284,BM$7:BM$287))</f>
        <v>#VALUE!</v>
      </c>
      <c r="BO284" s="15"/>
      <c r="BP284" s="16"/>
      <c r="BQ284" s="16"/>
      <c r="BR284" s="16"/>
      <c r="BS284" s="5">
        <f t="shared" si="459"/>
        <v>0</v>
      </c>
      <c r="BT284" s="5" t="str">
        <f>IF(BO284="","",RANK(BS284,BS$8:BS$287))</f>
        <v/>
      </c>
      <c r="BU284" s="42">
        <f>IF(BT284="",0,BS$288+1-BT284)</f>
        <v>0</v>
      </c>
      <c r="BV284" s="3">
        <f t="shared" si="460"/>
        <v>25</v>
      </c>
      <c r="BW284" s="64" t="e">
        <f>IF(BV284=0,"",RANK(BV284,BV$8:BV$287))</f>
        <v>#VALUE!</v>
      </c>
    </row>
    <row r="285" spans="2:75">
      <c r="B285" s="43" t="s">
        <v>1260</v>
      </c>
      <c r="C285" s="48" t="s">
        <v>558</v>
      </c>
      <c r="D285" s="81" t="s">
        <v>1259</v>
      </c>
      <c r="E285" s="58"/>
      <c r="F285" s="5"/>
      <c r="G285" s="5"/>
      <c r="H285" s="5"/>
      <c r="I285" s="5"/>
      <c r="J285" s="5"/>
      <c r="K285" s="4"/>
      <c r="L285" s="5"/>
      <c r="M285" s="15"/>
      <c r="N285" s="16"/>
      <c r="O285" s="16"/>
      <c r="P285" s="16"/>
      <c r="Q285" s="5"/>
      <c r="R285" s="5"/>
      <c r="S285" s="32"/>
      <c r="T285" s="3"/>
      <c r="U285" s="64"/>
      <c r="V285" s="15" t="s">
        <v>1218</v>
      </c>
      <c r="W285" s="16">
        <v>9</v>
      </c>
      <c r="X285" s="16">
        <v>14</v>
      </c>
      <c r="Y285" s="16">
        <v>12</v>
      </c>
      <c r="Z285" s="5">
        <f t="shared" si="468"/>
        <v>35</v>
      </c>
      <c r="AA285" s="5">
        <f t="shared" si="450"/>
        <v>144</v>
      </c>
      <c r="AB285" s="32">
        <f t="shared" si="451"/>
        <v>72</v>
      </c>
      <c r="AC285" s="84">
        <f t="shared" si="452"/>
        <v>72</v>
      </c>
      <c r="AD285" s="64">
        <f t="shared" si="453"/>
        <v>243</v>
      </c>
      <c r="AE285" s="36" t="s">
        <v>1311</v>
      </c>
      <c r="AF285" s="37">
        <v>13</v>
      </c>
      <c r="AG285" s="37">
        <v>15</v>
      </c>
      <c r="AH285" s="37">
        <v>14</v>
      </c>
      <c r="AI285" s="4">
        <f t="shared" si="454"/>
        <v>42</v>
      </c>
      <c r="AJ285" s="5">
        <f t="shared" si="455"/>
        <v>47</v>
      </c>
      <c r="AK285" s="32">
        <f t="shared" si="456"/>
        <v>190</v>
      </c>
      <c r="AL285" s="3">
        <f t="shared" si="457"/>
        <v>262</v>
      </c>
      <c r="AM285" s="5">
        <f t="shared" si="458"/>
        <v>195</v>
      </c>
      <c r="AN285" s="15"/>
      <c r="AO285" s="16"/>
      <c r="AP285" s="16"/>
      <c r="AQ285" s="16"/>
      <c r="AR285" s="5">
        <f t="shared" si="440"/>
        <v>0</v>
      </c>
      <c r="AS285" s="5" t="str">
        <f t="shared" si="441"/>
        <v/>
      </c>
      <c r="AT285" s="32">
        <f t="shared" si="442"/>
        <v>0</v>
      </c>
      <c r="AU285" s="3">
        <f t="shared" si="443"/>
        <v>262</v>
      </c>
      <c r="AV285" s="5">
        <f t="shared" si="444"/>
        <v>217</v>
      </c>
      <c r="AW285" s="15"/>
      <c r="AX285" s="16"/>
      <c r="AY285" s="16"/>
      <c r="AZ285" s="16"/>
      <c r="BA285" s="5">
        <f>SUM(AX285:AZ285)</f>
        <v>0</v>
      </c>
      <c r="BB285" s="5" t="str">
        <f>IF(AW285="","",RANK(BA285,BA$7:BA$287))</f>
        <v/>
      </c>
      <c r="BC285" s="33">
        <f>IF(BB285="",0,BA$288+1-BB285)</f>
        <v>0</v>
      </c>
      <c r="BD285" s="3">
        <f>BC285+AU285</f>
        <v>262</v>
      </c>
      <c r="BE285" s="5">
        <f>IF(BD285=0,"",RANK(BD285,BD$7:BD$287))</f>
        <v>181</v>
      </c>
      <c r="BF285" s="15"/>
      <c r="BG285" s="16"/>
      <c r="BH285" s="16"/>
      <c r="BI285" s="16"/>
      <c r="BJ285" s="4">
        <f>SUM(BG285:BI285)</f>
        <v>0</v>
      </c>
      <c r="BK285" s="5" t="str">
        <f>IF(BF285="","",RANK(BJ285,BJ$7:BJ$287))</f>
        <v/>
      </c>
      <c r="BL285" s="32">
        <f>IF(BK285="",0,BJ$288+1-BK285)</f>
        <v>0</v>
      </c>
      <c r="BM285" s="3">
        <f>BL285+BD285</f>
        <v>262</v>
      </c>
      <c r="BN285" s="5" t="e">
        <f>IF(BM285=0,"",RANK(BM285,BM$7:BM$287))</f>
        <v>#VALUE!</v>
      </c>
      <c r="BO285" s="15"/>
      <c r="BP285" s="16"/>
      <c r="BQ285" s="16"/>
      <c r="BR285" s="16"/>
      <c r="BS285" s="5">
        <f>SUM(BP285:BR285)</f>
        <v>0</v>
      </c>
      <c r="BT285" s="5" t="str">
        <f>IF(BO285="","",RANK(BS285,BS$8:BS$287))</f>
        <v/>
      </c>
      <c r="BU285" s="42">
        <f>IF(BT285="",0,BS$288+1-BT285)</f>
        <v>0</v>
      </c>
      <c r="BV285" s="3">
        <f>BU285+BM285</f>
        <v>262</v>
      </c>
      <c r="BW285" s="64" t="e">
        <f>IF(BV285=0,"",RANK(BV285,BV$8:BV$287))</f>
        <v>#VALUE!</v>
      </c>
    </row>
    <row r="286" spans="2:75">
      <c r="B286" s="43"/>
      <c r="C286" s="48"/>
      <c r="D286" s="51"/>
      <c r="E286" s="58"/>
      <c r="F286" s="5"/>
      <c r="G286" s="5"/>
      <c r="H286" s="5"/>
      <c r="I286" s="5">
        <f>SUM(F286:H286)</f>
        <v>0</v>
      </c>
      <c r="J286" s="5" t="str">
        <f>IF(E286="","",RANK(I286,I$7:I$286))</f>
        <v/>
      </c>
      <c r="K286" s="4">
        <f>IF(J286="",0,I$288+1-J286)</f>
        <v>0</v>
      </c>
      <c r="L286" s="5" t="str">
        <f>IF(E286="","",RANK(K286,K$7:K$286))</f>
        <v/>
      </c>
      <c r="M286" s="15"/>
      <c r="N286" s="16"/>
      <c r="O286" s="16"/>
      <c r="P286" s="16"/>
      <c r="Q286" s="5">
        <f t="shared" ref="Q286" si="469">SUM(N286:P286)</f>
        <v>0</v>
      </c>
      <c r="R286" s="5" t="str">
        <f t="shared" ref="R286" si="470">IF(M286="","",RANK(Q286,Q$6:Q$287))</f>
        <v/>
      </c>
      <c r="S286" s="32">
        <f t="shared" ref="S286" si="471">IF(R286="",0,Q$288+1-R286)</f>
        <v>0</v>
      </c>
      <c r="T286" s="3">
        <f t="shared" ref="T286" si="472">S286+K286</f>
        <v>0</v>
      </c>
      <c r="U286" s="64" t="str">
        <f t="shared" ref="U286:U287" si="473">IF(T286=0,"",RANK(T286,T$6:T$287))</f>
        <v/>
      </c>
      <c r="V286" s="15"/>
      <c r="W286" s="16"/>
      <c r="X286" s="16"/>
      <c r="Y286" s="16"/>
      <c r="Z286" s="5">
        <f t="shared" si="468"/>
        <v>0</v>
      </c>
      <c r="AA286" s="5" t="str">
        <f t="shared" ref="AA286" si="474">IF(V286="","",RANK(Z286,Z$6:Z$287))</f>
        <v/>
      </c>
      <c r="AB286" s="32">
        <f t="shared" ref="AB286:AB287" si="475">IF(AA286="",0,Z$288+1-AA286)</f>
        <v>0</v>
      </c>
      <c r="AC286" s="84">
        <f t="shared" ref="AC286:AC287" si="476">AB286+T286</f>
        <v>0</v>
      </c>
      <c r="AD286" s="64" t="str">
        <f t="shared" ref="AD286" si="477">IF(AC286=0,"",RANK(AC286,AC$6:AC$287))</f>
        <v/>
      </c>
      <c r="AE286" s="36"/>
      <c r="AF286" s="37"/>
      <c r="AG286" s="37"/>
      <c r="AH286" s="37"/>
      <c r="AI286" s="4">
        <f t="shared" ref="AI286" si="478">SUM(AF286:AH286)</f>
        <v>0</v>
      </c>
      <c r="AJ286" s="5" t="str">
        <f t="shared" ref="AJ286" si="479">IF(AE286="","",RANK(AI286,AI$7:AI$287))</f>
        <v/>
      </c>
      <c r="AK286" s="32">
        <f t="shared" ref="AK286" si="480">IF(AJ286="",0,AI$288+1-AJ286)</f>
        <v>0</v>
      </c>
      <c r="AL286" s="3">
        <f t="shared" ref="AL286" si="481">AK286+AC286</f>
        <v>0</v>
      </c>
      <c r="AM286" s="5" t="str">
        <f t="shared" ref="AM286" si="482">IF(AL286=0,"",RANK(AL286,AL$6:AL$287))</f>
        <v/>
      </c>
      <c r="AN286" s="15"/>
      <c r="AO286" s="16"/>
      <c r="AP286" s="16"/>
      <c r="AQ286" s="16"/>
      <c r="AR286" s="5">
        <f t="shared" ref="AR286:AR287" si="483">SUM(AO286:AQ286)</f>
        <v>0</v>
      </c>
      <c r="AS286" s="5" t="str">
        <f t="shared" ref="AS286:AS287" si="484">IF(AN286="","",RANK(AR286,AR$7:AR$287))</f>
        <v/>
      </c>
      <c r="AT286" s="32">
        <f t="shared" ref="AT286:AT287" si="485">IF(AS286="",0,AR$288+1-AS286)</f>
        <v>0</v>
      </c>
      <c r="AU286" s="3">
        <f t="shared" ref="AU286:AU287" si="486">AT286+AL286</f>
        <v>0</v>
      </c>
      <c r="AV286" s="5" t="str">
        <f t="shared" ref="AV286:AV287" si="487">IF(AU286=0,"",RANK(AU286,AU$6:AU$287))</f>
        <v/>
      </c>
      <c r="AW286" s="15"/>
      <c r="AX286" s="16"/>
      <c r="AY286" s="16"/>
      <c r="AZ286" s="16"/>
      <c r="BA286" s="5">
        <f>SUM(AX286:AZ286)</f>
        <v>0</v>
      </c>
      <c r="BB286" s="5" t="str">
        <f>IF(AW286="","",RANK(BA286,BA$7:BA$287))</f>
        <v/>
      </c>
      <c r="BC286" s="32">
        <f>IF(BB286="",0,BA$288+1-BB286)</f>
        <v>0</v>
      </c>
      <c r="BD286" s="3">
        <f>BC286+AU286</f>
        <v>0</v>
      </c>
      <c r="BE286" s="5" t="str">
        <f>IF(BD286=0,"",RANK(BD286,BD$7:BD$287))</f>
        <v/>
      </c>
      <c r="BF286" s="15"/>
      <c r="BG286" s="16"/>
      <c r="BH286" s="16"/>
      <c r="BI286" s="16"/>
      <c r="BJ286" s="4">
        <f>SUM(BG286:BI286)</f>
        <v>0</v>
      </c>
      <c r="BK286" s="5" t="str">
        <f>IF(BF286="","",RANK(BJ286,BJ$7:BJ$287))</f>
        <v/>
      </c>
      <c r="BL286" s="32">
        <f>IF(BK286="",0,BJ$288+1-BK286)</f>
        <v>0</v>
      </c>
      <c r="BM286" s="3">
        <f>BL286+BD286</f>
        <v>0</v>
      </c>
      <c r="BN286" s="5" t="str">
        <f>IF(BM286=0,"",RANK(BM286,BM$7:BM$287))</f>
        <v/>
      </c>
      <c r="BO286" s="15"/>
      <c r="BP286" s="16"/>
      <c r="BQ286" s="16"/>
      <c r="BR286" s="16"/>
      <c r="BS286" s="5">
        <f>SUM(BP286:BR286)</f>
        <v>0</v>
      </c>
      <c r="BT286" s="5" t="str">
        <f>IF(BO286="","",RANK(BS286,BS$8:BS$287))</f>
        <v/>
      </c>
      <c r="BU286" s="42">
        <f>IF(BT286="",0,BS$288+1-BT286)</f>
        <v>0</v>
      </c>
      <c r="BV286" s="3">
        <f>BU286+BM286</f>
        <v>0</v>
      </c>
      <c r="BW286" s="64" t="str">
        <f>IF(BV286=0,"",RANK(BV286,BV$8:BV$287))</f>
        <v/>
      </c>
    </row>
    <row r="287" spans="2:75" ht="15.75" thickBot="1">
      <c r="B287" s="47"/>
      <c r="C287" s="49"/>
      <c r="D287" s="50"/>
      <c r="E287" s="58"/>
      <c r="F287" s="5"/>
      <c r="G287" s="5"/>
      <c r="H287" s="5"/>
      <c r="I287" s="5">
        <f>SUM(F287:H287)</f>
        <v>0</v>
      </c>
      <c r="J287" s="5" t="str">
        <f>IF(E287="","",RANK(I287,I$10:I$287))</f>
        <v/>
      </c>
      <c r="K287" s="5">
        <f>IF(J287="",0,I$288+1-J287)</f>
        <v>0</v>
      </c>
      <c r="L287" s="5"/>
      <c r="M287" s="36"/>
      <c r="N287" s="37"/>
      <c r="O287" s="37"/>
      <c r="P287" s="37"/>
      <c r="Q287" s="4"/>
      <c r="R287" s="5"/>
      <c r="S287" s="32"/>
      <c r="T287" s="3">
        <f>S287+K287</f>
        <v>0</v>
      </c>
      <c r="U287" s="64" t="str">
        <f t="shared" si="473"/>
        <v/>
      </c>
      <c r="V287" s="38"/>
      <c r="W287" s="39"/>
      <c r="X287" s="39"/>
      <c r="Y287" s="39"/>
      <c r="Z287" s="35">
        <f t="shared" si="468"/>
        <v>0</v>
      </c>
      <c r="AA287" s="14" t="str">
        <f>IF(V287="","",RANK(Z287,Z$10:Z$287))</f>
        <v/>
      </c>
      <c r="AB287" s="45">
        <f t="shared" si="475"/>
        <v>0</v>
      </c>
      <c r="AC287" s="18">
        <f t="shared" si="476"/>
        <v>0</v>
      </c>
      <c r="AD287" s="62" t="str">
        <f>IF(AC287=0,"",RANK(AC287,AC$9:AC$287))</f>
        <v/>
      </c>
      <c r="AE287" s="38"/>
      <c r="AF287" s="39"/>
      <c r="AG287" s="39"/>
      <c r="AH287" s="39"/>
      <c r="AI287" s="35">
        <f>SUM(AF287:AH287)</f>
        <v>0</v>
      </c>
      <c r="AJ287" s="35" t="str">
        <f>IF(AE287="","",RANK(AI287,AI$9:AI$287))</f>
        <v/>
      </c>
      <c r="AK287" s="63">
        <f>IF(AJ287="",0,AI$288+1-AJ287)</f>
        <v>0</v>
      </c>
      <c r="AL287" s="18">
        <f>AK287+AC287</f>
        <v>0</v>
      </c>
      <c r="AM287" s="62" t="str">
        <f>IF(AL287=0,"",RANK(AL287,AL$9:AL$287))</f>
        <v/>
      </c>
      <c r="AN287" s="38"/>
      <c r="AO287" s="39"/>
      <c r="AP287" s="39"/>
      <c r="AQ287" s="39"/>
      <c r="AR287" s="5">
        <f t="shared" si="483"/>
        <v>0</v>
      </c>
      <c r="AS287" s="5" t="str">
        <f t="shared" si="484"/>
        <v/>
      </c>
      <c r="AT287" s="32">
        <f t="shared" si="485"/>
        <v>0</v>
      </c>
      <c r="AU287" s="3">
        <f t="shared" si="486"/>
        <v>0</v>
      </c>
      <c r="AV287" s="5" t="str">
        <f t="shared" si="487"/>
        <v/>
      </c>
      <c r="AW287" s="38"/>
      <c r="AX287" s="39"/>
      <c r="AY287" s="39"/>
      <c r="AZ287" s="39"/>
      <c r="BA287" s="35">
        <f>SUM(AX287:AZ287)</f>
        <v>0</v>
      </c>
      <c r="BB287" s="5" t="str">
        <f>IF(AW287="","",RANK(BA287,BA$7:BA$287))</f>
        <v/>
      </c>
      <c r="BC287" s="45">
        <f>IF(BB287="",0,BA$288+1-BB287)</f>
        <v>0</v>
      </c>
      <c r="BD287" s="18">
        <f>BC287+AU287</f>
        <v>0</v>
      </c>
      <c r="BE287" s="62" t="str">
        <f>IF(BD287=0,"",RANK(BD287,BD$9:BD$287))</f>
        <v/>
      </c>
      <c r="BF287" s="38"/>
      <c r="BG287" s="39"/>
      <c r="BH287" s="39"/>
      <c r="BI287" s="39"/>
      <c r="BJ287" s="35">
        <f>SUM(BG287:BI287)</f>
        <v>0</v>
      </c>
      <c r="BK287" s="14" t="str">
        <f>IF(BF287="","",RANK(BJ287,BJ$10:BJ$287))</f>
        <v/>
      </c>
      <c r="BL287" s="45">
        <f>IF(BK287="",0,BJ$288+1-BK287)</f>
        <v>0</v>
      </c>
      <c r="BM287" s="18">
        <f>BL287+BD287</f>
        <v>0</v>
      </c>
      <c r="BN287" s="62" t="str">
        <f>IF(BM287=0,"",RANK(BM287,BM$9:BM$287))</f>
        <v/>
      </c>
      <c r="BO287" s="38"/>
      <c r="BP287" s="39"/>
      <c r="BQ287" s="39"/>
      <c r="BR287" s="39"/>
      <c r="BS287" s="35">
        <f>SUM(BP287:BR287)</f>
        <v>0</v>
      </c>
      <c r="BT287" s="14" t="str">
        <f>IF(BO287="","",RANK(BS287,BS$9:BS$287))</f>
        <v/>
      </c>
      <c r="BU287" s="46">
        <f>IF(BT287="",0,BS$288+1-BT287)</f>
        <v>0</v>
      </c>
      <c r="BV287" s="18">
        <f>BU287+BM287</f>
        <v>0</v>
      </c>
      <c r="BW287" s="62" t="str">
        <f>IF(BV287=0,"",RANK(BV287,BV$8:BV$287))</f>
        <v/>
      </c>
    </row>
    <row r="288" spans="2:75">
      <c r="E288" s="9" t="s">
        <v>10</v>
      </c>
      <c r="F288" s="102"/>
      <c r="G288" s="102"/>
      <c r="H288" s="102"/>
      <c r="I288" s="183">
        <f>COUNTA(E6:E287)</f>
        <v>217</v>
      </c>
      <c r="J288" s="184"/>
      <c r="M288" s="9" t="s">
        <v>10</v>
      </c>
      <c r="N288" s="102"/>
      <c r="O288" s="102"/>
      <c r="P288" s="102"/>
      <c r="Q288" s="183">
        <f>COUNTA(M6:M287)</f>
        <v>237</v>
      </c>
      <c r="R288" s="184"/>
      <c r="U288" t="str">
        <f t="shared" ref="U288:U351" si="488">IF(T288=0,"",RANK(T288,T$10:T$287))</f>
        <v/>
      </c>
      <c r="V288" s="6" t="s">
        <v>10</v>
      </c>
      <c r="W288" s="102"/>
      <c r="X288" s="102"/>
      <c r="Y288" s="102"/>
      <c r="Z288" s="185">
        <f>COUNTA(V6:V287)</f>
        <v>215</v>
      </c>
      <c r="AA288" s="186"/>
      <c r="AE288" s="6" t="s">
        <v>10</v>
      </c>
      <c r="AF288" s="102"/>
      <c r="AG288" s="102"/>
      <c r="AH288" s="102"/>
      <c r="AI288" s="185">
        <f>COUNTA(AE6:AE287)</f>
        <v>236</v>
      </c>
      <c r="AJ288" s="186"/>
      <c r="AN288" s="6" t="s">
        <v>10</v>
      </c>
      <c r="AO288" s="102"/>
      <c r="AP288" s="102"/>
      <c r="AQ288" s="102"/>
      <c r="AR288" s="185">
        <f>COUNTA(AN6:AN287)</f>
        <v>219</v>
      </c>
      <c r="AS288" s="186"/>
      <c r="AW288" s="6" t="s">
        <v>10</v>
      </c>
      <c r="AX288" s="102"/>
      <c r="AY288" s="102"/>
      <c r="AZ288" s="102"/>
      <c r="BA288" s="206">
        <f>COUNTA(AW7:AW287)</f>
        <v>1</v>
      </c>
      <c r="BB288" s="207"/>
      <c r="BF288" s="6" t="s">
        <v>10</v>
      </c>
      <c r="BG288" s="102"/>
      <c r="BH288" s="102"/>
      <c r="BI288" s="102"/>
      <c r="BJ288" s="206">
        <f>COUNTA(BF7:BF287)</f>
        <v>1</v>
      </c>
      <c r="BK288" s="207"/>
      <c r="BO288" s="6" t="s">
        <v>10</v>
      </c>
      <c r="BP288" s="102"/>
      <c r="BQ288" s="102"/>
      <c r="BR288" s="102"/>
      <c r="BS288" s="206">
        <f>COUNTA(BO8:BO287)</f>
        <v>1</v>
      </c>
      <c r="BT288" s="207"/>
    </row>
    <row r="289" spans="21:21">
      <c r="U289" t="str">
        <f t="shared" si="488"/>
        <v/>
      </c>
    </row>
    <row r="290" spans="21:21">
      <c r="U290" t="str">
        <f t="shared" si="488"/>
        <v/>
      </c>
    </row>
    <row r="291" spans="21:21">
      <c r="U291" t="str">
        <f t="shared" si="488"/>
        <v/>
      </c>
    </row>
    <row r="292" spans="21:21">
      <c r="U292" t="str">
        <f t="shared" si="488"/>
        <v/>
      </c>
    </row>
    <row r="293" spans="21:21">
      <c r="U293" t="str">
        <f t="shared" si="488"/>
        <v/>
      </c>
    </row>
    <row r="294" spans="21:21">
      <c r="U294" t="str">
        <f t="shared" si="488"/>
        <v/>
      </c>
    </row>
    <row r="295" spans="21:21">
      <c r="U295" t="str">
        <f t="shared" si="488"/>
        <v/>
      </c>
    </row>
    <row r="296" spans="21:21">
      <c r="U296" t="str">
        <f t="shared" si="488"/>
        <v/>
      </c>
    </row>
    <row r="297" spans="21:21">
      <c r="U297" t="str">
        <f t="shared" si="488"/>
        <v/>
      </c>
    </row>
    <row r="298" spans="21:21">
      <c r="U298" t="str">
        <f t="shared" si="488"/>
        <v/>
      </c>
    </row>
    <row r="299" spans="21:21">
      <c r="U299" t="str">
        <f t="shared" si="488"/>
        <v/>
      </c>
    </row>
    <row r="300" spans="21:21">
      <c r="U300" t="str">
        <f t="shared" si="488"/>
        <v/>
      </c>
    </row>
    <row r="301" spans="21:21">
      <c r="U301" t="str">
        <f t="shared" si="488"/>
        <v/>
      </c>
    </row>
    <row r="302" spans="21:21">
      <c r="U302" t="str">
        <f t="shared" si="488"/>
        <v/>
      </c>
    </row>
    <row r="303" spans="21:21">
      <c r="U303" t="str">
        <f t="shared" si="488"/>
        <v/>
      </c>
    </row>
    <row r="304" spans="21:21">
      <c r="U304" t="str">
        <f t="shared" si="488"/>
        <v/>
      </c>
    </row>
    <row r="305" spans="21:21">
      <c r="U305" t="str">
        <f t="shared" si="488"/>
        <v/>
      </c>
    </row>
    <row r="306" spans="21:21">
      <c r="U306" t="str">
        <f t="shared" si="488"/>
        <v/>
      </c>
    </row>
    <row r="307" spans="21:21">
      <c r="U307" t="str">
        <f t="shared" si="488"/>
        <v/>
      </c>
    </row>
    <row r="308" spans="21:21">
      <c r="U308" t="str">
        <f t="shared" si="488"/>
        <v/>
      </c>
    </row>
    <row r="309" spans="21:21">
      <c r="U309" t="str">
        <f t="shared" si="488"/>
        <v/>
      </c>
    </row>
    <row r="310" spans="21:21">
      <c r="U310" t="str">
        <f t="shared" si="488"/>
        <v/>
      </c>
    </row>
    <row r="311" spans="21:21">
      <c r="U311" t="str">
        <f t="shared" si="488"/>
        <v/>
      </c>
    </row>
    <row r="312" spans="21:21">
      <c r="U312" t="str">
        <f t="shared" si="488"/>
        <v/>
      </c>
    </row>
    <row r="313" spans="21:21">
      <c r="U313" t="str">
        <f t="shared" si="488"/>
        <v/>
      </c>
    </row>
    <row r="314" spans="21:21">
      <c r="U314" t="str">
        <f t="shared" si="488"/>
        <v/>
      </c>
    </row>
    <row r="315" spans="21:21">
      <c r="U315" t="str">
        <f t="shared" si="488"/>
        <v/>
      </c>
    </row>
    <row r="316" spans="21:21">
      <c r="U316" t="str">
        <f t="shared" si="488"/>
        <v/>
      </c>
    </row>
    <row r="317" spans="21:21">
      <c r="U317" t="str">
        <f t="shared" si="488"/>
        <v/>
      </c>
    </row>
    <row r="318" spans="21:21">
      <c r="U318" t="str">
        <f t="shared" si="488"/>
        <v/>
      </c>
    </row>
    <row r="319" spans="21:21">
      <c r="U319" t="str">
        <f t="shared" si="488"/>
        <v/>
      </c>
    </row>
    <row r="320" spans="21:21">
      <c r="U320" t="str">
        <f t="shared" si="488"/>
        <v/>
      </c>
    </row>
    <row r="321" spans="21:21">
      <c r="U321" t="str">
        <f t="shared" si="488"/>
        <v/>
      </c>
    </row>
    <row r="322" spans="21:21">
      <c r="U322" t="str">
        <f t="shared" si="488"/>
        <v/>
      </c>
    </row>
    <row r="323" spans="21:21">
      <c r="U323" t="str">
        <f t="shared" si="488"/>
        <v/>
      </c>
    </row>
    <row r="324" spans="21:21">
      <c r="U324" t="str">
        <f t="shared" si="488"/>
        <v/>
      </c>
    </row>
    <row r="325" spans="21:21">
      <c r="U325" t="str">
        <f t="shared" si="488"/>
        <v/>
      </c>
    </row>
    <row r="326" spans="21:21">
      <c r="U326" t="str">
        <f t="shared" si="488"/>
        <v/>
      </c>
    </row>
    <row r="327" spans="21:21">
      <c r="U327" t="str">
        <f t="shared" si="488"/>
        <v/>
      </c>
    </row>
    <row r="328" spans="21:21">
      <c r="U328" t="str">
        <f t="shared" si="488"/>
        <v/>
      </c>
    </row>
    <row r="329" spans="21:21">
      <c r="U329" t="str">
        <f t="shared" si="488"/>
        <v/>
      </c>
    </row>
    <row r="330" spans="21:21">
      <c r="U330" t="str">
        <f t="shared" si="488"/>
        <v/>
      </c>
    </row>
    <row r="331" spans="21:21">
      <c r="U331" t="str">
        <f t="shared" si="488"/>
        <v/>
      </c>
    </row>
    <row r="332" spans="21:21">
      <c r="U332" t="str">
        <f t="shared" si="488"/>
        <v/>
      </c>
    </row>
    <row r="333" spans="21:21">
      <c r="U333" t="str">
        <f t="shared" si="488"/>
        <v/>
      </c>
    </row>
    <row r="334" spans="21:21">
      <c r="U334" t="str">
        <f t="shared" si="488"/>
        <v/>
      </c>
    </row>
    <row r="335" spans="21:21">
      <c r="U335" t="str">
        <f t="shared" si="488"/>
        <v/>
      </c>
    </row>
    <row r="336" spans="21:21">
      <c r="U336" t="str">
        <f t="shared" si="488"/>
        <v/>
      </c>
    </row>
    <row r="337" spans="21:21">
      <c r="U337" t="str">
        <f t="shared" si="488"/>
        <v/>
      </c>
    </row>
    <row r="338" spans="21:21">
      <c r="U338" t="str">
        <f t="shared" si="488"/>
        <v/>
      </c>
    </row>
    <row r="339" spans="21:21">
      <c r="U339" t="str">
        <f t="shared" si="488"/>
        <v/>
      </c>
    </row>
    <row r="340" spans="21:21">
      <c r="U340" t="str">
        <f t="shared" si="488"/>
        <v/>
      </c>
    </row>
    <row r="341" spans="21:21">
      <c r="U341" t="str">
        <f t="shared" si="488"/>
        <v/>
      </c>
    </row>
    <row r="342" spans="21:21">
      <c r="U342" t="str">
        <f t="shared" si="488"/>
        <v/>
      </c>
    </row>
    <row r="343" spans="21:21">
      <c r="U343" t="str">
        <f t="shared" si="488"/>
        <v/>
      </c>
    </row>
    <row r="344" spans="21:21">
      <c r="U344" t="str">
        <f t="shared" si="488"/>
        <v/>
      </c>
    </row>
    <row r="345" spans="21:21">
      <c r="U345" t="str">
        <f t="shared" si="488"/>
        <v/>
      </c>
    </row>
    <row r="346" spans="21:21">
      <c r="U346" t="str">
        <f t="shared" si="488"/>
        <v/>
      </c>
    </row>
    <row r="347" spans="21:21">
      <c r="U347" t="str">
        <f t="shared" si="488"/>
        <v/>
      </c>
    </row>
    <row r="348" spans="21:21">
      <c r="U348" t="str">
        <f t="shared" si="488"/>
        <v/>
      </c>
    </row>
    <row r="349" spans="21:21">
      <c r="U349" t="str">
        <f t="shared" si="488"/>
        <v/>
      </c>
    </row>
    <row r="350" spans="21:21">
      <c r="U350" t="str">
        <f t="shared" si="488"/>
        <v/>
      </c>
    </row>
    <row r="351" spans="21:21">
      <c r="U351" t="str">
        <f t="shared" si="488"/>
        <v/>
      </c>
    </row>
    <row r="352" spans="21:21">
      <c r="U352" t="str">
        <f t="shared" ref="U352:U415" si="489">IF(T352=0,"",RANK(T352,T$10:T$287))</f>
        <v/>
      </c>
    </row>
    <row r="353" spans="21:21">
      <c r="U353" t="str">
        <f t="shared" si="489"/>
        <v/>
      </c>
    </row>
    <row r="354" spans="21:21">
      <c r="U354" t="str">
        <f t="shared" si="489"/>
        <v/>
      </c>
    </row>
    <row r="355" spans="21:21">
      <c r="U355" t="str">
        <f t="shared" si="489"/>
        <v/>
      </c>
    </row>
    <row r="356" spans="21:21">
      <c r="U356" t="str">
        <f t="shared" si="489"/>
        <v/>
      </c>
    </row>
    <row r="357" spans="21:21">
      <c r="U357" t="str">
        <f t="shared" si="489"/>
        <v/>
      </c>
    </row>
    <row r="358" spans="21:21">
      <c r="U358" t="str">
        <f t="shared" si="489"/>
        <v/>
      </c>
    </row>
    <row r="359" spans="21:21">
      <c r="U359" t="str">
        <f t="shared" si="489"/>
        <v/>
      </c>
    </row>
    <row r="360" spans="21:21">
      <c r="U360" t="str">
        <f t="shared" si="489"/>
        <v/>
      </c>
    </row>
    <row r="361" spans="21:21">
      <c r="U361" t="str">
        <f t="shared" si="489"/>
        <v/>
      </c>
    </row>
    <row r="362" spans="21:21">
      <c r="U362" t="str">
        <f t="shared" si="489"/>
        <v/>
      </c>
    </row>
    <row r="363" spans="21:21">
      <c r="U363" t="str">
        <f t="shared" si="489"/>
        <v/>
      </c>
    </row>
    <row r="364" spans="21:21">
      <c r="U364" t="str">
        <f t="shared" si="489"/>
        <v/>
      </c>
    </row>
    <row r="365" spans="21:21">
      <c r="U365" t="str">
        <f t="shared" si="489"/>
        <v/>
      </c>
    </row>
    <row r="366" spans="21:21">
      <c r="U366" t="str">
        <f t="shared" si="489"/>
        <v/>
      </c>
    </row>
    <row r="367" spans="21:21">
      <c r="U367" t="str">
        <f t="shared" si="489"/>
        <v/>
      </c>
    </row>
    <row r="368" spans="21:21">
      <c r="U368" t="str">
        <f t="shared" si="489"/>
        <v/>
      </c>
    </row>
    <row r="369" spans="21:21">
      <c r="U369" t="str">
        <f t="shared" si="489"/>
        <v/>
      </c>
    </row>
    <row r="370" spans="21:21">
      <c r="U370" t="str">
        <f t="shared" si="489"/>
        <v/>
      </c>
    </row>
    <row r="371" spans="21:21">
      <c r="U371" t="str">
        <f t="shared" si="489"/>
        <v/>
      </c>
    </row>
    <row r="372" spans="21:21">
      <c r="U372" t="str">
        <f t="shared" si="489"/>
        <v/>
      </c>
    </row>
    <row r="373" spans="21:21">
      <c r="U373" t="str">
        <f t="shared" si="489"/>
        <v/>
      </c>
    </row>
    <row r="374" spans="21:21">
      <c r="U374" t="str">
        <f t="shared" si="489"/>
        <v/>
      </c>
    </row>
    <row r="375" spans="21:21">
      <c r="U375" t="str">
        <f t="shared" si="489"/>
        <v/>
      </c>
    </row>
    <row r="376" spans="21:21">
      <c r="U376" t="str">
        <f t="shared" si="489"/>
        <v/>
      </c>
    </row>
    <row r="377" spans="21:21">
      <c r="U377" t="str">
        <f t="shared" si="489"/>
        <v/>
      </c>
    </row>
    <row r="378" spans="21:21">
      <c r="U378" t="str">
        <f t="shared" si="489"/>
        <v/>
      </c>
    </row>
    <row r="379" spans="21:21">
      <c r="U379" t="str">
        <f t="shared" si="489"/>
        <v/>
      </c>
    </row>
    <row r="380" spans="21:21">
      <c r="U380" t="str">
        <f t="shared" si="489"/>
        <v/>
      </c>
    </row>
    <row r="381" spans="21:21">
      <c r="U381" t="str">
        <f t="shared" si="489"/>
        <v/>
      </c>
    </row>
    <row r="382" spans="21:21">
      <c r="U382" t="str">
        <f t="shared" si="489"/>
        <v/>
      </c>
    </row>
    <row r="383" spans="21:21">
      <c r="U383" t="str">
        <f t="shared" si="489"/>
        <v/>
      </c>
    </row>
    <row r="384" spans="21:21">
      <c r="U384" t="str">
        <f t="shared" si="489"/>
        <v/>
      </c>
    </row>
    <row r="385" spans="21:21">
      <c r="U385" t="str">
        <f t="shared" si="489"/>
        <v/>
      </c>
    </row>
    <row r="386" spans="21:21">
      <c r="U386" t="str">
        <f t="shared" si="489"/>
        <v/>
      </c>
    </row>
    <row r="387" spans="21:21">
      <c r="U387" t="str">
        <f t="shared" si="489"/>
        <v/>
      </c>
    </row>
    <row r="388" spans="21:21">
      <c r="U388" t="str">
        <f t="shared" si="489"/>
        <v/>
      </c>
    </row>
    <row r="389" spans="21:21">
      <c r="U389" t="str">
        <f t="shared" si="489"/>
        <v/>
      </c>
    </row>
    <row r="390" spans="21:21">
      <c r="U390" t="str">
        <f t="shared" si="489"/>
        <v/>
      </c>
    </row>
    <row r="391" spans="21:21">
      <c r="U391" t="str">
        <f t="shared" si="489"/>
        <v/>
      </c>
    </row>
    <row r="392" spans="21:21">
      <c r="U392" t="str">
        <f t="shared" si="489"/>
        <v/>
      </c>
    </row>
    <row r="393" spans="21:21">
      <c r="U393" t="str">
        <f t="shared" si="489"/>
        <v/>
      </c>
    </row>
    <row r="394" spans="21:21">
      <c r="U394" t="str">
        <f t="shared" si="489"/>
        <v/>
      </c>
    </row>
    <row r="395" spans="21:21">
      <c r="U395" t="str">
        <f t="shared" si="489"/>
        <v/>
      </c>
    </row>
    <row r="396" spans="21:21">
      <c r="U396" t="str">
        <f t="shared" si="489"/>
        <v/>
      </c>
    </row>
    <row r="397" spans="21:21">
      <c r="U397" t="str">
        <f t="shared" si="489"/>
        <v/>
      </c>
    </row>
    <row r="398" spans="21:21">
      <c r="U398" t="str">
        <f t="shared" si="489"/>
        <v/>
      </c>
    </row>
    <row r="399" spans="21:21">
      <c r="U399" t="str">
        <f t="shared" si="489"/>
        <v/>
      </c>
    </row>
    <row r="400" spans="21:21">
      <c r="U400" t="str">
        <f t="shared" si="489"/>
        <v/>
      </c>
    </row>
    <row r="401" spans="21:21">
      <c r="U401" t="str">
        <f t="shared" si="489"/>
        <v/>
      </c>
    </row>
    <row r="402" spans="21:21">
      <c r="U402" t="str">
        <f t="shared" si="489"/>
        <v/>
      </c>
    </row>
    <row r="403" spans="21:21">
      <c r="U403" t="str">
        <f t="shared" si="489"/>
        <v/>
      </c>
    </row>
    <row r="404" spans="21:21">
      <c r="U404" t="str">
        <f t="shared" si="489"/>
        <v/>
      </c>
    </row>
    <row r="405" spans="21:21">
      <c r="U405" t="str">
        <f t="shared" si="489"/>
        <v/>
      </c>
    </row>
    <row r="406" spans="21:21">
      <c r="U406" t="str">
        <f t="shared" si="489"/>
        <v/>
      </c>
    </row>
    <row r="407" spans="21:21">
      <c r="U407" t="str">
        <f t="shared" si="489"/>
        <v/>
      </c>
    </row>
    <row r="408" spans="21:21">
      <c r="U408" t="str">
        <f t="shared" si="489"/>
        <v/>
      </c>
    </row>
    <row r="409" spans="21:21">
      <c r="U409" t="str">
        <f t="shared" si="489"/>
        <v/>
      </c>
    </row>
    <row r="410" spans="21:21">
      <c r="U410" t="str">
        <f t="shared" si="489"/>
        <v/>
      </c>
    </row>
    <row r="411" spans="21:21">
      <c r="U411" t="str">
        <f t="shared" si="489"/>
        <v/>
      </c>
    </row>
    <row r="412" spans="21:21">
      <c r="U412" t="str">
        <f t="shared" si="489"/>
        <v/>
      </c>
    </row>
    <row r="413" spans="21:21">
      <c r="U413" t="str">
        <f t="shared" si="489"/>
        <v/>
      </c>
    </row>
    <row r="414" spans="21:21">
      <c r="U414" t="str">
        <f t="shared" si="489"/>
        <v/>
      </c>
    </row>
    <row r="415" spans="21:21">
      <c r="U415" t="str">
        <f t="shared" si="489"/>
        <v/>
      </c>
    </row>
    <row r="416" spans="21:21">
      <c r="U416" t="str">
        <f t="shared" ref="U416:U479" si="490">IF(T416=0,"",RANK(T416,T$10:T$287))</f>
        <v/>
      </c>
    </row>
    <row r="417" spans="21:21">
      <c r="U417" t="str">
        <f t="shared" si="490"/>
        <v/>
      </c>
    </row>
    <row r="418" spans="21:21">
      <c r="U418" t="str">
        <f t="shared" si="490"/>
        <v/>
      </c>
    </row>
    <row r="419" spans="21:21">
      <c r="U419" t="str">
        <f t="shared" si="490"/>
        <v/>
      </c>
    </row>
    <row r="420" spans="21:21">
      <c r="U420" t="str">
        <f t="shared" si="490"/>
        <v/>
      </c>
    </row>
    <row r="421" spans="21:21">
      <c r="U421" t="str">
        <f t="shared" si="490"/>
        <v/>
      </c>
    </row>
    <row r="422" spans="21:21">
      <c r="U422" t="str">
        <f t="shared" si="490"/>
        <v/>
      </c>
    </row>
    <row r="423" spans="21:21">
      <c r="U423" t="str">
        <f t="shared" si="490"/>
        <v/>
      </c>
    </row>
    <row r="424" spans="21:21">
      <c r="U424" t="str">
        <f t="shared" si="490"/>
        <v/>
      </c>
    </row>
    <row r="425" spans="21:21">
      <c r="U425" t="str">
        <f t="shared" si="490"/>
        <v/>
      </c>
    </row>
    <row r="426" spans="21:21">
      <c r="U426" t="str">
        <f t="shared" si="490"/>
        <v/>
      </c>
    </row>
    <row r="427" spans="21:21">
      <c r="U427" t="str">
        <f t="shared" si="490"/>
        <v/>
      </c>
    </row>
    <row r="428" spans="21:21">
      <c r="U428" t="str">
        <f t="shared" si="490"/>
        <v/>
      </c>
    </row>
    <row r="429" spans="21:21">
      <c r="U429" t="str">
        <f t="shared" si="490"/>
        <v/>
      </c>
    </row>
    <row r="430" spans="21:21">
      <c r="U430" t="str">
        <f t="shared" si="490"/>
        <v/>
      </c>
    </row>
    <row r="431" spans="21:21">
      <c r="U431" t="str">
        <f t="shared" si="490"/>
        <v/>
      </c>
    </row>
    <row r="432" spans="21:21">
      <c r="U432" t="str">
        <f t="shared" si="490"/>
        <v/>
      </c>
    </row>
    <row r="433" spans="21:21">
      <c r="U433" t="str">
        <f t="shared" si="490"/>
        <v/>
      </c>
    </row>
    <row r="434" spans="21:21">
      <c r="U434" t="str">
        <f t="shared" si="490"/>
        <v/>
      </c>
    </row>
    <row r="435" spans="21:21">
      <c r="U435" t="str">
        <f t="shared" si="490"/>
        <v/>
      </c>
    </row>
    <row r="436" spans="21:21">
      <c r="U436" t="str">
        <f t="shared" si="490"/>
        <v/>
      </c>
    </row>
    <row r="437" spans="21:21">
      <c r="U437" t="str">
        <f t="shared" si="490"/>
        <v/>
      </c>
    </row>
    <row r="438" spans="21:21">
      <c r="U438" t="str">
        <f t="shared" si="490"/>
        <v/>
      </c>
    </row>
    <row r="439" spans="21:21">
      <c r="U439" t="str">
        <f t="shared" si="490"/>
        <v/>
      </c>
    </row>
    <row r="440" spans="21:21">
      <c r="U440" t="str">
        <f t="shared" si="490"/>
        <v/>
      </c>
    </row>
    <row r="441" spans="21:21">
      <c r="U441" t="str">
        <f t="shared" si="490"/>
        <v/>
      </c>
    </row>
    <row r="442" spans="21:21">
      <c r="U442" t="str">
        <f t="shared" si="490"/>
        <v/>
      </c>
    </row>
    <row r="443" spans="21:21">
      <c r="U443" t="str">
        <f t="shared" si="490"/>
        <v/>
      </c>
    </row>
    <row r="444" spans="21:21">
      <c r="U444" t="str">
        <f t="shared" si="490"/>
        <v/>
      </c>
    </row>
    <row r="445" spans="21:21">
      <c r="U445" t="str">
        <f t="shared" si="490"/>
        <v/>
      </c>
    </row>
    <row r="446" spans="21:21">
      <c r="U446" t="str">
        <f t="shared" si="490"/>
        <v/>
      </c>
    </row>
    <row r="447" spans="21:21">
      <c r="U447" t="str">
        <f t="shared" si="490"/>
        <v/>
      </c>
    </row>
    <row r="448" spans="21:21">
      <c r="U448" t="str">
        <f t="shared" si="490"/>
        <v/>
      </c>
    </row>
    <row r="449" spans="21:21">
      <c r="U449" t="str">
        <f t="shared" si="490"/>
        <v/>
      </c>
    </row>
    <row r="450" spans="21:21">
      <c r="U450" t="str">
        <f t="shared" si="490"/>
        <v/>
      </c>
    </row>
    <row r="451" spans="21:21">
      <c r="U451" t="str">
        <f t="shared" si="490"/>
        <v/>
      </c>
    </row>
    <row r="452" spans="21:21">
      <c r="U452" t="str">
        <f t="shared" si="490"/>
        <v/>
      </c>
    </row>
    <row r="453" spans="21:21">
      <c r="U453" t="str">
        <f t="shared" si="490"/>
        <v/>
      </c>
    </row>
    <row r="454" spans="21:21">
      <c r="U454" t="str">
        <f t="shared" si="490"/>
        <v/>
      </c>
    </row>
    <row r="455" spans="21:21">
      <c r="U455" t="str">
        <f t="shared" si="490"/>
        <v/>
      </c>
    </row>
    <row r="456" spans="21:21">
      <c r="U456" t="str">
        <f t="shared" si="490"/>
        <v/>
      </c>
    </row>
    <row r="457" spans="21:21">
      <c r="U457" t="str">
        <f t="shared" si="490"/>
        <v/>
      </c>
    </row>
    <row r="458" spans="21:21">
      <c r="U458" t="str">
        <f t="shared" si="490"/>
        <v/>
      </c>
    </row>
    <row r="459" spans="21:21">
      <c r="U459" t="str">
        <f t="shared" si="490"/>
        <v/>
      </c>
    </row>
    <row r="460" spans="21:21">
      <c r="U460" t="str">
        <f t="shared" si="490"/>
        <v/>
      </c>
    </row>
    <row r="461" spans="21:21">
      <c r="U461" t="str">
        <f t="shared" si="490"/>
        <v/>
      </c>
    </row>
    <row r="462" spans="21:21">
      <c r="U462" t="str">
        <f t="shared" si="490"/>
        <v/>
      </c>
    </row>
    <row r="463" spans="21:21">
      <c r="U463" t="str">
        <f t="shared" si="490"/>
        <v/>
      </c>
    </row>
    <row r="464" spans="21:21">
      <c r="U464" t="str">
        <f t="shared" si="490"/>
        <v/>
      </c>
    </row>
    <row r="465" spans="21:21">
      <c r="U465" t="str">
        <f t="shared" si="490"/>
        <v/>
      </c>
    </row>
    <row r="466" spans="21:21">
      <c r="U466" t="str">
        <f t="shared" si="490"/>
        <v/>
      </c>
    </row>
    <row r="467" spans="21:21">
      <c r="U467" t="str">
        <f t="shared" si="490"/>
        <v/>
      </c>
    </row>
    <row r="468" spans="21:21">
      <c r="U468" t="str">
        <f t="shared" si="490"/>
        <v/>
      </c>
    </row>
    <row r="469" spans="21:21">
      <c r="U469" t="str">
        <f t="shared" si="490"/>
        <v/>
      </c>
    </row>
    <row r="470" spans="21:21">
      <c r="U470" t="str">
        <f t="shared" si="490"/>
        <v/>
      </c>
    </row>
    <row r="471" spans="21:21">
      <c r="U471" t="str">
        <f t="shared" si="490"/>
        <v/>
      </c>
    </row>
    <row r="472" spans="21:21">
      <c r="U472" t="str">
        <f t="shared" si="490"/>
        <v/>
      </c>
    </row>
    <row r="473" spans="21:21">
      <c r="U473" t="str">
        <f t="shared" si="490"/>
        <v/>
      </c>
    </row>
    <row r="474" spans="21:21">
      <c r="U474" t="str">
        <f t="shared" si="490"/>
        <v/>
      </c>
    </row>
    <row r="475" spans="21:21">
      <c r="U475" t="str">
        <f t="shared" si="490"/>
        <v/>
      </c>
    </row>
    <row r="476" spans="21:21">
      <c r="U476" t="str">
        <f t="shared" si="490"/>
        <v/>
      </c>
    </row>
    <row r="477" spans="21:21">
      <c r="U477" t="str">
        <f t="shared" si="490"/>
        <v/>
      </c>
    </row>
    <row r="478" spans="21:21">
      <c r="U478" t="str">
        <f t="shared" si="490"/>
        <v/>
      </c>
    </row>
    <row r="479" spans="21:21">
      <c r="U479" t="str">
        <f t="shared" si="490"/>
        <v/>
      </c>
    </row>
    <row r="480" spans="21:21">
      <c r="U480" t="str">
        <f>IF(T480=0,"",RANK(T480,T$10:T$287))</f>
        <v/>
      </c>
    </row>
    <row r="481" spans="21:21">
      <c r="U481" t="str">
        <f>IF(T481=0,"",RANK(T481,T$10:T$287))</f>
        <v/>
      </c>
    </row>
  </sheetData>
  <sortState ref="B6:AV285">
    <sortCondition ref="D6:D285"/>
  </sortState>
  <mergeCells count="32">
    <mergeCell ref="B2:C2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T4:T5"/>
    <mergeCell ref="U4:U5"/>
    <mergeCell ref="BW4:BW5"/>
    <mergeCell ref="BF4:BL4"/>
    <mergeCell ref="BM4:BM5"/>
    <mergeCell ref="BN4:BN5"/>
    <mergeCell ref="V4:AB4"/>
    <mergeCell ref="AC4:AC5"/>
    <mergeCell ref="AE4:AK4"/>
    <mergeCell ref="BV4:BV5"/>
    <mergeCell ref="AN4:AT4"/>
    <mergeCell ref="AU4:AU5"/>
    <mergeCell ref="AD4:AD5"/>
    <mergeCell ref="BA288:BB288"/>
    <mergeCell ref="BJ288:BK288"/>
    <mergeCell ref="BS288:BT288"/>
    <mergeCell ref="I288:J288"/>
    <mergeCell ref="Q288:R288"/>
    <mergeCell ref="Z288:AA288"/>
    <mergeCell ref="AI288:AJ288"/>
    <mergeCell ref="AR288:AS288"/>
  </mergeCells>
  <conditionalFormatting sqref="E6:S6 BO8:BW287 E9:L287 E7:T8 U6:U17 M18:U287 M9:T17 V6:AB287 AD6:AV6 AC7:BN287">
    <cfRule type="cellIs" dxfId="23" priority="5" operator="equal">
      <formula>0</formula>
    </cfRule>
    <cfRule type="cellIs" dxfId="22" priority="6" operator="equal">
      <formula>""</formula>
    </cfRule>
  </conditionalFormatting>
  <conditionalFormatting sqref="M9 J6:J286 BE7:BE287 BW8:BW287 BT8:BT286 L6:M8 L9:L286 U6:U287 R6:R287 AD6:AD287 AA6:AA286 AR67 AW67 BB7:BB287 BG67 BL67 BQ67 BV67 AO67 AT67 AY67 BD67 BI67 BN7:BN287 BS67 AM6:AM287 AJ6:AJ287 AS6:AS287 AV6:AV287">
    <cfRule type="cellIs" dxfId="21" priority="2" operator="equal">
      <formula>3</formula>
    </cfRule>
    <cfRule type="cellIs" dxfId="20" priority="3" operator="equal">
      <formula>2</formula>
    </cfRule>
    <cfRule type="cellIs" dxfId="19" priority="4" operator="equal">
      <formula>1</formula>
    </cfRule>
  </conditionalFormatting>
  <conditionalFormatting sqref="L6:L286 U6:U286 AD6:AD286 AM6:AM286 AV6:AV285">
    <cfRule type="cellIs" dxfId="18" priority="1" operator="between">
      <formula>4</formula>
      <formula>10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AL227"/>
  <sheetViews>
    <sheetView showZeros="0" topLeftCell="A196" zoomScaleNormal="100" workbookViewId="0">
      <pane xSplit="4" topLeftCell="E1" activePane="topRight" state="frozen"/>
      <selection pane="topRight" activeCell="C11" sqref="C11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2.140625" style="2" bestFit="1" customWidth="1"/>
    <col min="5" max="5" width="45.7109375" bestFit="1" customWidth="1"/>
    <col min="6" max="9" width="4.140625" style="1" customWidth="1"/>
    <col min="10" max="11" width="4.42578125" style="1" customWidth="1"/>
    <col min="12" max="12" width="33.7109375" hidden="1" customWidth="1"/>
    <col min="13" max="18" width="4.140625" style="1" hidden="1" customWidth="1"/>
    <col min="19" max="19" width="6.7109375" style="1" hidden="1" customWidth="1"/>
    <col min="20" max="20" width="6.7109375" hidden="1" customWidth="1"/>
    <col min="21" max="21" width="51.7109375" hidden="1" customWidth="1"/>
    <col min="22" max="27" width="4.140625" style="1" hidden="1" customWidth="1"/>
    <col min="28" max="28" width="6.7109375" style="1" hidden="1" customWidth="1"/>
    <col min="29" max="29" width="6.7109375" hidden="1" customWidth="1"/>
    <col min="30" max="30" width="30.85546875" hidden="1" customWidth="1"/>
    <col min="31" max="36" width="4.140625" style="1" hidden="1" customWidth="1"/>
    <col min="37" max="37" width="6.7109375" style="1" hidden="1" customWidth="1"/>
    <col min="38" max="38" width="6.7109375" hidden="1" customWidth="1"/>
    <col min="39" max="39" width="4.42578125" customWidth="1"/>
  </cols>
  <sheetData>
    <row r="2" spans="2:38" ht="26.25">
      <c r="B2" s="208" t="s">
        <v>152</v>
      </c>
      <c r="C2" s="208"/>
    </row>
    <row r="3" spans="2:38" ht="15.75" thickBot="1"/>
    <row r="4" spans="2:38" ht="71.25" customHeight="1">
      <c r="B4" s="222" t="s">
        <v>8</v>
      </c>
      <c r="C4" s="223"/>
      <c r="D4" s="224"/>
      <c r="E4" s="219" t="s">
        <v>1544</v>
      </c>
      <c r="F4" s="220"/>
      <c r="G4" s="220"/>
      <c r="H4" s="220"/>
      <c r="I4" s="220"/>
      <c r="J4" s="220"/>
      <c r="K4" s="221"/>
      <c r="L4" s="191" t="s">
        <v>150</v>
      </c>
      <c r="M4" s="192"/>
      <c r="N4" s="192"/>
      <c r="O4" s="192"/>
      <c r="P4" s="192"/>
      <c r="Q4" s="192"/>
      <c r="R4" s="192"/>
      <c r="S4" s="193" t="s">
        <v>19</v>
      </c>
      <c r="T4" s="195" t="s">
        <v>20</v>
      </c>
      <c r="U4" s="197" t="s">
        <v>149</v>
      </c>
      <c r="V4" s="198"/>
      <c r="W4" s="198"/>
      <c r="X4" s="198"/>
      <c r="Y4" s="198"/>
      <c r="Z4" s="198"/>
      <c r="AA4" s="198"/>
      <c r="AB4" s="209" t="s">
        <v>21</v>
      </c>
      <c r="AC4" s="211" t="s">
        <v>22</v>
      </c>
      <c r="AD4" s="213" t="s">
        <v>148</v>
      </c>
      <c r="AE4" s="214"/>
      <c r="AF4" s="214"/>
      <c r="AG4" s="214"/>
      <c r="AH4" s="214"/>
      <c r="AI4" s="214"/>
      <c r="AJ4" s="214"/>
      <c r="AK4" s="179" t="s">
        <v>23</v>
      </c>
      <c r="AL4" s="181" t="s">
        <v>24</v>
      </c>
    </row>
    <row r="5" spans="2:38" ht="49.5" thickBot="1">
      <c r="B5" s="53" t="s">
        <v>25</v>
      </c>
      <c r="C5" s="54" t="s">
        <v>26</v>
      </c>
      <c r="D5" s="52" t="s">
        <v>7</v>
      </c>
      <c r="E5" s="25" t="s">
        <v>0</v>
      </c>
      <c r="F5" s="26" t="s">
        <v>1</v>
      </c>
      <c r="G5" s="26" t="s">
        <v>2</v>
      </c>
      <c r="H5" s="26" t="s">
        <v>3</v>
      </c>
      <c r="I5" s="26" t="s">
        <v>4</v>
      </c>
      <c r="J5" s="26" t="s">
        <v>5</v>
      </c>
      <c r="K5" s="24" t="s">
        <v>6</v>
      </c>
      <c r="L5" s="25" t="s">
        <v>0</v>
      </c>
      <c r="M5" s="26" t="s">
        <v>1</v>
      </c>
      <c r="N5" s="26" t="s">
        <v>2</v>
      </c>
      <c r="O5" s="26" t="s">
        <v>3</v>
      </c>
      <c r="P5" s="26" t="s">
        <v>4</v>
      </c>
      <c r="Q5" s="26" t="s">
        <v>5</v>
      </c>
      <c r="R5" s="30" t="s">
        <v>6</v>
      </c>
      <c r="S5" s="194"/>
      <c r="T5" s="196"/>
      <c r="U5" s="25" t="s">
        <v>0</v>
      </c>
      <c r="V5" s="26" t="s">
        <v>1</v>
      </c>
      <c r="W5" s="26" t="s">
        <v>2</v>
      </c>
      <c r="X5" s="26" t="s">
        <v>3</v>
      </c>
      <c r="Y5" s="26" t="s">
        <v>4</v>
      </c>
      <c r="Z5" s="26" t="s">
        <v>5</v>
      </c>
      <c r="AA5" s="31" t="s">
        <v>6</v>
      </c>
      <c r="AB5" s="210"/>
      <c r="AC5" s="212"/>
      <c r="AD5" s="25" t="s">
        <v>0</v>
      </c>
      <c r="AE5" s="26" t="s">
        <v>1</v>
      </c>
      <c r="AF5" s="26" t="s">
        <v>2</v>
      </c>
      <c r="AG5" s="26" t="s">
        <v>3</v>
      </c>
      <c r="AH5" s="26" t="s">
        <v>4</v>
      </c>
      <c r="AI5" s="26" t="s">
        <v>5</v>
      </c>
      <c r="AJ5" s="40" t="s">
        <v>6</v>
      </c>
      <c r="AK5" s="180"/>
      <c r="AL5" s="182"/>
    </row>
    <row r="6" spans="2:38">
      <c r="B6" s="65" t="s">
        <v>536</v>
      </c>
      <c r="C6" s="66" t="s">
        <v>542</v>
      </c>
      <c r="D6" s="79" t="s">
        <v>661</v>
      </c>
      <c r="E6" s="15" t="s">
        <v>1615</v>
      </c>
      <c r="F6" s="16">
        <v>19</v>
      </c>
      <c r="G6" s="16">
        <v>18</v>
      </c>
      <c r="H6" s="16">
        <v>18</v>
      </c>
      <c r="I6" s="5">
        <f>SUM(F6:H6)</f>
        <v>55</v>
      </c>
      <c r="J6" s="5">
        <f>IF(E6="","",RANK(I6,I$6:I$226))</f>
        <v>1</v>
      </c>
      <c r="K6" s="32">
        <f>IF(J6="",0,I$227+1-J6)</f>
        <v>219</v>
      </c>
      <c r="L6" s="83"/>
      <c r="M6" s="78"/>
      <c r="N6" s="78"/>
      <c r="O6" s="78"/>
      <c r="P6" s="4">
        <f t="shared" ref="P6:P11" si="0">SUM(M6:O6)</f>
        <v>0</v>
      </c>
      <c r="Q6" s="4" t="str">
        <f t="shared" ref="Q6:Q17" si="1">IF(L6="","",RANK(P6,P$7:P$226))</f>
        <v/>
      </c>
      <c r="R6" s="32">
        <f t="shared" ref="R6:R11" si="2">IF(Q6="",0,P$227+1-Q6)</f>
        <v>0</v>
      </c>
      <c r="S6" s="3" t="e">
        <f>R6+#REF!</f>
        <v>#REF!</v>
      </c>
      <c r="T6" s="64" t="e">
        <f t="shared" ref="T6:T17" si="3">IF(S6=0,"",RANK(S6,S$7:S$226))</f>
        <v>#REF!</v>
      </c>
      <c r="U6" s="83"/>
      <c r="V6" s="78"/>
      <c r="W6" s="78"/>
      <c r="X6" s="78"/>
      <c r="Y6" s="4">
        <f t="shared" ref="Y6:Y66" si="4">SUM(V6:X6)</f>
        <v>0</v>
      </c>
      <c r="Z6" s="4" t="str">
        <f t="shared" ref="Z6:Z17" si="5">IF(U6="","",RANK(Y6,Y$7:Y$226))</f>
        <v/>
      </c>
      <c r="AA6" s="32">
        <f t="shared" ref="AA6:AA17" si="6">IF(Z6="",0,Y$227+1-Z6)</f>
        <v>0</v>
      </c>
      <c r="AB6" s="3" t="e">
        <f t="shared" ref="AB6:AB66" si="7">AA6+S6</f>
        <v>#REF!</v>
      </c>
      <c r="AC6" s="64" t="e">
        <f t="shared" ref="AC6:AC17" si="8">IF(AB6=0,"",RANK(AB6,AB$7:AB$226))</f>
        <v>#REF!</v>
      </c>
      <c r="AD6" s="83"/>
      <c r="AE6" s="78"/>
      <c r="AF6" s="78"/>
      <c r="AG6" s="78"/>
      <c r="AH6" s="4">
        <f t="shared" ref="AH6:AH15" si="9">SUM(AE6:AG6)</f>
        <v>0</v>
      </c>
      <c r="AI6" s="4" t="str">
        <f t="shared" ref="AI6:AI17" si="10">IF(AD6="","",RANK(AH6,AH$8:AH$226))</f>
        <v/>
      </c>
      <c r="AJ6" s="42">
        <f t="shared" ref="AJ6:AJ17" si="11">IF(AI6="",0,AH$227+1-AI6)</f>
        <v>0</v>
      </c>
      <c r="AK6" s="3" t="e">
        <f t="shared" ref="AK6:AK48" si="12">AJ6+AB6</f>
        <v>#REF!</v>
      </c>
      <c r="AL6" s="64" t="e">
        <f t="shared" ref="AL6:AL17" si="13">IF(AK6=0,"",RANK(AK6,AK$8:AK$226))</f>
        <v>#REF!</v>
      </c>
    </row>
    <row r="7" spans="2:38">
      <c r="B7" s="60" t="s">
        <v>496</v>
      </c>
      <c r="C7" s="70" t="s">
        <v>553</v>
      </c>
      <c r="D7" s="80" t="s">
        <v>78</v>
      </c>
      <c r="E7" s="15" t="s">
        <v>1649</v>
      </c>
      <c r="F7" s="16">
        <v>19</v>
      </c>
      <c r="G7" s="16">
        <v>15</v>
      </c>
      <c r="H7" s="16">
        <v>20</v>
      </c>
      <c r="I7" s="5">
        <f>SUM(F7:H7)</f>
        <v>54</v>
      </c>
      <c r="J7" s="5">
        <f>IF(E7="","",RANK(I7,I$6:I$226))</f>
        <v>2</v>
      </c>
      <c r="K7" s="32">
        <f>IF(J7="",0,I$227+1-J7)</f>
        <v>218</v>
      </c>
      <c r="L7" s="15"/>
      <c r="M7" s="16"/>
      <c r="N7" s="16"/>
      <c r="O7" s="16"/>
      <c r="P7" s="5">
        <f t="shared" si="0"/>
        <v>0</v>
      </c>
      <c r="Q7" s="5" t="str">
        <f t="shared" si="1"/>
        <v/>
      </c>
      <c r="R7" s="32">
        <f t="shared" si="2"/>
        <v>0</v>
      </c>
      <c r="S7" s="3" t="e">
        <f>R7+#REF!</f>
        <v>#REF!</v>
      </c>
      <c r="T7" s="5" t="e">
        <f t="shared" si="3"/>
        <v>#REF!</v>
      </c>
      <c r="U7" s="15"/>
      <c r="V7" s="16"/>
      <c r="W7" s="16"/>
      <c r="X7" s="16"/>
      <c r="Y7" s="5">
        <f t="shared" si="4"/>
        <v>0</v>
      </c>
      <c r="Z7" s="5" t="str">
        <f t="shared" si="5"/>
        <v/>
      </c>
      <c r="AA7" s="32">
        <f t="shared" si="6"/>
        <v>0</v>
      </c>
      <c r="AB7" s="3" t="e">
        <f t="shared" si="7"/>
        <v>#REF!</v>
      </c>
      <c r="AC7" s="5" t="e">
        <f t="shared" si="8"/>
        <v>#REF!</v>
      </c>
      <c r="AD7" s="83"/>
      <c r="AE7" s="78"/>
      <c r="AF7" s="78"/>
      <c r="AG7" s="78"/>
      <c r="AH7" s="4">
        <f t="shared" si="9"/>
        <v>0</v>
      </c>
      <c r="AI7" s="4" t="str">
        <f t="shared" si="10"/>
        <v/>
      </c>
      <c r="AJ7" s="42">
        <f t="shared" si="11"/>
        <v>0</v>
      </c>
      <c r="AK7" s="3" t="e">
        <f t="shared" si="12"/>
        <v>#REF!</v>
      </c>
      <c r="AL7" s="64" t="e">
        <f t="shared" si="13"/>
        <v>#REF!</v>
      </c>
    </row>
    <row r="8" spans="2:38">
      <c r="B8" s="60" t="s">
        <v>1244</v>
      </c>
      <c r="C8" s="67" t="s">
        <v>554</v>
      </c>
      <c r="D8" s="80" t="s">
        <v>1241</v>
      </c>
      <c r="E8" s="15" t="s">
        <v>1600</v>
      </c>
      <c r="F8" s="16">
        <v>20</v>
      </c>
      <c r="G8" s="16">
        <v>16</v>
      </c>
      <c r="H8" s="16">
        <v>18</v>
      </c>
      <c r="I8" s="5">
        <f>SUM(F8:H8)</f>
        <v>54</v>
      </c>
      <c r="J8" s="5">
        <f>IF(E8="","",RANK(I8,I$6:I$226))</f>
        <v>2</v>
      </c>
      <c r="K8" s="32">
        <f>IF(J8="",0,I$227+1-J8)</f>
        <v>218</v>
      </c>
      <c r="L8" s="15"/>
      <c r="M8" s="16"/>
      <c r="N8" s="16"/>
      <c r="O8" s="16"/>
      <c r="P8" s="5">
        <f t="shared" si="0"/>
        <v>0</v>
      </c>
      <c r="Q8" s="5" t="str">
        <f t="shared" si="1"/>
        <v/>
      </c>
      <c r="R8" s="32">
        <f t="shared" si="2"/>
        <v>0</v>
      </c>
      <c r="S8" s="3" t="e">
        <f>R8+#REF!</f>
        <v>#REF!</v>
      </c>
      <c r="T8" s="5" t="e">
        <f t="shared" si="3"/>
        <v>#REF!</v>
      </c>
      <c r="U8" s="15"/>
      <c r="V8" s="16"/>
      <c r="W8" s="16"/>
      <c r="X8" s="16"/>
      <c r="Y8" s="5">
        <f t="shared" si="4"/>
        <v>0</v>
      </c>
      <c r="Z8" s="5" t="str">
        <f t="shared" si="5"/>
        <v/>
      </c>
      <c r="AA8" s="32">
        <f t="shared" si="6"/>
        <v>0</v>
      </c>
      <c r="AB8" s="3" t="e">
        <f t="shared" si="7"/>
        <v>#REF!</v>
      </c>
      <c r="AC8" s="5" t="e">
        <f t="shared" si="8"/>
        <v>#REF!</v>
      </c>
      <c r="AD8" s="15"/>
      <c r="AE8" s="16"/>
      <c r="AF8" s="16"/>
      <c r="AG8" s="16"/>
      <c r="AH8" s="5">
        <f t="shared" si="9"/>
        <v>0</v>
      </c>
      <c r="AI8" s="5" t="str">
        <f t="shared" si="10"/>
        <v/>
      </c>
      <c r="AJ8" s="42">
        <f t="shared" si="11"/>
        <v>0</v>
      </c>
      <c r="AK8" s="3" t="e">
        <f t="shared" si="12"/>
        <v>#REF!</v>
      </c>
      <c r="AL8" s="64" t="e">
        <f t="shared" si="13"/>
        <v>#REF!</v>
      </c>
    </row>
    <row r="9" spans="2:38">
      <c r="B9" s="60" t="s">
        <v>516</v>
      </c>
      <c r="C9" s="67" t="s">
        <v>543</v>
      </c>
      <c r="D9" s="80" t="s">
        <v>113</v>
      </c>
      <c r="E9" s="15" t="s">
        <v>1698</v>
      </c>
      <c r="F9" s="16">
        <v>18</v>
      </c>
      <c r="G9" s="16">
        <v>18</v>
      </c>
      <c r="H9" s="16">
        <v>17</v>
      </c>
      <c r="I9" s="5">
        <f>SUM(F9:H9)</f>
        <v>53</v>
      </c>
      <c r="J9" s="5">
        <f>IF(E9="","",RANK(I9,I$6:I$226))</f>
        <v>4</v>
      </c>
      <c r="K9" s="32">
        <f>IF(J9="",0,I$227+1-J9)</f>
        <v>216</v>
      </c>
      <c r="L9" s="15"/>
      <c r="M9" s="16"/>
      <c r="N9" s="16"/>
      <c r="O9" s="16"/>
      <c r="P9" s="5">
        <f t="shared" si="0"/>
        <v>0</v>
      </c>
      <c r="Q9" s="5" t="str">
        <f t="shared" si="1"/>
        <v/>
      </c>
      <c r="R9" s="32">
        <f t="shared" si="2"/>
        <v>0</v>
      </c>
      <c r="S9" s="3" t="e">
        <f>R9+#REF!</f>
        <v>#REF!</v>
      </c>
      <c r="T9" s="5" t="e">
        <f t="shared" si="3"/>
        <v>#REF!</v>
      </c>
      <c r="U9" s="15"/>
      <c r="V9" s="16"/>
      <c r="W9" s="16"/>
      <c r="X9" s="16"/>
      <c r="Y9" s="5">
        <f t="shared" si="4"/>
        <v>0</v>
      </c>
      <c r="Z9" s="5" t="str">
        <f t="shared" si="5"/>
        <v/>
      </c>
      <c r="AA9" s="32">
        <f t="shared" si="6"/>
        <v>0</v>
      </c>
      <c r="AB9" s="3" t="e">
        <f t="shared" si="7"/>
        <v>#REF!</v>
      </c>
      <c r="AC9" s="5" t="e">
        <f t="shared" si="8"/>
        <v>#REF!</v>
      </c>
      <c r="AD9" s="15"/>
      <c r="AE9" s="16"/>
      <c r="AF9" s="16"/>
      <c r="AG9" s="16"/>
      <c r="AH9" s="5">
        <f t="shared" si="9"/>
        <v>0</v>
      </c>
      <c r="AI9" s="5" t="str">
        <f t="shared" si="10"/>
        <v/>
      </c>
      <c r="AJ9" s="42">
        <f t="shared" si="11"/>
        <v>0</v>
      </c>
      <c r="AK9" s="3" t="e">
        <f t="shared" si="12"/>
        <v>#REF!</v>
      </c>
      <c r="AL9" s="64" t="e">
        <f t="shared" si="13"/>
        <v>#REF!</v>
      </c>
    </row>
    <row r="10" spans="2:38">
      <c r="B10" s="60" t="s">
        <v>663</v>
      </c>
      <c r="C10" s="48" t="s">
        <v>557</v>
      </c>
      <c r="D10" s="81" t="s">
        <v>41</v>
      </c>
      <c r="E10" s="15" t="s">
        <v>1575</v>
      </c>
      <c r="F10" s="16">
        <v>19</v>
      </c>
      <c r="G10" s="16">
        <v>17</v>
      </c>
      <c r="H10" s="16">
        <v>17</v>
      </c>
      <c r="I10" s="5">
        <f>SUM(F10:H10)</f>
        <v>53</v>
      </c>
      <c r="J10" s="5">
        <f>IF(E10="","",RANK(I10,I$6:I$226))</f>
        <v>4</v>
      </c>
      <c r="K10" s="32">
        <f>IF(J10="",0,I$227+1-J10)</f>
        <v>216</v>
      </c>
      <c r="L10" s="15"/>
      <c r="M10" s="16"/>
      <c r="N10" s="16"/>
      <c r="O10" s="16"/>
      <c r="P10" s="5">
        <f t="shared" si="0"/>
        <v>0</v>
      </c>
      <c r="Q10" s="5" t="str">
        <f t="shared" si="1"/>
        <v/>
      </c>
      <c r="R10" s="32">
        <f t="shared" si="2"/>
        <v>0</v>
      </c>
      <c r="S10" s="3" t="e">
        <f>R10+#REF!</f>
        <v>#REF!</v>
      </c>
      <c r="T10" s="5" t="e">
        <f t="shared" si="3"/>
        <v>#REF!</v>
      </c>
      <c r="U10" s="15"/>
      <c r="V10" s="16"/>
      <c r="W10" s="16"/>
      <c r="X10" s="16"/>
      <c r="Y10" s="5">
        <f t="shared" si="4"/>
        <v>0</v>
      </c>
      <c r="Z10" s="5" t="str">
        <f t="shared" si="5"/>
        <v/>
      </c>
      <c r="AA10" s="32">
        <f t="shared" si="6"/>
        <v>0</v>
      </c>
      <c r="AB10" s="3" t="e">
        <f t="shared" si="7"/>
        <v>#REF!</v>
      </c>
      <c r="AC10" s="5" t="e">
        <f t="shared" si="8"/>
        <v>#REF!</v>
      </c>
      <c r="AD10" s="15"/>
      <c r="AE10" s="44"/>
      <c r="AF10" s="44"/>
      <c r="AG10" s="44"/>
      <c r="AH10" s="4">
        <f t="shared" si="9"/>
        <v>0</v>
      </c>
      <c r="AI10" s="5" t="str">
        <f t="shared" si="10"/>
        <v/>
      </c>
      <c r="AJ10" s="42">
        <f t="shared" si="11"/>
        <v>0</v>
      </c>
      <c r="AK10" s="3" t="e">
        <f t="shared" si="12"/>
        <v>#REF!</v>
      </c>
      <c r="AL10" s="64" t="e">
        <f t="shared" si="13"/>
        <v>#REF!</v>
      </c>
    </row>
    <row r="11" spans="2:38">
      <c r="B11" s="43" t="s">
        <v>981</v>
      </c>
      <c r="C11" s="48" t="s">
        <v>551</v>
      </c>
      <c r="D11" s="81" t="s">
        <v>980</v>
      </c>
      <c r="E11" s="15" t="s">
        <v>1642</v>
      </c>
      <c r="F11" s="44">
        <v>20</v>
      </c>
      <c r="G11" s="44">
        <v>16</v>
      </c>
      <c r="H11" s="44">
        <v>17</v>
      </c>
      <c r="I11" s="5">
        <f>SUM(F11:H11)</f>
        <v>53</v>
      </c>
      <c r="J11" s="5">
        <f>IF(E11="","",RANK(I11,I$6:I$226))</f>
        <v>4</v>
      </c>
      <c r="K11" s="32">
        <f>IF(J11="",0,I$227+1-J11)</f>
        <v>216</v>
      </c>
      <c r="L11" s="15"/>
      <c r="M11" s="44"/>
      <c r="N11" s="44"/>
      <c r="O11" s="44"/>
      <c r="P11" s="5">
        <f t="shared" si="0"/>
        <v>0</v>
      </c>
      <c r="Q11" s="5" t="str">
        <f t="shared" si="1"/>
        <v/>
      </c>
      <c r="R11" s="32">
        <f t="shared" si="2"/>
        <v>0</v>
      </c>
      <c r="S11" s="3" t="e">
        <f>R11+#REF!</f>
        <v>#REF!</v>
      </c>
      <c r="T11" s="5" t="e">
        <f t="shared" si="3"/>
        <v>#REF!</v>
      </c>
      <c r="U11" s="15"/>
      <c r="V11" s="44"/>
      <c r="W11" s="44"/>
      <c r="X11" s="44"/>
      <c r="Y11" s="4">
        <f t="shared" si="4"/>
        <v>0</v>
      </c>
      <c r="Z11" s="5" t="str">
        <f t="shared" si="5"/>
        <v/>
      </c>
      <c r="AA11" s="32">
        <f t="shared" si="6"/>
        <v>0</v>
      </c>
      <c r="AB11" s="3" t="e">
        <f t="shared" si="7"/>
        <v>#REF!</v>
      </c>
      <c r="AC11" s="5" t="e">
        <f t="shared" si="8"/>
        <v>#REF!</v>
      </c>
      <c r="AD11" s="36"/>
      <c r="AE11" s="37"/>
      <c r="AF11" s="37"/>
      <c r="AG11" s="37"/>
      <c r="AH11" s="4">
        <f t="shared" si="9"/>
        <v>0</v>
      </c>
      <c r="AI11" s="5" t="str">
        <f t="shared" si="10"/>
        <v/>
      </c>
      <c r="AJ11" s="42">
        <f t="shared" si="11"/>
        <v>0</v>
      </c>
      <c r="AK11" s="3" t="e">
        <f t="shared" si="12"/>
        <v>#REF!</v>
      </c>
      <c r="AL11" s="64" t="e">
        <f t="shared" si="13"/>
        <v>#REF!</v>
      </c>
    </row>
    <row r="12" spans="2:38">
      <c r="B12" s="43" t="s">
        <v>385</v>
      </c>
      <c r="C12" s="48" t="s">
        <v>545</v>
      </c>
      <c r="D12" s="81" t="s">
        <v>574</v>
      </c>
      <c r="E12" s="36" t="s">
        <v>1677</v>
      </c>
      <c r="F12" s="37">
        <v>17</v>
      </c>
      <c r="G12" s="37">
        <v>18</v>
      </c>
      <c r="H12" s="37">
        <v>17</v>
      </c>
      <c r="I12" s="5">
        <f>SUM(F12:H12)</f>
        <v>52</v>
      </c>
      <c r="J12" s="5">
        <f>IF(E12="","",RANK(I12,I$6:I$226))</f>
        <v>7</v>
      </c>
      <c r="K12" s="32">
        <f>IF(J12="",0,I$227+1-J12)</f>
        <v>213</v>
      </c>
      <c r="L12" s="36"/>
      <c r="M12" s="37"/>
      <c r="N12" s="37"/>
      <c r="O12" s="37"/>
      <c r="P12" s="5"/>
      <c r="Q12" s="5" t="str">
        <f t="shared" si="1"/>
        <v/>
      </c>
      <c r="R12" s="32"/>
      <c r="S12" s="3" t="e">
        <f>R12+#REF!</f>
        <v>#REF!</v>
      </c>
      <c r="T12" s="5" t="e">
        <f t="shared" si="3"/>
        <v>#REF!</v>
      </c>
      <c r="U12" s="36"/>
      <c r="V12" s="37"/>
      <c r="W12" s="37"/>
      <c r="X12" s="37"/>
      <c r="Y12" s="4">
        <f t="shared" si="4"/>
        <v>0</v>
      </c>
      <c r="Z12" s="5" t="str">
        <f t="shared" si="5"/>
        <v/>
      </c>
      <c r="AA12" s="32">
        <f t="shared" si="6"/>
        <v>0</v>
      </c>
      <c r="AB12" s="3" t="e">
        <f t="shared" si="7"/>
        <v>#REF!</v>
      </c>
      <c r="AC12" s="5" t="e">
        <f t="shared" si="8"/>
        <v>#REF!</v>
      </c>
      <c r="AD12" s="36"/>
      <c r="AE12" s="37"/>
      <c r="AF12" s="37"/>
      <c r="AG12" s="37"/>
      <c r="AH12" s="4">
        <f t="shared" si="9"/>
        <v>0</v>
      </c>
      <c r="AI12" s="5" t="str">
        <f t="shared" si="10"/>
        <v/>
      </c>
      <c r="AJ12" s="42">
        <f t="shared" si="11"/>
        <v>0</v>
      </c>
      <c r="AK12" s="3" t="e">
        <f t="shared" si="12"/>
        <v>#REF!</v>
      </c>
      <c r="AL12" s="64" t="e">
        <f t="shared" si="13"/>
        <v>#REF!</v>
      </c>
    </row>
    <row r="13" spans="2:38">
      <c r="B13" s="43" t="s">
        <v>510</v>
      </c>
      <c r="C13" s="48" t="s">
        <v>540</v>
      </c>
      <c r="D13" s="81" t="s">
        <v>640</v>
      </c>
      <c r="E13" s="36" t="s">
        <v>1592</v>
      </c>
      <c r="F13" s="37">
        <v>17</v>
      </c>
      <c r="G13" s="37">
        <v>16</v>
      </c>
      <c r="H13" s="37">
        <v>19</v>
      </c>
      <c r="I13" s="5">
        <f>SUM(F13:H13)</f>
        <v>52</v>
      </c>
      <c r="J13" s="5">
        <f>IF(E13="","",RANK(I13,I$6:I$226))</f>
        <v>7</v>
      </c>
      <c r="K13" s="32">
        <f>IF(J13="",0,I$227+1-J13)</f>
        <v>213</v>
      </c>
      <c r="L13" s="36"/>
      <c r="M13" s="37"/>
      <c r="N13" s="37"/>
      <c r="O13" s="37"/>
      <c r="P13" s="5">
        <f t="shared" ref="P13:P34" si="14">SUM(M13:O13)</f>
        <v>0</v>
      </c>
      <c r="Q13" s="5" t="str">
        <f t="shared" si="1"/>
        <v/>
      </c>
      <c r="R13" s="32">
        <f>IF(Q13="",0,P$227+1-Q13)</f>
        <v>0</v>
      </c>
      <c r="S13" s="3" t="e">
        <f>R13+#REF!</f>
        <v>#REF!</v>
      </c>
      <c r="T13" s="5" t="e">
        <f t="shared" si="3"/>
        <v>#REF!</v>
      </c>
      <c r="U13" s="36"/>
      <c r="V13" s="37"/>
      <c r="W13" s="37"/>
      <c r="X13" s="37"/>
      <c r="Y13" s="4">
        <f t="shared" si="4"/>
        <v>0</v>
      </c>
      <c r="Z13" s="5" t="str">
        <f t="shared" si="5"/>
        <v/>
      </c>
      <c r="AA13" s="32">
        <f t="shared" si="6"/>
        <v>0</v>
      </c>
      <c r="AB13" s="3" t="e">
        <f t="shared" si="7"/>
        <v>#REF!</v>
      </c>
      <c r="AC13" s="5" t="e">
        <f t="shared" si="8"/>
        <v>#REF!</v>
      </c>
      <c r="AD13" s="36"/>
      <c r="AE13" s="37"/>
      <c r="AF13" s="37"/>
      <c r="AG13" s="37"/>
      <c r="AH13" s="4">
        <f t="shared" si="9"/>
        <v>0</v>
      </c>
      <c r="AI13" s="5" t="str">
        <f t="shared" si="10"/>
        <v/>
      </c>
      <c r="AJ13" s="42">
        <f t="shared" si="11"/>
        <v>0</v>
      </c>
      <c r="AK13" s="3" t="e">
        <f t="shared" si="12"/>
        <v>#REF!</v>
      </c>
      <c r="AL13" s="64" t="e">
        <f t="shared" si="13"/>
        <v>#REF!</v>
      </c>
    </row>
    <row r="14" spans="2:38">
      <c r="B14" s="43" t="s">
        <v>1001</v>
      </c>
      <c r="C14" s="48" t="s">
        <v>556</v>
      </c>
      <c r="D14" s="81" t="s">
        <v>1000</v>
      </c>
      <c r="E14" s="36" t="s">
        <v>1710</v>
      </c>
      <c r="F14" s="37">
        <v>20</v>
      </c>
      <c r="G14" s="37">
        <v>15</v>
      </c>
      <c r="H14" s="37">
        <v>17</v>
      </c>
      <c r="I14" s="5">
        <f>SUM(F14:H14)</f>
        <v>52</v>
      </c>
      <c r="J14" s="5">
        <f>IF(E14="","",RANK(I14,I$6:I$226))</f>
        <v>7</v>
      </c>
      <c r="K14" s="32">
        <f>IF(J14="",0,I$227+1-J14)</f>
        <v>213</v>
      </c>
      <c r="L14" s="36"/>
      <c r="M14" s="37"/>
      <c r="N14" s="37"/>
      <c r="O14" s="37"/>
      <c r="P14" s="5">
        <f t="shared" si="14"/>
        <v>0</v>
      </c>
      <c r="Q14" s="5" t="str">
        <f t="shared" si="1"/>
        <v/>
      </c>
      <c r="R14" s="32">
        <f>IF(Q14="",0,P$227+1-Q14)</f>
        <v>0</v>
      </c>
      <c r="S14" s="3" t="e">
        <f>R14+#REF!</f>
        <v>#REF!</v>
      </c>
      <c r="T14" s="5" t="e">
        <f t="shared" si="3"/>
        <v>#REF!</v>
      </c>
      <c r="U14" s="36"/>
      <c r="V14" s="37"/>
      <c r="W14" s="37"/>
      <c r="X14" s="37"/>
      <c r="Y14" s="4">
        <f t="shared" si="4"/>
        <v>0</v>
      </c>
      <c r="Z14" s="5" t="str">
        <f t="shared" si="5"/>
        <v/>
      </c>
      <c r="AA14" s="32">
        <f t="shared" si="6"/>
        <v>0</v>
      </c>
      <c r="AB14" s="3" t="e">
        <f t="shared" si="7"/>
        <v>#REF!</v>
      </c>
      <c r="AC14" s="5" t="e">
        <f t="shared" si="8"/>
        <v>#REF!</v>
      </c>
      <c r="AD14" s="15"/>
      <c r="AE14" s="16"/>
      <c r="AF14" s="16"/>
      <c r="AG14" s="16"/>
      <c r="AH14" s="4">
        <f t="shared" si="9"/>
        <v>0</v>
      </c>
      <c r="AI14" s="5" t="str">
        <f t="shared" si="10"/>
        <v/>
      </c>
      <c r="AJ14" s="42">
        <f t="shared" si="11"/>
        <v>0</v>
      </c>
      <c r="AK14" s="3" t="e">
        <f t="shared" si="12"/>
        <v>#REF!</v>
      </c>
      <c r="AL14" s="64" t="e">
        <f t="shared" si="13"/>
        <v>#REF!</v>
      </c>
    </row>
    <row r="15" spans="2:38">
      <c r="B15" s="43" t="s">
        <v>666</v>
      </c>
      <c r="C15" s="48" t="s">
        <v>564</v>
      </c>
      <c r="D15" s="81" t="s">
        <v>653</v>
      </c>
      <c r="E15" s="15" t="s">
        <v>1740</v>
      </c>
      <c r="F15" s="16">
        <v>19</v>
      </c>
      <c r="G15" s="16">
        <v>16</v>
      </c>
      <c r="H15" s="16">
        <v>17</v>
      </c>
      <c r="I15" s="5">
        <f>SUM(F15:H15)</f>
        <v>52</v>
      </c>
      <c r="J15" s="5">
        <f>IF(E15="","",RANK(I15,I$6:I$226))</f>
        <v>7</v>
      </c>
      <c r="K15" s="32">
        <f>IF(J15="",0,I$227+1-J15)</f>
        <v>213</v>
      </c>
      <c r="L15" s="15"/>
      <c r="M15" s="16"/>
      <c r="N15" s="16"/>
      <c r="O15" s="16"/>
      <c r="P15" s="5">
        <f t="shared" si="14"/>
        <v>0</v>
      </c>
      <c r="Q15" s="5" t="str">
        <f t="shared" si="1"/>
        <v/>
      </c>
      <c r="R15" s="32">
        <f>IF(Q15="",0,P$227+1-Q15)</f>
        <v>0</v>
      </c>
      <c r="S15" s="3" t="e">
        <f>R15+#REF!</f>
        <v>#REF!</v>
      </c>
      <c r="T15" s="5" t="e">
        <f t="shared" si="3"/>
        <v>#REF!</v>
      </c>
      <c r="U15" s="15"/>
      <c r="V15" s="16"/>
      <c r="W15" s="16"/>
      <c r="X15" s="16"/>
      <c r="Y15" s="5">
        <f t="shared" si="4"/>
        <v>0</v>
      </c>
      <c r="Z15" s="5" t="str">
        <f t="shared" si="5"/>
        <v/>
      </c>
      <c r="AA15" s="32">
        <f t="shared" si="6"/>
        <v>0</v>
      </c>
      <c r="AB15" s="3" t="e">
        <f t="shared" si="7"/>
        <v>#REF!</v>
      </c>
      <c r="AC15" s="5" t="e">
        <f t="shared" si="8"/>
        <v>#REF!</v>
      </c>
      <c r="AD15" s="36"/>
      <c r="AE15" s="37"/>
      <c r="AF15" s="37"/>
      <c r="AG15" s="37"/>
      <c r="AH15" s="4">
        <f t="shared" si="9"/>
        <v>0</v>
      </c>
      <c r="AI15" s="5" t="str">
        <f t="shared" si="10"/>
        <v/>
      </c>
      <c r="AJ15" s="42">
        <f t="shared" si="11"/>
        <v>0</v>
      </c>
      <c r="AK15" s="3" t="e">
        <f t="shared" si="12"/>
        <v>#REF!</v>
      </c>
      <c r="AL15" s="64" t="e">
        <f t="shared" si="13"/>
        <v>#REF!</v>
      </c>
    </row>
    <row r="16" spans="2:38">
      <c r="B16" s="43" t="s">
        <v>665</v>
      </c>
      <c r="C16" s="48" t="s">
        <v>542</v>
      </c>
      <c r="D16" s="81" t="s">
        <v>57</v>
      </c>
      <c r="E16" s="36" t="s">
        <v>1611</v>
      </c>
      <c r="F16" s="37">
        <v>18</v>
      </c>
      <c r="G16" s="37">
        <v>17</v>
      </c>
      <c r="H16" s="37">
        <v>17</v>
      </c>
      <c r="I16" s="5">
        <f>SUM(F16:H16)</f>
        <v>52</v>
      </c>
      <c r="J16" s="5">
        <f>IF(E16="","",RANK(I16,I$6:I$226))</f>
        <v>7</v>
      </c>
      <c r="K16" s="32">
        <f>IF(J16="",0,I$227+1-J16)</f>
        <v>213</v>
      </c>
      <c r="L16" s="36"/>
      <c r="M16" s="37"/>
      <c r="N16" s="37"/>
      <c r="O16" s="37"/>
      <c r="P16" s="5">
        <f t="shared" si="14"/>
        <v>0</v>
      </c>
      <c r="Q16" s="5" t="str">
        <f t="shared" si="1"/>
        <v/>
      </c>
      <c r="R16" s="32">
        <f>IF(Q16="",0,P$227+1-Q16)</f>
        <v>0</v>
      </c>
      <c r="S16" s="3" t="e">
        <f>R16+#REF!</f>
        <v>#REF!</v>
      </c>
      <c r="T16" s="5" t="e">
        <f t="shared" si="3"/>
        <v>#REF!</v>
      </c>
      <c r="U16" s="36"/>
      <c r="V16" s="37"/>
      <c r="W16" s="37"/>
      <c r="X16" s="37"/>
      <c r="Y16" s="5">
        <f t="shared" si="4"/>
        <v>0</v>
      </c>
      <c r="Z16" s="5" t="str">
        <f t="shared" si="5"/>
        <v/>
      </c>
      <c r="AA16" s="32">
        <f t="shared" si="6"/>
        <v>0</v>
      </c>
      <c r="AB16" s="3" t="e">
        <f t="shared" si="7"/>
        <v>#REF!</v>
      </c>
      <c r="AC16" s="5" t="e">
        <f t="shared" si="8"/>
        <v>#REF!</v>
      </c>
      <c r="AD16" s="36"/>
      <c r="AE16" s="37"/>
      <c r="AF16" s="37"/>
      <c r="AG16" s="37"/>
      <c r="AH16" s="4"/>
      <c r="AI16" s="5" t="str">
        <f t="shared" si="10"/>
        <v/>
      </c>
      <c r="AJ16" s="42">
        <f t="shared" si="11"/>
        <v>0</v>
      </c>
      <c r="AK16" s="3" t="e">
        <f t="shared" si="12"/>
        <v>#REF!</v>
      </c>
      <c r="AL16" s="64" t="e">
        <f t="shared" si="13"/>
        <v>#REF!</v>
      </c>
    </row>
    <row r="17" spans="2:38">
      <c r="B17" s="43" t="s">
        <v>973</v>
      </c>
      <c r="C17" s="48" t="s">
        <v>542</v>
      </c>
      <c r="D17" s="81" t="s">
        <v>972</v>
      </c>
      <c r="E17" s="36" t="s">
        <v>1617</v>
      </c>
      <c r="F17" s="37">
        <v>18</v>
      </c>
      <c r="G17" s="37">
        <v>15</v>
      </c>
      <c r="H17" s="37">
        <v>19</v>
      </c>
      <c r="I17" s="5">
        <f>SUM(F17:H17)</f>
        <v>52</v>
      </c>
      <c r="J17" s="5">
        <f>IF(E17="","",RANK(I17,I$6:I$226))</f>
        <v>7</v>
      </c>
      <c r="K17" s="32">
        <f>IF(J17="",0,I$227+1-J17)</f>
        <v>213</v>
      </c>
      <c r="L17" s="36"/>
      <c r="M17" s="37"/>
      <c r="N17" s="37"/>
      <c r="O17" s="37"/>
      <c r="P17" s="5">
        <f t="shared" si="14"/>
        <v>0</v>
      </c>
      <c r="Q17" s="5" t="str">
        <f t="shared" si="1"/>
        <v/>
      </c>
      <c r="R17" s="32">
        <f>IF(Q17="",0,P$227+1-Q17)</f>
        <v>0</v>
      </c>
      <c r="S17" s="3" t="e">
        <f>R17+#REF!</f>
        <v>#REF!</v>
      </c>
      <c r="T17" s="5" t="e">
        <f t="shared" si="3"/>
        <v>#REF!</v>
      </c>
      <c r="U17" s="36"/>
      <c r="V17" s="37"/>
      <c r="W17" s="37"/>
      <c r="X17" s="37"/>
      <c r="Y17" s="4">
        <f t="shared" si="4"/>
        <v>0</v>
      </c>
      <c r="Z17" s="5" t="str">
        <f t="shared" si="5"/>
        <v/>
      </c>
      <c r="AA17" s="32">
        <f t="shared" si="6"/>
        <v>0</v>
      </c>
      <c r="AB17" s="3" t="e">
        <f t="shared" si="7"/>
        <v>#REF!</v>
      </c>
      <c r="AC17" s="5" t="e">
        <f t="shared" si="8"/>
        <v>#REF!</v>
      </c>
      <c r="AD17" s="36"/>
      <c r="AE17" s="37"/>
      <c r="AF17" s="37"/>
      <c r="AG17" s="37"/>
      <c r="AH17" s="4">
        <f>SUM(AE17:AG17)</f>
        <v>0</v>
      </c>
      <c r="AI17" s="5" t="str">
        <f t="shared" si="10"/>
        <v/>
      </c>
      <c r="AJ17" s="42">
        <f t="shared" si="11"/>
        <v>0</v>
      </c>
      <c r="AK17" s="3" t="e">
        <f t="shared" si="12"/>
        <v>#REF!</v>
      </c>
      <c r="AL17" s="64" t="e">
        <f t="shared" si="13"/>
        <v>#REF!</v>
      </c>
    </row>
    <row r="18" spans="2:38">
      <c r="B18" s="43" t="s">
        <v>377</v>
      </c>
      <c r="C18" s="48" t="s">
        <v>550</v>
      </c>
      <c r="D18" s="81" t="s">
        <v>131</v>
      </c>
      <c r="E18" s="36" t="s">
        <v>1730</v>
      </c>
      <c r="F18" s="37">
        <v>16</v>
      </c>
      <c r="G18" s="37">
        <v>18</v>
      </c>
      <c r="H18" s="37">
        <v>17</v>
      </c>
      <c r="I18" s="5">
        <f>SUM(F18:H18)</f>
        <v>51</v>
      </c>
      <c r="J18" s="5">
        <f>IF(E18="","",RANK(I18,I$6:I$226))</f>
        <v>13</v>
      </c>
      <c r="K18" s="32">
        <f>IF(J18="",0,I$227+1-J18)</f>
        <v>207</v>
      </c>
      <c r="L18" s="36"/>
      <c r="M18" s="37"/>
      <c r="N18" s="37"/>
      <c r="O18" s="37"/>
      <c r="P18" s="5"/>
      <c r="Q18" s="5"/>
      <c r="R18" s="32"/>
      <c r="S18" s="3"/>
      <c r="T18" s="5"/>
      <c r="U18" s="36"/>
      <c r="V18" s="37"/>
      <c r="W18" s="37"/>
      <c r="X18" s="37"/>
      <c r="Y18" s="4"/>
      <c r="Z18" s="5"/>
      <c r="AA18" s="32"/>
      <c r="AB18" s="3"/>
      <c r="AC18" s="5"/>
      <c r="AD18" s="36"/>
      <c r="AE18" s="37"/>
      <c r="AF18" s="37"/>
      <c r="AG18" s="37"/>
      <c r="AH18" s="4"/>
      <c r="AI18" s="5"/>
      <c r="AJ18" s="42"/>
      <c r="AK18" s="3"/>
      <c r="AL18" s="64"/>
    </row>
    <row r="19" spans="2:38">
      <c r="B19" s="43" t="s">
        <v>453</v>
      </c>
      <c r="C19" s="48" t="s">
        <v>563</v>
      </c>
      <c r="D19" s="81" t="s">
        <v>610</v>
      </c>
      <c r="E19" s="36" t="s">
        <v>1605</v>
      </c>
      <c r="F19" s="37">
        <v>18</v>
      </c>
      <c r="G19" s="37">
        <v>13</v>
      </c>
      <c r="H19" s="37">
        <v>20</v>
      </c>
      <c r="I19" s="5">
        <f>SUM(F19:H19)</f>
        <v>51</v>
      </c>
      <c r="J19" s="5">
        <f>IF(E19="","",RANK(I19,I$6:I$226))</f>
        <v>13</v>
      </c>
      <c r="K19" s="32">
        <f>IF(J19="",0,I$227+1-J19)</f>
        <v>207</v>
      </c>
      <c r="L19" s="36"/>
      <c r="M19" s="37"/>
      <c r="N19" s="37"/>
      <c r="O19" s="37"/>
      <c r="P19" s="5">
        <f t="shared" si="14"/>
        <v>0</v>
      </c>
      <c r="Q19" s="5" t="str">
        <f>IF(L19="","",RANK(P19,P$7:P$226))</f>
        <v/>
      </c>
      <c r="R19" s="32">
        <f>IF(Q19="",0,P$227+1-Q19)</f>
        <v>0</v>
      </c>
      <c r="S19" s="3" t="e">
        <f>R19+#REF!</f>
        <v>#REF!</v>
      </c>
      <c r="T19" s="5" t="e">
        <f>IF(S19=0,"",RANK(S19,S$7:S$226))</f>
        <v>#REF!</v>
      </c>
      <c r="U19" s="36"/>
      <c r="V19" s="37"/>
      <c r="W19" s="37"/>
      <c r="X19" s="37"/>
      <c r="Y19" s="4">
        <f t="shared" si="4"/>
        <v>0</v>
      </c>
      <c r="Z19" s="5" t="str">
        <f>IF(U19="","",RANK(Y19,Y$7:Y$226))</f>
        <v/>
      </c>
      <c r="AA19" s="32">
        <f>IF(Z19="",0,Y$227+1-Z19)</f>
        <v>0</v>
      </c>
      <c r="AB19" s="3" t="e">
        <f t="shared" si="7"/>
        <v>#REF!</v>
      </c>
      <c r="AC19" s="5" t="e">
        <f>IF(AB19=0,"",RANK(AB19,AB$7:AB$226))</f>
        <v>#REF!</v>
      </c>
      <c r="AD19" s="15"/>
      <c r="AE19" s="16"/>
      <c r="AF19" s="16"/>
      <c r="AG19" s="16"/>
      <c r="AH19" s="4">
        <f>SUM(AE19:AG19)</f>
        <v>0</v>
      </c>
      <c r="AI19" s="5" t="str">
        <f>IF(AD19="","",RANK(AH19,AH$8:AH$226))</f>
        <v/>
      </c>
      <c r="AJ19" s="42">
        <f>IF(AI19="",0,AH$227+1-AI19)</f>
        <v>0</v>
      </c>
      <c r="AK19" s="3" t="e">
        <f t="shared" si="12"/>
        <v>#REF!</v>
      </c>
      <c r="AL19" s="64" t="e">
        <f>IF(AK19=0,"",RANK(AK19,AK$8:AK$226))</f>
        <v>#REF!</v>
      </c>
    </row>
    <row r="20" spans="2:38">
      <c r="B20" s="43" t="s">
        <v>519</v>
      </c>
      <c r="C20" s="48" t="s">
        <v>551</v>
      </c>
      <c r="D20" s="81" t="s">
        <v>75</v>
      </c>
      <c r="E20" s="36" t="s">
        <v>1640</v>
      </c>
      <c r="F20" s="37">
        <v>18</v>
      </c>
      <c r="G20" s="37">
        <v>15</v>
      </c>
      <c r="H20" s="37">
        <v>18</v>
      </c>
      <c r="I20" s="5">
        <f>SUM(F20:H20)</f>
        <v>51</v>
      </c>
      <c r="J20" s="5">
        <f>IF(E20="","",RANK(I20,I$6:I$226))</f>
        <v>13</v>
      </c>
      <c r="K20" s="32">
        <f>IF(J20="",0,I$227+1-J20)</f>
        <v>207</v>
      </c>
      <c r="L20" s="36"/>
      <c r="M20" s="37"/>
      <c r="N20" s="37"/>
      <c r="O20" s="37"/>
      <c r="P20" s="5"/>
      <c r="Q20" s="5"/>
      <c r="R20" s="32"/>
      <c r="S20" s="3"/>
      <c r="T20" s="5"/>
      <c r="U20" s="36"/>
      <c r="V20" s="37"/>
      <c r="W20" s="37"/>
      <c r="X20" s="37"/>
      <c r="Y20" s="4"/>
      <c r="Z20" s="5"/>
      <c r="AA20" s="32"/>
      <c r="AB20" s="3"/>
      <c r="AC20" s="5"/>
      <c r="AD20" s="15"/>
      <c r="AE20" s="16"/>
      <c r="AF20" s="16"/>
      <c r="AG20" s="16"/>
      <c r="AH20" s="4"/>
      <c r="AI20" s="5"/>
      <c r="AJ20" s="42"/>
      <c r="AK20" s="3"/>
      <c r="AL20" s="64"/>
    </row>
    <row r="21" spans="2:38">
      <c r="B21" s="43" t="s">
        <v>447</v>
      </c>
      <c r="C21" s="48" t="s">
        <v>543</v>
      </c>
      <c r="D21" s="81" t="s">
        <v>105</v>
      </c>
      <c r="E21" s="36" t="s">
        <v>1689</v>
      </c>
      <c r="F21" s="37">
        <v>16</v>
      </c>
      <c r="G21" s="37">
        <v>14</v>
      </c>
      <c r="H21" s="37">
        <v>20</v>
      </c>
      <c r="I21" s="5">
        <f>SUM(F21:H21)</f>
        <v>50</v>
      </c>
      <c r="J21" s="5">
        <f>IF(E21="","",RANK(I21,I$6:I$226))</f>
        <v>16</v>
      </c>
      <c r="K21" s="32">
        <f>IF(J21="",0,I$227+1-J21)</f>
        <v>204</v>
      </c>
      <c r="L21" s="36"/>
      <c r="M21" s="37"/>
      <c r="N21" s="37"/>
      <c r="O21" s="37"/>
      <c r="P21" s="5"/>
      <c r="Q21" s="5"/>
      <c r="R21" s="32"/>
      <c r="S21" s="3"/>
      <c r="T21" s="5"/>
      <c r="U21" s="36"/>
      <c r="V21" s="37"/>
      <c r="W21" s="37"/>
      <c r="X21" s="37"/>
      <c r="Y21" s="4"/>
      <c r="Z21" s="5"/>
      <c r="AA21" s="32"/>
      <c r="AB21" s="3"/>
      <c r="AC21" s="5"/>
      <c r="AD21" s="15"/>
      <c r="AE21" s="16"/>
      <c r="AF21" s="16"/>
      <c r="AG21" s="16"/>
      <c r="AH21" s="4"/>
      <c r="AI21" s="5"/>
      <c r="AJ21" s="42"/>
      <c r="AK21" s="3"/>
      <c r="AL21" s="64"/>
    </row>
    <row r="22" spans="2:38">
      <c r="B22" s="43" t="s">
        <v>431</v>
      </c>
      <c r="C22" s="48" t="s">
        <v>548</v>
      </c>
      <c r="D22" s="81" t="s">
        <v>596</v>
      </c>
      <c r="E22" s="36" t="s">
        <v>333</v>
      </c>
      <c r="F22" s="37">
        <v>18</v>
      </c>
      <c r="G22" s="37">
        <v>17</v>
      </c>
      <c r="H22" s="37">
        <v>15</v>
      </c>
      <c r="I22" s="5">
        <f>SUM(F22:H22)</f>
        <v>50</v>
      </c>
      <c r="J22" s="5">
        <f>IF(E22="","",RANK(I22,I$6:I$226))</f>
        <v>16</v>
      </c>
      <c r="K22" s="32">
        <f>IF(J22="",0,I$227+1-J22)</f>
        <v>204</v>
      </c>
      <c r="L22" s="36"/>
      <c r="M22" s="37"/>
      <c r="N22" s="37"/>
      <c r="O22" s="37"/>
      <c r="P22" s="5"/>
      <c r="Q22" s="5"/>
      <c r="R22" s="32"/>
      <c r="S22" s="3"/>
      <c r="T22" s="5"/>
      <c r="U22" s="36"/>
      <c r="V22" s="37"/>
      <c r="W22" s="37"/>
      <c r="X22" s="37"/>
      <c r="Y22" s="4"/>
      <c r="Z22" s="5"/>
      <c r="AA22" s="32"/>
      <c r="AB22" s="3"/>
      <c r="AC22" s="5"/>
      <c r="AD22" s="15"/>
      <c r="AE22" s="16"/>
      <c r="AF22" s="16"/>
      <c r="AG22" s="16"/>
      <c r="AH22" s="4"/>
      <c r="AI22" s="5"/>
      <c r="AJ22" s="42"/>
      <c r="AK22" s="3"/>
      <c r="AL22" s="64"/>
    </row>
    <row r="23" spans="2:38">
      <c r="B23" s="43" t="s">
        <v>473</v>
      </c>
      <c r="C23" s="48" t="s">
        <v>564</v>
      </c>
      <c r="D23" s="81" t="s">
        <v>132</v>
      </c>
      <c r="E23" s="36" t="s">
        <v>1736</v>
      </c>
      <c r="F23" s="37">
        <v>17</v>
      </c>
      <c r="G23" s="37">
        <v>17</v>
      </c>
      <c r="H23" s="37">
        <v>16</v>
      </c>
      <c r="I23" s="5">
        <f>SUM(F23:H23)</f>
        <v>50</v>
      </c>
      <c r="J23" s="5">
        <f>IF(E23="","",RANK(I23,I$6:I$226))</f>
        <v>16</v>
      </c>
      <c r="K23" s="32">
        <f>IF(J23="",0,I$227+1-J23)</f>
        <v>204</v>
      </c>
      <c r="L23" s="36"/>
      <c r="M23" s="37"/>
      <c r="N23" s="37"/>
      <c r="O23" s="37"/>
      <c r="P23" s="5"/>
      <c r="Q23" s="5"/>
      <c r="R23" s="32"/>
      <c r="S23" s="3"/>
      <c r="T23" s="5"/>
      <c r="U23" s="36"/>
      <c r="V23" s="37"/>
      <c r="W23" s="37"/>
      <c r="X23" s="37"/>
      <c r="Y23" s="4"/>
      <c r="Z23" s="5"/>
      <c r="AA23" s="32"/>
      <c r="AB23" s="3"/>
      <c r="AC23" s="5"/>
      <c r="AD23" s="15"/>
      <c r="AE23" s="16"/>
      <c r="AF23" s="16"/>
      <c r="AG23" s="16"/>
      <c r="AH23" s="4"/>
      <c r="AI23" s="5"/>
      <c r="AJ23" s="42"/>
      <c r="AK23" s="3"/>
      <c r="AL23" s="64"/>
    </row>
    <row r="24" spans="2:38">
      <c r="B24" s="43" t="s">
        <v>480</v>
      </c>
      <c r="C24" s="48" t="s">
        <v>543</v>
      </c>
      <c r="D24" s="81" t="s">
        <v>621</v>
      </c>
      <c r="E24" s="36" t="s">
        <v>1701</v>
      </c>
      <c r="F24" s="37">
        <v>19</v>
      </c>
      <c r="G24" s="37">
        <v>16</v>
      </c>
      <c r="H24" s="37">
        <v>15</v>
      </c>
      <c r="I24" s="5">
        <f>SUM(F24:H24)</f>
        <v>50</v>
      </c>
      <c r="J24" s="5">
        <f>IF(E24="","",RANK(I24,I$6:I$226))</f>
        <v>16</v>
      </c>
      <c r="K24" s="32">
        <f>IF(J24="",0,I$227+1-J24)</f>
        <v>204</v>
      </c>
      <c r="L24" s="36"/>
      <c r="M24" s="37"/>
      <c r="N24" s="37"/>
      <c r="O24" s="37"/>
      <c r="P24" s="5">
        <f t="shared" si="14"/>
        <v>0</v>
      </c>
      <c r="Q24" s="5" t="str">
        <f>IF(L24="","",RANK(P24,P$7:P$226))</f>
        <v/>
      </c>
      <c r="R24" s="32">
        <f>IF(Q24="",0,P$227+1-Q24)</f>
        <v>0</v>
      </c>
      <c r="S24" s="3" t="e">
        <f>R24+#REF!</f>
        <v>#REF!</v>
      </c>
      <c r="T24" s="5" t="e">
        <f>IF(S24=0,"",RANK(S24,S$7:S$226))</f>
        <v>#REF!</v>
      </c>
      <c r="U24" s="15"/>
      <c r="V24" s="16"/>
      <c r="W24" s="16"/>
      <c r="X24" s="16"/>
      <c r="Y24" s="4">
        <f t="shared" si="4"/>
        <v>0</v>
      </c>
      <c r="Z24" s="5" t="str">
        <f>IF(U24="","",RANK(Y24,Y$7:Y$226))</f>
        <v/>
      </c>
      <c r="AA24" s="32">
        <f>IF(Z24="",0,Y$227+1-Z24)</f>
        <v>0</v>
      </c>
      <c r="AB24" s="3" t="e">
        <f t="shared" si="7"/>
        <v>#REF!</v>
      </c>
      <c r="AC24" s="5" t="e">
        <f>IF(AB24=0,"",RANK(AB24,AB$7:AB$226))</f>
        <v>#REF!</v>
      </c>
      <c r="AD24" s="15"/>
      <c r="AE24" s="16"/>
      <c r="AF24" s="16"/>
      <c r="AG24" s="16"/>
      <c r="AH24" s="4">
        <f>SUM(AE24:AG24)</f>
        <v>0</v>
      </c>
      <c r="AI24" s="5" t="str">
        <f>IF(AD24="","",RANK(AH24,AH$8:AH$226))</f>
        <v/>
      </c>
      <c r="AJ24" s="42">
        <f>IF(AI24="",0,AH$227+1-AI24)</f>
        <v>0</v>
      </c>
      <c r="AK24" s="3" t="e">
        <f t="shared" si="12"/>
        <v>#REF!</v>
      </c>
      <c r="AL24" s="64" t="e">
        <f>IF(AK24=0,"",RANK(AK24,AK$8:AK$226))</f>
        <v>#REF!</v>
      </c>
    </row>
    <row r="25" spans="2:38">
      <c r="B25" s="43" t="s">
        <v>461</v>
      </c>
      <c r="C25" s="48" t="s">
        <v>549</v>
      </c>
      <c r="D25" s="81" t="s">
        <v>614</v>
      </c>
      <c r="E25" s="36" t="s">
        <v>1586</v>
      </c>
      <c r="F25" s="37">
        <v>17</v>
      </c>
      <c r="G25" s="37">
        <v>17</v>
      </c>
      <c r="H25" s="37">
        <v>16</v>
      </c>
      <c r="I25" s="5">
        <f>SUM(F25:H25)</f>
        <v>50</v>
      </c>
      <c r="J25" s="5">
        <f>IF(E25="","",RANK(I25,I$6:I$226))</f>
        <v>16</v>
      </c>
      <c r="K25" s="32">
        <f>IF(J25="",0,I$227+1-J25)</f>
        <v>204</v>
      </c>
      <c r="L25" s="36"/>
      <c r="M25" s="37"/>
      <c r="N25" s="37"/>
      <c r="O25" s="37"/>
      <c r="P25" s="5">
        <f t="shared" si="14"/>
        <v>0</v>
      </c>
      <c r="Q25" s="5" t="str">
        <f>IF(L25="","",RANK(P25,P$7:P$226))</f>
        <v/>
      </c>
      <c r="R25" s="32">
        <f>IF(Q25="",0,P$227+1-Q25)</f>
        <v>0</v>
      </c>
      <c r="S25" s="3" t="e">
        <f>R25+#REF!</f>
        <v>#REF!</v>
      </c>
      <c r="T25" s="5" t="e">
        <f>IF(S25=0,"",RANK(S25,S$7:S$226))</f>
        <v>#REF!</v>
      </c>
      <c r="U25" s="15"/>
      <c r="V25" s="16"/>
      <c r="W25" s="16"/>
      <c r="X25" s="16"/>
      <c r="Y25" s="4">
        <f t="shared" si="4"/>
        <v>0</v>
      </c>
      <c r="Z25" s="5" t="str">
        <f>IF(U25="","",RANK(Y25,Y$7:Y$226))</f>
        <v/>
      </c>
      <c r="AA25" s="32">
        <f>IF(Z25="",0,Y$227+1-Z25)</f>
        <v>0</v>
      </c>
      <c r="AB25" s="3" t="e">
        <f t="shared" si="7"/>
        <v>#REF!</v>
      </c>
      <c r="AC25" s="5" t="e">
        <f>IF(AB25=0,"",RANK(AB25,AB$7:AB$226))</f>
        <v>#REF!</v>
      </c>
      <c r="AD25" s="15"/>
      <c r="AE25" s="16"/>
      <c r="AF25" s="16"/>
      <c r="AG25" s="16"/>
      <c r="AH25" s="4"/>
      <c r="AI25" s="5" t="str">
        <f>IF(AD25="","",RANK(AH25,AH$8:AH$226))</f>
        <v/>
      </c>
      <c r="AJ25" s="42">
        <f>IF(AI25="",0,AH$227+1-AI25)</f>
        <v>0</v>
      </c>
      <c r="AK25" s="3" t="e">
        <f t="shared" si="12"/>
        <v>#REF!</v>
      </c>
      <c r="AL25" s="64" t="e">
        <f>IF(AK25=0,"",RANK(AK25,AK$8:AK$226))</f>
        <v>#REF!</v>
      </c>
    </row>
    <row r="26" spans="2:38">
      <c r="B26" s="43" t="s">
        <v>673</v>
      </c>
      <c r="C26" s="48" t="s">
        <v>549</v>
      </c>
      <c r="D26" s="81" t="s">
        <v>639</v>
      </c>
      <c r="E26" s="36" t="s">
        <v>1580</v>
      </c>
      <c r="F26" s="37">
        <v>19</v>
      </c>
      <c r="G26" s="37">
        <v>16</v>
      </c>
      <c r="H26" s="37">
        <v>15</v>
      </c>
      <c r="I26" s="5">
        <f>SUM(F26:H26)</f>
        <v>50</v>
      </c>
      <c r="J26" s="5">
        <f>IF(E26="","",RANK(I26,I$6:I$226))</f>
        <v>16</v>
      </c>
      <c r="K26" s="32">
        <f>IF(J26="",0,I$227+1-J26)</f>
        <v>204</v>
      </c>
      <c r="L26" s="36"/>
      <c r="M26" s="37"/>
      <c r="N26" s="37"/>
      <c r="O26" s="37"/>
      <c r="P26" s="5"/>
      <c r="Q26" s="5"/>
      <c r="R26" s="32"/>
      <c r="S26" s="3"/>
      <c r="T26" s="5"/>
      <c r="U26" s="15"/>
      <c r="V26" s="16"/>
      <c r="W26" s="16"/>
      <c r="X26" s="16"/>
      <c r="Y26" s="4"/>
      <c r="Z26" s="5"/>
      <c r="AA26" s="32"/>
      <c r="AB26" s="3"/>
      <c r="AC26" s="5"/>
      <c r="AD26" s="15"/>
      <c r="AE26" s="16"/>
      <c r="AF26" s="16"/>
      <c r="AG26" s="16"/>
      <c r="AH26" s="4"/>
      <c r="AI26" s="5"/>
      <c r="AJ26" s="42"/>
      <c r="AK26" s="3"/>
      <c r="AL26" s="64"/>
    </row>
    <row r="27" spans="2:38">
      <c r="B27" s="43" t="s">
        <v>369</v>
      </c>
      <c r="C27" s="48" t="s">
        <v>540</v>
      </c>
      <c r="D27" s="81" t="s">
        <v>566</v>
      </c>
      <c r="E27" s="15" t="s">
        <v>1591</v>
      </c>
      <c r="F27" s="16">
        <v>19</v>
      </c>
      <c r="G27" s="16">
        <v>14</v>
      </c>
      <c r="H27" s="16">
        <v>16</v>
      </c>
      <c r="I27" s="5">
        <f>SUM(F27:H27)</f>
        <v>49</v>
      </c>
      <c r="J27" s="5">
        <f>IF(E27="","",RANK(I27,I$6:I$226))</f>
        <v>22</v>
      </c>
      <c r="K27" s="32">
        <f>IF(J27="",0,I$227+1-J27)</f>
        <v>198</v>
      </c>
      <c r="L27" s="15"/>
      <c r="M27" s="16"/>
      <c r="N27" s="16"/>
      <c r="O27" s="16"/>
      <c r="P27" s="5">
        <f t="shared" si="14"/>
        <v>0</v>
      </c>
      <c r="Q27" s="5" t="str">
        <f>IF(L27="","",RANK(P27,P$7:P$226))</f>
        <v/>
      </c>
      <c r="R27" s="32">
        <f>IF(Q27="",0,P$227+1-Q27)</f>
        <v>0</v>
      </c>
      <c r="S27" s="3" t="e">
        <f>R27+#REF!</f>
        <v>#REF!</v>
      </c>
      <c r="T27" s="5" t="e">
        <f>IF(S27=0,"",RANK(S27,S$7:S$226))</f>
        <v>#REF!</v>
      </c>
      <c r="U27" s="15"/>
      <c r="V27" s="16"/>
      <c r="W27" s="16"/>
      <c r="X27" s="16"/>
      <c r="Y27" s="4">
        <f t="shared" si="4"/>
        <v>0</v>
      </c>
      <c r="Z27" s="5" t="str">
        <f>IF(U27="","",RANK(Y27,Y$7:Y$226))</f>
        <v/>
      </c>
      <c r="AA27" s="32">
        <f>IF(Z27="",0,Y$227+1-Z27)</f>
        <v>0</v>
      </c>
      <c r="AB27" s="3" t="e">
        <f t="shared" si="7"/>
        <v>#REF!</v>
      </c>
      <c r="AC27" s="5" t="e">
        <f>IF(AB27=0,"",RANK(AB27,AB$7:AB$226))</f>
        <v>#REF!</v>
      </c>
      <c r="AD27" s="15"/>
      <c r="AE27" s="16"/>
      <c r="AF27" s="16"/>
      <c r="AG27" s="16"/>
      <c r="AH27" s="4">
        <f>SUM(AE27:AG27)</f>
        <v>0</v>
      </c>
      <c r="AI27" s="5" t="str">
        <f>IF(AD27="","",RANK(AH27,AH$8:AH$226))</f>
        <v/>
      </c>
      <c r="AJ27" s="42">
        <f>IF(AI27="",0,AH$227+1-AI27)</f>
        <v>0</v>
      </c>
      <c r="AK27" s="3" t="e">
        <f t="shared" si="12"/>
        <v>#REF!</v>
      </c>
      <c r="AL27" s="64" t="e">
        <f>IF(AK27=0,"",RANK(AK27,AK$8:AK$226))</f>
        <v>#REF!</v>
      </c>
    </row>
    <row r="28" spans="2:38">
      <c r="B28" s="43" t="s">
        <v>706</v>
      </c>
      <c r="C28" s="48" t="s">
        <v>545</v>
      </c>
      <c r="D28" s="81" t="s">
        <v>102</v>
      </c>
      <c r="E28" s="15" t="s">
        <v>1678</v>
      </c>
      <c r="F28" s="16">
        <v>16</v>
      </c>
      <c r="G28" s="16">
        <v>15</v>
      </c>
      <c r="H28" s="16">
        <v>18</v>
      </c>
      <c r="I28" s="5">
        <f>SUM(F28:H28)</f>
        <v>49</v>
      </c>
      <c r="J28" s="5">
        <f>IF(E28="","",RANK(I28,I$6:I$226))</f>
        <v>22</v>
      </c>
      <c r="K28" s="32">
        <f>IF(J28="",0,I$227+1-J28)</f>
        <v>198</v>
      </c>
      <c r="L28" s="15"/>
      <c r="M28" s="16"/>
      <c r="N28" s="16"/>
      <c r="O28" s="16"/>
      <c r="P28" s="5"/>
      <c r="Q28" s="5"/>
      <c r="R28" s="32"/>
      <c r="S28" s="3"/>
      <c r="T28" s="5"/>
      <c r="U28" s="15"/>
      <c r="V28" s="16"/>
      <c r="W28" s="16"/>
      <c r="X28" s="16"/>
      <c r="Y28" s="4"/>
      <c r="Z28" s="5"/>
      <c r="AA28" s="32"/>
      <c r="AB28" s="3"/>
      <c r="AC28" s="5"/>
      <c r="AD28" s="15"/>
      <c r="AE28" s="16"/>
      <c r="AF28" s="16"/>
      <c r="AG28" s="16"/>
      <c r="AH28" s="4"/>
      <c r="AI28" s="5"/>
      <c r="AJ28" s="42"/>
      <c r="AK28" s="3"/>
      <c r="AL28" s="64"/>
    </row>
    <row r="29" spans="2:38">
      <c r="B29" s="43" t="s">
        <v>406</v>
      </c>
      <c r="C29" s="48" t="s">
        <v>549</v>
      </c>
      <c r="D29" s="81" t="s">
        <v>45</v>
      </c>
      <c r="E29" s="15" t="s">
        <v>1579</v>
      </c>
      <c r="F29" s="16">
        <v>19</v>
      </c>
      <c r="G29" s="16">
        <v>16</v>
      </c>
      <c r="H29" s="16">
        <v>14</v>
      </c>
      <c r="I29" s="5">
        <f>SUM(F29:H29)</f>
        <v>49</v>
      </c>
      <c r="J29" s="5">
        <f>IF(E29="","",RANK(I29,I$6:I$226))</f>
        <v>22</v>
      </c>
      <c r="K29" s="32">
        <f>IF(J29="",0,I$227+1-J29)</f>
        <v>198</v>
      </c>
      <c r="L29" s="15"/>
      <c r="M29" s="16"/>
      <c r="N29" s="16"/>
      <c r="O29" s="16"/>
      <c r="P29" s="5">
        <f t="shared" si="14"/>
        <v>0</v>
      </c>
      <c r="Q29" s="5" t="str">
        <f>IF(L29="","",RANK(P29,P$7:P$226))</f>
        <v/>
      </c>
      <c r="R29" s="32">
        <f>IF(Q29="",0,P$227+1-Q29)</f>
        <v>0</v>
      </c>
      <c r="S29" s="3" t="e">
        <f>R29+#REF!</f>
        <v>#REF!</v>
      </c>
      <c r="T29" s="5" t="e">
        <f>IF(S29=0,"",RANK(S29,S$7:S$226))</f>
        <v>#REF!</v>
      </c>
      <c r="U29" s="15"/>
      <c r="V29" s="16"/>
      <c r="W29" s="16"/>
      <c r="X29" s="16"/>
      <c r="Y29" s="4">
        <f t="shared" si="4"/>
        <v>0</v>
      </c>
      <c r="Z29" s="5" t="str">
        <f>IF(U29="","",RANK(Y29,Y$7:Y$226))</f>
        <v/>
      </c>
      <c r="AA29" s="32">
        <f>IF(Z29="",0,Y$227+1-Z29)</f>
        <v>0</v>
      </c>
      <c r="AB29" s="3" t="e">
        <f t="shared" si="7"/>
        <v>#REF!</v>
      </c>
      <c r="AC29" s="5" t="e">
        <f>IF(AB29=0,"",RANK(AB29,AB$7:AB$226))</f>
        <v>#REF!</v>
      </c>
      <c r="AD29" s="15"/>
      <c r="AE29" s="16"/>
      <c r="AF29" s="16"/>
      <c r="AG29" s="16"/>
      <c r="AH29" s="4">
        <f>SUM(AE29:AG29)</f>
        <v>0</v>
      </c>
      <c r="AI29" s="5" t="str">
        <f>IF(AD29="","",RANK(AH29,AH$8:AH$226))</f>
        <v/>
      </c>
      <c r="AJ29" s="42">
        <f>IF(AI29="",0,AH$227+1-AI29)</f>
        <v>0</v>
      </c>
      <c r="AK29" s="3" t="e">
        <f t="shared" si="12"/>
        <v>#REF!</v>
      </c>
      <c r="AL29" s="64" t="e">
        <f>IF(AK29=0,"",RANK(AK29,AK$8:AK$226))</f>
        <v>#REF!</v>
      </c>
    </row>
    <row r="30" spans="2:38">
      <c r="B30" s="43" t="s">
        <v>690</v>
      </c>
      <c r="C30" s="48" t="s">
        <v>543</v>
      </c>
      <c r="D30" s="81" t="s">
        <v>107</v>
      </c>
      <c r="E30" s="15" t="s">
        <v>1692</v>
      </c>
      <c r="F30" s="16">
        <v>18</v>
      </c>
      <c r="G30" s="16">
        <v>14</v>
      </c>
      <c r="H30" s="16">
        <v>17</v>
      </c>
      <c r="I30" s="5">
        <f>SUM(F30:H30)</f>
        <v>49</v>
      </c>
      <c r="J30" s="5">
        <f>IF(E30="","",RANK(I30,I$6:I$226))</f>
        <v>22</v>
      </c>
      <c r="K30" s="32">
        <f>IF(J30="",0,I$227+1-J30)</f>
        <v>198</v>
      </c>
      <c r="L30" s="15"/>
      <c r="M30" s="16"/>
      <c r="N30" s="16"/>
      <c r="O30" s="16"/>
      <c r="P30" s="5"/>
      <c r="Q30" s="5"/>
      <c r="R30" s="32"/>
      <c r="S30" s="3"/>
      <c r="T30" s="5"/>
      <c r="U30" s="15"/>
      <c r="V30" s="16"/>
      <c r="W30" s="16"/>
      <c r="X30" s="16"/>
      <c r="Y30" s="4"/>
      <c r="Z30" s="5"/>
      <c r="AA30" s="32"/>
      <c r="AB30" s="3"/>
      <c r="AC30" s="5"/>
      <c r="AD30" s="15"/>
      <c r="AE30" s="16"/>
      <c r="AF30" s="16"/>
      <c r="AG30" s="16"/>
      <c r="AH30" s="4"/>
      <c r="AI30" s="5"/>
      <c r="AJ30" s="42"/>
      <c r="AK30" s="3"/>
      <c r="AL30" s="64"/>
    </row>
    <row r="31" spans="2:38">
      <c r="B31" s="43" t="s">
        <v>464</v>
      </c>
      <c r="C31" s="48" t="s">
        <v>564</v>
      </c>
      <c r="D31" s="81" t="s">
        <v>618</v>
      </c>
      <c r="E31" s="15" t="s">
        <v>1741</v>
      </c>
      <c r="F31" s="16">
        <v>13</v>
      </c>
      <c r="G31" s="16">
        <v>18</v>
      </c>
      <c r="H31" s="16">
        <v>18</v>
      </c>
      <c r="I31" s="5">
        <f>SUM(F31:H31)</f>
        <v>49</v>
      </c>
      <c r="J31" s="5">
        <f>IF(E31="","",RANK(I31,I$6:I$226))</f>
        <v>22</v>
      </c>
      <c r="K31" s="32">
        <f>IF(J31="",0,I$227+1-J31)</f>
        <v>198</v>
      </c>
      <c r="L31" s="15"/>
      <c r="M31" s="16"/>
      <c r="N31" s="16"/>
      <c r="O31" s="16"/>
      <c r="P31" s="5">
        <f t="shared" si="14"/>
        <v>0</v>
      </c>
      <c r="Q31" s="5" t="str">
        <f t="shared" ref="Q31:Q38" si="15">IF(L31="","",RANK(P31,P$7:P$226))</f>
        <v/>
      </c>
      <c r="R31" s="32">
        <f>IF(Q31="",0,P$227+1-Q31)</f>
        <v>0</v>
      </c>
      <c r="S31" s="3" t="e">
        <f>R31+#REF!</f>
        <v>#REF!</v>
      </c>
      <c r="T31" s="5" t="e">
        <f t="shared" ref="T31:T38" si="16">IF(S31=0,"",RANK(S31,S$7:S$226))</f>
        <v>#REF!</v>
      </c>
      <c r="U31" s="15"/>
      <c r="V31" s="16"/>
      <c r="W31" s="16"/>
      <c r="X31" s="16"/>
      <c r="Y31" s="4">
        <f t="shared" si="4"/>
        <v>0</v>
      </c>
      <c r="Z31" s="5" t="str">
        <f t="shared" ref="Z31:Z38" si="17">IF(U31="","",RANK(Y31,Y$7:Y$226))</f>
        <v/>
      </c>
      <c r="AA31" s="32">
        <f t="shared" ref="AA31:AA38" si="18">IF(Z31="",0,Y$227+1-Z31)</f>
        <v>0</v>
      </c>
      <c r="AB31" s="3" t="e">
        <f t="shared" si="7"/>
        <v>#REF!</v>
      </c>
      <c r="AC31" s="5" t="e">
        <f t="shared" ref="AC31:AC38" si="19">IF(AB31=0,"",RANK(AB31,AB$7:AB$226))</f>
        <v>#REF!</v>
      </c>
      <c r="AD31" s="15"/>
      <c r="AE31" s="16"/>
      <c r="AF31" s="16"/>
      <c r="AG31" s="16"/>
      <c r="AH31" s="4">
        <f>SUM(AE31:AG31)</f>
        <v>0</v>
      </c>
      <c r="AI31" s="5" t="str">
        <f t="shared" ref="AI31:AI38" si="20">IF(AD31="","",RANK(AH31,AH$8:AH$226))</f>
        <v/>
      </c>
      <c r="AJ31" s="42">
        <f t="shared" ref="AJ31:AJ38" si="21">IF(AI31="",0,AH$227+1-AI31)</f>
        <v>0</v>
      </c>
      <c r="AK31" s="3" t="e">
        <f t="shared" si="12"/>
        <v>#REF!</v>
      </c>
      <c r="AL31" s="64" t="e">
        <f t="shared" ref="AL31:AL38" si="22">IF(AK31=0,"",RANK(AK31,AK$8:AK$226))</f>
        <v>#REF!</v>
      </c>
    </row>
    <row r="32" spans="2:38">
      <c r="B32" s="43" t="s">
        <v>687</v>
      </c>
      <c r="C32" s="48" t="s">
        <v>539</v>
      </c>
      <c r="D32" s="81" t="s">
        <v>92</v>
      </c>
      <c r="E32" s="15" t="s">
        <v>768</v>
      </c>
      <c r="F32" s="16">
        <v>16</v>
      </c>
      <c r="G32" s="16">
        <v>14</v>
      </c>
      <c r="H32" s="16">
        <v>19</v>
      </c>
      <c r="I32" s="5">
        <f>SUM(F32:H32)</f>
        <v>49</v>
      </c>
      <c r="J32" s="5">
        <f>IF(E32="","",RANK(I32,I$6:I$226))</f>
        <v>22</v>
      </c>
      <c r="K32" s="32">
        <f>IF(J32="",0,I$227+1-J32)</f>
        <v>198</v>
      </c>
      <c r="L32" s="15"/>
      <c r="M32" s="16"/>
      <c r="N32" s="16"/>
      <c r="O32" s="16"/>
      <c r="P32" s="5">
        <f t="shared" si="14"/>
        <v>0</v>
      </c>
      <c r="Q32" s="5" t="str">
        <f t="shared" si="15"/>
        <v/>
      </c>
      <c r="R32" s="32">
        <f>IF(Q32="",0,P$227+1-Q32)</f>
        <v>0</v>
      </c>
      <c r="S32" s="3" t="e">
        <f>R32+#REF!</f>
        <v>#REF!</v>
      </c>
      <c r="T32" s="5" t="e">
        <f t="shared" si="16"/>
        <v>#REF!</v>
      </c>
      <c r="U32" s="15"/>
      <c r="V32" s="16"/>
      <c r="W32" s="16"/>
      <c r="X32" s="16"/>
      <c r="Y32" s="4">
        <f t="shared" si="4"/>
        <v>0</v>
      </c>
      <c r="Z32" s="5" t="str">
        <f t="shared" si="17"/>
        <v/>
      </c>
      <c r="AA32" s="32">
        <f t="shared" si="18"/>
        <v>0</v>
      </c>
      <c r="AB32" s="3" t="e">
        <f t="shared" si="7"/>
        <v>#REF!</v>
      </c>
      <c r="AC32" s="5" t="e">
        <f t="shared" si="19"/>
        <v>#REF!</v>
      </c>
      <c r="AD32" s="15"/>
      <c r="AE32" s="16"/>
      <c r="AF32" s="16"/>
      <c r="AG32" s="16"/>
      <c r="AH32" s="4">
        <f>SUM(AE32:AG32)</f>
        <v>0</v>
      </c>
      <c r="AI32" s="5" t="str">
        <f t="shared" si="20"/>
        <v/>
      </c>
      <c r="AJ32" s="42">
        <f t="shared" si="21"/>
        <v>0</v>
      </c>
      <c r="AK32" s="3" t="e">
        <f t="shared" si="12"/>
        <v>#REF!</v>
      </c>
      <c r="AL32" s="64" t="e">
        <f t="shared" si="22"/>
        <v>#REF!</v>
      </c>
    </row>
    <row r="33" spans="2:38">
      <c r="B33" s="43" t="s">
        <v>416</v>
      </c>
      <c r="C33" s="48" t="s">
        <v>542</v>
      </c>
      <c r="D33" s="81" t="s">
        <v>63</v>
      </c>
      <c r="E33" s="15" t="s">
        <v>1621</v>
      </c>
      <c r="F33" s="16">
        <v>16</v>
      </c>
      <c r="G33" s="16">
        <v>16</v>
      </c>
      <c r="H33" s="16">
        <v>17</v>
      </c>
      <c r="I33" s="5">
        <f>SUM(F33:H33)</f>
        <v>49</v>
      </c>
      <c r="J33" s="5">
        <f>IF(E33="","",RANK(I33,I$6:I$226))</f>
        <v>22</v>
      </c>
      <c r="K33" s="32">
        <f>IF(J33="",0,I$227+1-J33)</f>
        <v>198</v>
      </c>
      <c r="L33" s="15"/>
      <c r="M33" s="16"/>
      <c r="N33" s="16"/>
      <c r="O33" s="16"/>
      <c r="P33" s="5">
        <f t="shared" si="14"/>
        <v>0</v>
      </c>
      <c r="Q33" s="5" t="str">
        <f t="shared" si="15"/>
        <v/>
      </c>
      <c r="R33" s="32">
        <f>IF(Q33="",0,P$227+1-Q33)</f>
        <v>0</v>
      </c>
      <c r="S33" s="3" t="e">
        <f>R33+#REF!</f>
        <v>#REF!</v>
      </c>
      <c r="T33" s="5" t="e">
        <f t="shared" si="16"/>
        <v>#REF!</v>
      </c>
      <c r="U33" s="15"/>
      <c r="V33" s="16"/>
      <c r="W33" s="16"/>
      <c r="X33" s="16"/>
      <c r="Y33" s="4">
        <f t="shared" si="4"/>
        <v>0</v>
      </c>
      <c r="Z33" s="5" t="str">
        <f t="shared" si="17"/>
        <v/>
      </c>
      <c r="AA33" s="32">
        <f t="shared" si="18"/>
        <v>0</v>
      </c>
      <c r="AB33" s="3" t="e">
        <f t="shared" si="7"/>
        <v>#REF!</v>
      </c>
      <c r="AC33" s="5" t="e">
        <f t="shared" si="19"/>
        <v>#REF!</v>
      </c>
      <c r="AD33" s="15"/>
      <c r="AE33" s="16"/>
      <c r="AF33" s="16"/>
      <c r="AG33" s="16"/>
      <c r="AH33" s="4">
        <f>SUM(AE33:AG33)</f>
        <v>0</v>
      </c>
      <c r="AI33" s="5" t="str">
        <f t="shared" si="20"/>
        <v/>
      </c>
      <c r="AJ33" s="42">
        <f t="shared" si="21"/>
        <v>0</v>
      </c>
      <c r="AK33" s="3" t="e">
        <f t="shared" si="12"/>
        <v>#REF!</v>
      </c>
      <c r="AL33" s="64" t="e">
        <f t="shared" si="22"/>
        <v>#REF!</v>
      </c>
    </row>
    <row r="34" spans="2:38">
      <c r="B34" s="43" t="s">
        <v>456</v>
      </c>
      <c r="C34" s="48" t="s">
        <v>542</v>
      </c>
      <c r="D34" s="81" t="s">
        <v>607</v>
      </c>
      <c r="E34" s="15" t="s">
        <v>1628</v>
      </c>
      <c r="F34" s="16">
        <v>13</v>
      </c>
      <c r="G34" s="16">
        <v>16</v>
      </c>
      <c r="H34" s="16">
        <v>20</v>
      </c>
      <c r="I34" s="5">
        <f>SUM(F34:H34)</f>
        <v>49</v>
      </c>
      <c r="J34" s="5">
        <f>IF(E34="","",RANK(I34,I$6:I$226))</f>
        <v>22</v>
      </c>
      <c r="K34" s="32">
        <f>IF(J34="",0,I$227+1-J34)</f>
        <v>198</v>
      </c>
      <c r="L34" s="15"/>
      <c r="M34" s="16"/>
      <c r="N34" s="16"/>
      <c r="O34" s="16"/>
      <c r="P34" s="5">
        <f t="shared" si="14"/>
        <v>0</v>
      </c>
      <c r="Q34" s="5" t="str">
        <f t="shared" si="15"/>
        <v/>
      </c>
      <c r="R34" s="32">
        <f>IF(Q34="",0,P$227+1-Q34)</f>
        <v>0</v>
      </c>
      <c r="S34" s="3" t="e">
        <f>R34+#REF!</f>
        <v>#REF!</v>
      </c>
      <c r="T34" s="5" t="e">
        <f t="shared" si="16"/>
        <v>#REF!</v>
      </c>
      <c r="U34" s="15"/>
      <c r="V34" s="16"/>
      <c r="W34" s="16"/>
      <c r="X34" s="16"/>
      <c r="Y34" s="4">
        <f t="shared" si="4"/>
        <v>0</v>
      </c>
      <c r="Z34" s="5" t="str">
        <f t="shared" si="17"/>
        <v/>
      </c>
      <c r="AA34" s="32">
        <f t="shared" si="18"/>
        <v>0</v>
      </c>
      <c r="AB34" s="3" t="e">
        <f t="shared" si="7"/>
        <v>#REF!</v>
      </c>
      <c r="AC34" s="5" t="e">
        <f t="shared" si="19"/>
        <v>#REF!</v>
      </c>
      <c r="AD34" s="15"/>
      <c r="AE34" s="16"/>
      <c r="AF34" s="16"/>
      <c r="AG34" s="16"/>
      <c r="AH34" s="4"/>
      <c r="AI34" s="5" t="str">
        <f t="shared" si="20"/>
        <v/>
      </c>
      <c r="AJ34" s="42">
        <f t="shared" si="21"/>
        <v>0</v>
      </c>
      <c r="AK34" s="3" t="e">
        <f t="shared" si="12"/>
        <v>#REF!</v>
      </c>
      <c r="AL34" s="64" t="e">
        <f t="shared" si="22"/>
        <v>#REF!</v>
      </c>
    </row>
    <row r="35" spans="2:38">
      <c r="B35" s="43" t="s">
        <v>947</v>
      </c>
      <c r="C35" s="48" t="s">
        <v>560</v>
      </c>
      <c r="D35" s="81" t="s">
        <v>945</v>
      </c>
      <c r="E35" s="15" t="s">
        <v>1556</v>
      </c>
      <c r="F35" s="16">
        <v>13</v>
      </c>
      <c r="G35" s="16">
        <v>17</v>
      </c>
      <c r="H35" s="16">
        <v>19</v>
      </c>
      <c r="I35" s="5">
        <f>SUM(F35:H35)</f>
        <v>49</v>
      </c>
      <c r="J35" s="5">
        <f>IF(E35="","",RANK(I35,I$6:I$226))</f>
        <v>22</v>
      </c>
      <c r="K35" s="32">
        <f>IF(J35="",0,I$227+1-J35)</f>
        <v>198</v>
      </c>
      <c r="L35" s="15"/>
      <c r="M35" s="16"/>
      <c r="N35" s="16"/>
      <c r="O35" s="16"/>
      <c r="P35" s="5"/>
      <c r="Q35" s="5" t="str">
        <f t="shared" si="15"/>
        <v/>
      </c>
      <c r="R35" s="32"/>
      <c r="S35" s="3" t="e">
        <f>R35+#REF!</f>
        <v>#REF!</v>
      </c>
      <c r="T35" s="5" t="e">
        <f t="shared" si="16"/>
        <v>#REF!</v>
      </c>
      <c r="U35" s="15"/>
      <c r="V35" s="16"/>
      <c r="W35" s="16"/>
      <c r="X35" s="16"/>
      <c r="Y35" s="4">
        <f t="shared" si="4"/>
        <v>0</v>
      </c>
      <c r="Z35" s="5" t="str">
        <f t="shared" si="17"/>
        <v/>
      </c>
      <c r="AA35" s="32">
        <f t="shared" si="18"/>
        <v>0</v>
      </c>
      <c r="AB35" s="3" t="e">
        <f t="shared" si="7"/>
        <v>#REF!</v>
      </c>
      <c r="AC35" s="5" t="e">
        <f t="shared" si="19"/>
        <v>#REF!</v>
      </c>
      <c r="AD35" s="15"/>
      <c r="AE35" s="16"/>
      <c r="AF35" s="16"/>
      <c r="AG35" s="16"/>
      <c r="AH35" s="4">
        <f t="shared" ref="AH35:AH48" si="23">SUM(AE35:AG35)</f>
        <v>0</v>
      </c>
      <c r="AI35" s="5" t="str">
        <f t="shared" si="20"/>
        <v/>
      </c>
      <c r="AJ35" s="42">
        <f t="shared" si="21"/>
        <v>0</v>
      </c>
      <c r="AK35" s="3" t="e">
        <f t="shared" si="12"/>
        <v>#REF!</v>
      </c>
      <c r="AL35" s="64" t="e">
        <f t="shared" si="22"/>
        <v>#REF!</v>
      </c>
    </row>
    <row r="36" spans="2:38">
      <c r="B36" s="43" t="s">
        <v>685</v>
      </c>
      <c r="C36" s="48" t="s">
        <v>541</v>
      </c>
      <c r="D36" s="81" t="s">
        <v>609</v>
      </c>
      <c r="E36" s="15" t="s">
        <v>1747</v>
      </c>
      <c r="F36" s="16">
        <v>18</v>
      </c>
      <c r="G36" s="16">
        <v>15</v>
      </c>
      <c r="H36" s="16">
        <v>16</v>
      </c>
      <c r="I36" s="5">
        <f>SUM(F36:H36)</f>
        <v>49</v>
      </c>
      <c r="J36" s="5">
        <f>IF(E36="","",RANK(I36,I$6:I$226))</f>
        <v>22</v>
      </c>
      <c r="K36" s="32">
        <f>IF(J36="",0,I$227+1-J36)</f>
        <v>198</v>
      </c>
      <c r="L36" s="15"/>
      <c r="M36" s="16"/>
      <c r="N36" s="16"/>
      <c r="O36" s="16"/>
      <c r="P36" s="5">
        <f>SUM(M36:O36)</f>
        <v>0</v>
      </c>
      <c r="Q36" s="5" t="str">
        <f t="shared" si="15"/>
        <v/>
      </c>
      <c r="R36" s="33">
        <f>IF(Q36="",0,P$227+1-Q36)</f>
        <v>0</v>
      </c>
      <c r="S36" s="3" t="e">
        <f>R36+#REF!</f>
        <v>#REF!</v>
      </c>
      <c r="T36" s="5" t="e">
        <f t="shared" si="16"/>
        <v>#REF!</v>
      </c>
      <c r="U36" s="15"/>
      <c r="V36" s="16"/>
      <c r="W36" s="16"/>
      <c r="X36" s="16"/>
      <c r="Y36" s="4">
        <f t="shared" si="4"/>
        <v>0</v>
      </c>
      <c r="Z36" s="5" t="str">
        <f t="shared" si="17"/>
        <v/>
      </c>
      <c r="AA36" s="32">
        <f t="shared" si="18"/>
        <v>0</v>
      </c>
      <c r="AB36" s="3" t="e">
        <f t="shared" si="7"/>
        <v>#REF!</v>
      </c>
      <c r="AC36" s="5" t="e">
        <f t="shared" si="19"/>
        <v>#REF!</v>
      </c>
      <c r="AD36" s="15"/>
      <c r="AE36" s="16"/>
      <c r="AF36" s="16"/>
      <c r="AG36" s="16"/>
      <c r="AH36" s="4">
        <f t="shared" si="23"/>
        <v>0</v>
      </c>
      <c r="AI36" s="5" t="str">
        <f t="shared" si="20"/>
        <v/>
      </c>
      <c r="AJ36" s="42">
        <f t="shared" si="21"/>
        <v>0</v>
      </c>
      <c r="AK36" s="3" t="e">
        <f t="shared" si="12"/>
        <v>#REF!</v>
      </c>
      <c r="AL36" s="64" t="e">
        <f t="shared" si="22"/>
        <v>#REF!</v>
      </c>
    </row>
    <row r="37" spans="2:38">
      <c r="B37" s="43" t="s">
        <v>534</v>
      </c>
      <c r="C37" s="48" t="s">
        <v>550</v>
      </c>
      <c r="D37" s="81" t="s">
        <v>658</v>
      </c>
      <c r="E37" s="15" t="s">
        <v>1726</v>
      </c>
      <c r="F37" s="16">
        <v>18</v>
      </c>
      <c r="G37" s="16">
        <v>16</v>
      </c>
      <c r="H37" s="16">
        <v>15</v>
      </c>
      <c r="I37" s="5">
        <f>SUM(F37:H37)</f>
        <v>49</v>
      </c>
      <c r="J37" s="5">
        <f>IF(E37="","",RANK(I37,I$6:I$226))</f>
        <v>22</v>
      </c>
      <c r="K37" s="32">
        <f>IF(J37="",0,I$227+1-J37)</f>
        <v>198</v>
      </c>
      <c r="L37" s="15"/>
      <c r="M37" s="16"/>
      <c r="N37" s="16"/>
      <c r="O37" s="16"/>
      <c r="P37" s="5"/>
      <c r="Q37" s="5" t="str">
        <f t="shared" si="15"/>
        <v/>
      </c>
      <c r="R37" s="33"/>
      <c r="S37" s="3" t="e">
        <f>R37+#REF!</f>
        <v>#REF!</v>
      </c>
      <c r="T37" s="5" t="e">
        <f t="shared" si="16"/>
        <v>#REF!</v>
      </c>
      <c r="U37" s="15"/>
      <c r="V37" s="16"/>
      <c r="W37" s="16"/>
      <c r="X37" s="16"/>
      <c r="Y37" s="4">
        <f t="shared" si="4"/>
        <v>0</v>
      </c>
      <c r="Z37" s="5" t="str">
        <f t="shared" si="17"/>
        <v/>
      </c>
      <c r="AA37" s="32">
        <f t="shared" si="18"/>
        <v>0</v>
      </c>
      <c r="AB37" s="3" t="e">
        <f t="shared" si="7"/>
        <v>#REF!</v>
      </c>
      <c r="AC37" s="5" t="e">
        <f t="shared" si="19"/>
        <v>#REF!</v>
      </c>
      <c r="AD37" s="15"/>
      <c r="AE37" s="16"/>
      <c r="AF37" s="16"/>
      <c r="AG37" s="16"/>
      <c r="AH37" s="5">
        <f t="shared" si="23"/>
        <v>0</v>
      </c>
      <c r="AI37" s="5" t="str">
        <f t="shared" si="20"/>
        <v/>
      </c>
      <c r="AJ37" s="42">
        <f t="shared" si="21"/>
        <v>0</v>
      </c>
      <c r="AK37" s="3" t="e">
        <f t="shared" si="12"/>
        <v>#REF!</v>
      </c>
      <c r="AL37" s="64" t="e">
        <f t="shared" si="22"/>
        <v>#REF!</v>
      </c>
    </row>
    <row r="38" spans="2:38">
      <c r="B38" s="43" t="s">
        <v>378</v>
      </c>
      <c r="C38" s="48" t="s">
        <v>551</v>
      </c>
      <c r="D38" s="81" t="s">
        <v>68</v>
      </c>
      <c r="E38" s="15" t="s">
        <v>1634</v>
      </c>
      <c r="F38" s="16">
        <v>16</v>
      </c>
      <c r="G38" s="16">
        <v>13</v>
      </c>
      <c r="H38" s="16">
        <v>19</v>
      </c>
      <c r="I38" s="5">
        <f>SUM(F38:H38)</f>
        <v>48</v>
      </c>
      <c r="J38" s="5">
        <f>IF(E38="","",RANK(I38,I$6:I$226))</f>
        <v>33</v>
      </c>
      <c r="K38" s="32">
        <f>IF(J38="",0,I$227+1-J38)</f>
        <v>187</v>
      </c>
      <c r="L38" s="15"/>
      <c r="M38" s="16"/>
      <c r="N38" s="16"/>
      <c r="O38" s="16"/>
      <c r="P38" s="5">
        <f t="shared" ref="P38:P65" si="24">SUM(M38:O38)</f>
        <v>0</v>
      </c>
      <c r="Q38" s="5" t="str">
        <f t="shared" si="15"/>
        <v/>
      </c>
      <c r="R38" s="32">
        <f>IF(Q38="",0,P$227+1-Q38)</f>
        <v>0</v>
      </c>
      <c r="S38" s="3" t="e">
        <f>R38+#REF!</f>
        <v>#REF!</v>
      </c>
      <c r="T38" s="5" t="e">
        <f t="shared" si="16"/>
        <v>#REF!</v>
      </c>
      <c r="U38" s="15"/>
      <c r="V38" s="16"/>
      <c r="W38" s="16"/>
      <c r="X38" s="16"/>
      <c r="Y38" s="4">
        <f t="shared" si="4"/>
        <v>0</v>
      </c>
      <c r="Z38" s="5" t="str">
        <f t="shared" si="17"/>
        <v/>
      </c>
      <c r="AA38" s="32">
        <f t="shared" si="18"/>
        <v>0</v>
      </c>
      <c r="AB38" s="3" t="e">
        <f t="shared" si="7"/>
        <v>#REF!</v>
      </c>
      <c r="AC38" s="5" t="e">
        <f t="shared" si="19"/>
        <v>#REF!</v>
      </c>
      <c r="AD38" s="15"/>
      <c r="AE38" s="16"/>
      <c r="AF38" s="16"/>
      <c r="AG38" s="16"/>
      <c r="AH38" s="5">
        <f t="shared" si="23"/>
        <v>0</v>
      </c>
      <c r="AI38" s="5" t="str">
        <f t="shared" si="20"/>
        <v/>
      </c>
      <c r="AJ38" s="42">
        <f t="shared" si="21"/>
        <v>0</v>
      </c>
      <c r="AK38" s="3" t="e">
        <f t="shared" si="12"/>
        <v>#REF!</v>
      </c>
      <c r="AL38" s="64" t="e">
        <f t="shared" si="22"/>
        <v>#REF!</v>
      </c>
    </row>
    <row r="39" spans="2:38">
      <c r="B39" s="43" t="s">
        <v>459</v>
      </c>
      <c r="C39" s="48" t="s">
        <v>545</v>
      </c>
      <c r="D39" s="81" t="s">
        <v>619</v>
      </c>
      <c r="E39" s="15" t="s">
        <v>1685</v>
      </c>
      <c r="F39" s="16">
        <v>17</v>
      </c>
      <c r="G39" s="16">
        <v>12</v>
      </c>
      <c r="H39" s="16">
        <v>19</v>
      </c>
      <c r="I39" s="5">
        <f>SUM(F39:H39)</f>
        <v>48</v>
      </c>
      <c r="J39" s="5">
        <f>IF(E39="","",RANK(I39,I$6:I$226))</f>
        <v>33</v>
      </c>
      <c r="K39" s="32">
        <f>IF(J39="",0,I$227+1-J39)</f>
        <v>187</v>
      </c>
      <c r="L39" s="15"/>
      <c r="M39" s="16"/>
      <c r="N39" s="16"/>
      <c r="O39" s="16"/>
      <c r="P39" s="5"/>
      <c r="Q39" s="5"/>
      <c r="R39" s="32"/>
      <c r="S39" s="3"/>
      <c r="T39" s="5"/>
      <c r="U39" s="15"/>
      <c r="V39" s="16"/>
      <c r="W39" s="16"/>
      <c r="X39" s="16"/>
      <c r="Y39" s="4"/>
      <c r="Z39" s="5"/>
      <c r="AA39" s="32"/>
      <c r="AB39" s="3"/>
      <c r="AC39" s="5"/>
      <c r="AD39" s="36"/>
      <c r="AE39" s="37"/>
      <c r="AF39" s="37"/>
      <c r="AG39" s="37"/>
      <c r="AH39" s="5"/>
      <c r="AI39" s="5"/>
      <c r="AJ39" s="42"/>
      <c r="AK39" s="3"/>
      <c r="AL39" s="64"/>
    </row>
    <row r="40" spans="2:38">
      <c r="B40" s="43" t="s">
        <v>380</v>
      </c>
      <c r="C40" s="48" t="s">
        <v>542</v>
      </c>
      <c r="D40" s="81" t="s">
        <v>62</v>
      </c>
      <c r="E40" s="15" t="s">
        <v>1620</v>
      </c>
      <c r="F40" s="16">
        <v>16</v>
      </c>
      <c r="G40" s="16">
        <v>16</v>
      </c>
      <c r="H40" s="16">
        <v>16</v>
      </c>
      <c r="I40" s="5">
        <f>SUM(F40:H40)</f>
        <v>48</v>
      </c>
      <c r="J40" s="5">
        <f>IF(E40="","",RANK(I40,I$6:I$226))</f>
        <v>33</v>
      </c>
      <c r="K40" s="32">
        <f>IF(J40="",0,I$227+1-J40)</f>
        <v>187</v>
      </c>
      <c r="L40" s="15"/>
      <c r="M40" s="16"/>
      <c r="N40" s="16"/>
      <c r="O40" s="16"/>
      <c r="P40" s="5">
        <f t="shared" si="24"/>
        <v>0</v>
      </c>
      <c r="Q40" s="5" t="str">
        <f t="shared" ref="Q40:Q48" si="25">IF(L40="","",RANK(P40,P$7:P$226))</f>
        <v/>
      </c>
      <c r="R40" s="32">
        <f t="shared" ref="R40:R48" si="26">IF(Q40="",0,P$227+1-Q40)</f>
        <v>0</v>
      </c>
      <c r="S40" s="3" t="e">
        <f>R40+#REF!</f>
        <v>#REF!</v>
      </c>
      <c r="T40" s="5" t="e">
        <f t="shared" ref="T40:T48" si="27">IF(S40=0,"",RANK(S40,S$7:S$226))</f>
        <v>#REF!</v>
      </c>
      <c r="U40" s="15"/>
      <c r="V40" s="16"/>
      <c r="W40" s="16"/>
      <c r="X40" s="16"/>
      <c r="Y40" s="4">
        <f t="shared" si="4"/>
        <v>0</v>
      </c>
      <c r="Z40" s="5" t="str">
        <f t="shared" ref="Z40:Z48" si="28">IF(U40="","",RANK(Y40,Y$7:Y$226))</f>
        <v/>
      </c>
      <c r="AA40" s="32">
        <f t="shared" ref="AA40:AA48" si="29">IF(Z40="",0,Y$227+1-Z40)</f>
        <v>0</v>
      </c>
      <c r="AB40" s="3" t="e">
        <f t="shared" si="7"/>
        <v>#REF!</v>
      </c>
      <c r="AC40" s="5" t="e">
        <f t="shared" ref="AC40:AC48" si="30">IF(AB40=0,"",RANK(AB40,AB$7:AB$226))</f>
        <v>#REF!</v>
      </c>
      <c r="AD40" s="36"/>
      <c r="AE40" s="37"/>
      <c r="AF40" s="37"/>
      <c r="AG40" s="37"/>
      <c r="AH40" s="4">
        <f t="shared" si="23"/>
        <v>0</v>
      </c>
      <c r="AI40" s="5" t="str">
        <f t="shared" ref="AI40:AI48" si="31">IF(AD40="","",RANK(AH40,AH$8:AH$226))</f>
        <v/>
      </c>
      <c r="AJ40" s="42">
        <f t="shared" ref="AJ40:AJ48" si="32">IF(AI40="",0,AH$227+1-AI40)</f>
        <v>0</v>
      </c>
      <c r="AK40" s="3" t="e">
        <f t="shared" si="12"/>
        <v>#REF!</v>
      </c>
      <c r="AL40" s="64" t="e">
        <f t="shared" ref="AL40:AL48" si="33">IF(AK40=0,"",RANK(AK40,AK$8:AK$226))</f>
        <v>#REF!</v>
      </c>
    </row>
    <row r="41" spans="2:38">
      <c r="B41" s="43" t="s">
        <v>379</v>
      </c>
      <c r="C41" s="48" t="s">
        <v>549</v>
      </c>
      <c r="D41" s="81" t="s">
        <v>569</v>
      </c>
      <c r="E41" s="15" t="s">
        <v>1584</v>
      </c>
      <c r="F41" s="16">
        <v>13</v>
      </c>
      <c r="G41" s="16">
        <v>16</v>
      </c>
      <c r="H41" s="16">
        <v>19</v>
      </c>
      <c r="I41" s="5">
        <f>SUM(F41:H41)</f>
        <v>48</v>
      </c>
      <c r="J41" s="5">
        <f>IF(E41="","",RANK(I41,I$6:I$226))</f>
        <v>33</v>
      </c>
      <c r="K41" s="32">
        <f>IF(J41="",0,I$227+1-J41)</f>
        <v>187</v>
      </c>
      <c r="L41" s="15"/>
      <c r="M41" s="16"/>
      <c r="N41" s="16"/>
      <c r="O41" s="16"/>
      <c r="P41" s="5">
        <f t="shared" si="24"/>
        <v>0</v>
      </c>
      <c r="Q41" s="5" t="str">
        <f t="shared" si="25"/>
        <v/>
      </c>
      <c r="R41" s="32">
        <f t="shared" si="26"/>
        <v>0</v>
      </c>
      <c r="S41" s="3" t="e">
        <f>R41+#REF!</f>
        <v>#REF!</v>
      </c>
      <c r="T41" s="5" t="e">
        <f t="shared" si="27"/>
        <v>#REF!</v>
      </c>
      <c r="U41" s="36"/>
      <c r="V41" s="37"/>
      <c r="W41" s="37"/>
      <c r="X41" s="37"/>
      <c r="Y41" s="4">
        <f t="shared" si="4"/>
        <v>0</v>
      </c>
      <c r="Z41" s="5" t="str">
        <f t="shared" si="28"/>
        <v/>
      </c>
      <c r="AA41" s="32">
        <f t="shared" si="29"/>
        <v>0</v>
      </c>
      <c r="AB41" s="3" t="e">
        <f t="shared" si="7"/>
        <v>#REF!</v>
      </c>
      <c r="AC41" s="5" t="e">
        <f t="shared" si="30"/>
        <v>#REF!</v>
      </c>
      <c r="AD41" s="15"/>
      <c r="AE41" s="16"/>
      <c r="AF41" s="16"/>
      <c r="AG41" s="16"/>
      <c r="AH41" s="4">
        <f t="shared" si="23"/>
        <v>0</v>
      </c>
      <c r="AI41" s="5" t="str">
        <f t="shared" si="31"/>
        <v/>
      </c>
      <c r="AJ41" s="42">
        <f t="shared" si="32"/>
        <v>0</v>
      </c>
      <c r="AK41" s="3" t="e">
        <f t="shared" si="12"/>
        <v>#REF!</v>
      </c>
      <c r="AL41" s="64" t="e">
        <f t="shared" si="33"/>
        <v>#REF!</v>
      </c>
    </row>
    <row r="42" spans="2:38">
      <c r="B42" s="43" t="s">
        <v>478</v>
      </c>
      <c r="C42" s="48" t="s">
        <v>539</v>
      </c>
      <c r="D42" s="81" t="s">
        <v>95</v>
      </c>
      <c r="E42" s="36" t="s">
        <v>1671</v>
      </c>
      <c r="F42" s="37">
        <v>18</v>
      </c>
      <c r="G42" s="37">
        <v>14</v>
      </c>
      <c r="H42" s="37">
        <v>16</v>
      </c>
      <c r="I42" s="5">
        <f>SUM(F42:H42)</f>
        <v>48</v>
      </c>
      <c r="J42" s="5">
        <f>IF(E42="","",RANK(I42,I$6:I$226))</f>
        <v>33</v>
      </c>
      <c r="K42" s="32">
        <f>IF(J42="",0,I$227+1-J42)</f>
        <v>187</v>
      </c>
      <c r="L42" s="36"/>
      <c r="M42" s="37"/>
      <c r="N42" s="37"/>
      <c r="O42" s="37"/>
      <c r="P42" s="5">
        <f t="shared" si="24"/>
        <v>0</v>
      </c>
      <c r="Q42" s="5" t="str">
        <f t="shared" si="25"/>
        <v/>
      </c>
      <c r="R42" s="32">
        <f t="shared" si="26"/>
        <v>0</v>
      </c>
      <c r="S42" s="3" t="e">
        <f>R42+#REF!</f>
        <v>#REF!</v>
      </c>
      <c r="T42" s="5" t="e">
        <f t="shared" si="27"/>
        <v>#REF!</v>
      </c>
      <c r="U42" s="15"/>
      <c r="V42" s="16"/>
      <c r="W42" s="16"/>
      <c r="X42" s="16"/>
      <c r="Y42" s="4">
        <f t="shared" si="4"/>
        <v>0</v>
      </c>
      <c r="Z42" s="5" t="str">
        <f t="shared" si="28"/>
        <v/>
      </c>
      <c r="AA42" s="32">
        <f t="shared" si="29"/>
        <v>0</v>
      </c>
      <c r="AB42" s="3" t="e">
        <f t="shared" si="7"/>
        <v>#REF!</v>
      </c>
      <c r="AC42" s="5" t="e">
        <f t="shared" si="30"/>
        <v>#REF!</v>
      </c>
      <c r="AD42" s="15"/>
      <c r="AE42" s="16"/>
      <c r="AF42" s="16"/>
      <c r="AG42" s="16"/>
      <c r="AH42" s="4">
        <f t="shared" si="23"/>
        <v>0</v>
      </c>
      <c r="AI42" s="5" t="str">
        <f t="shared" si="31"/>
        <v/>
      </c>
      <c r="AJ42" s="42">
        <f t="shared" si="32"/>
        <v>0</v>
      </c>
      <c r="AK42" s="3" t="e">
        <f t="shared" si="12"/>
        <v>#REF!</v>
      </c>
      <c r="AL42" s="64" t="e">
        <f t="shared" si="33"/>
        <v>#REF!</v>
      </c>
    </row>
    <row r="43" spans="2:38">
      <c r="B43" s="43" t="s">
        <v>525</v>
      </c>
      <c r="C43" s="48" t="s">
        <v>547</v>
      </c>
      <c r="D43" s="81" t="s">
        <v>144</v>
      </c>
      <c r="E43" s="15" t="s">
        <v>1751</v>
      </c>
      <c r="F43" s="16">
        <v>17</v>
      </c>
      <c r="G43" s="16">
        <v>13</v>
      </c>
      <c r="H43" s="16">
        <v>18</v>
      </c>
      <c r="I43" s="5">
        <f>SUM(F43:H43)</f>
        <v>48</v>
      </c>
      <c r="J43" s="5">
        <f>IF(E43="","",RANK(I43,I$6:I$226))</f>
        <v>33</v>
      </c>
      <c r="K43" s="32">
        <f>IF(J43="",0,I$227+1-J43)</f>
        <v>187</v>
      </c>
      <c r="L43" s="15"/>
      <c r="M43" s="16"/>
      <c r="N43" s="16"/>
      <c r="O43" s="16"/>
      <c r="P43" s="5">
        <f t="shared" si="24"/>
        <v>0</v>
      </c>
      <c r="Q43" s="5" t="str">
        <f t="shared" si="25"/>
        <v/>
      </c>
      <c r="R43" s="32">
        <f t="shared" si="26"/>
        <v>0</v>
      </c>
      <c r="S43" s="3" t="e">
        <f>R43+#REF!</f>
        <v>#REF!</v>
      </c>
      <c r="T43" s="5" t="e">
        <f t="shared" si="27"/>
        <v>#REF!</v>
      </c>
      <c r="U43" s="15"/>
      <c r="V43" s="16"/>
      <c r="W43" s="16"/>
      <c r="X43" s="16"/>
      <c r="Y43" s="4">
        <f t="shared" si="4"/>
        <v>0</v>
      </c>
      <c r="Z43" s="5" t="str">
        <f t="shared" si="28"/>
        <v/>
      </c>
      <c r="AA43" s="32">
        <f t="shared" si="29"/>
        <v>0</v>
      </c>
      <c r="AB43" s="3" t="e">
        <f t="shared" si="7"/>
        <v>#REF!</v>
      </c>
      <c r="AC43" s="5" t="e">
        <f t="shared" si="30"/>
        <v>#REF!</v>
      </c>
      <c r="AD43" s="15"/>
      <c r="AE43" s="16"/>
      <c r="AF43" s="16"/>
      <c r="AG43" s="16"/>
      <c r="AH43" s="5">
        <f t="shared" si="23"/>
        <v>0</v>
      </c>
      <c r="AI43" s="5" t="str">
        <f t="shared" si="31"/>
        <v/>
      </c>
      <c r="AJ43" s="42">
        <f t="shared" si="32"/>
        <v>0</v>
      </c>
      <c r="AK43" s="3" t="e">
        <f t="shared" si="12"/>
        <v>#REF!</v>
      </c>
      <c r="AL43" s="64" t="e">
        <f t="shared" si="33"/>
        <v>#REF!</v>
      </c>
    </row>
    <row r="44" spans="2:38">
      <c r="B44" s="43" t="s">
        <v>664</v>
      </c>
      <c r="C44" s="48" t="s">
        <v>554</v>
      </c>
      <c r="D44" s="81" t="s">
        <v>659</v>
      </c>
      <c r="E44" s="15" t="s">
        <v>899</v>
      </c>
      <c r="F44" s="16">
        <v>17</v>
      </c>
      <c r="G44" s="16">
        <v>14</v>
      </c>
      <c r="H44" s="16">
        <v>17</v>
      </c>
      <c r="I44" s="5">
        <f>SUM(F44:H44)</f>
        <v>48</v>
      </c>
      <c r="J44" s="5">
        <f>IF(E44="","",RANK(I44,I$6:I$226))</f>
        <v>33</v>
      </c>
      <c r="K44" s="32">
        <f>IF(J44="",0,I$227+1-J44)</f>
        <v>187</v>
      </c>
      <c r="L44" s="15"/>
      <c r="M44" s="16"/>
      <c r="N44" s="16"/>
      <c r="O44" s="16"/>
      <c r="P44" s="5">
        <f t="shared" si="24"/>
        <v>0</v>
      </c>
      <c r="Q44" s="5" t="str">
        <f t="shared" si="25"/>
        <v/>
      </c>
      <c r="R44" s="32">
        <f t="shared" si="26"/>
        <v>0</v>
      </c>
      <c r="S44" s="3" t="e">
        <f>R44+#REF!</f>
        <v>#REF!</v>
      </c>
      <c r="T44" s="5" t="e">
        <f t="shared" si="27"/>
        <v>#REF!</v>
      </c>
      <c r="U44" s="15"/>
      <c r="V44" s="16"/>
      <c r="W44" s="16"/>
      <c r="X44" s="16"/>
      <c r="Y44" s="4">
        <f t="shared" si="4"/>
        <v>0</v>
      </c>
      <c r="Z44" s="5" t="str">
        <f t="shared" si="28"/>
        <v/>
      </c>
      <c r="AA44" s="32">
        <f t="shared" si="29"/>
        <v>0</v>
      </c>
      <c r="AB44" s="3" t="e">
        <f t="shared" si="7"/>
        <v>#REF!</v>
      </c>
      <c r="AC44" s="5" t="e">
        <f t="shared" si="30"/>
        <v>#REF!</v>
      </c>
      <c r="AD44" s="15"/>
      <c r="AE44" s="16"/>
      <c r="AF44" s="16"/>
      <c r="AG44" s="16"/>
      <c r="AH44" s="4">
        <f t="shared" si="23"/>
        <v>0</v>
      </c>
      <c r="AI44" s="5" t="str">
        <f t="shared" si="31"/>
        <v/>
      </c>
      <c r="AJ44" s="42">
        <f t="shared" si="32"/>
        <v>0</v>
      </c>
      <c r="AK44" s="3" t="e">
        <f t="shared" si="12"/>
        <v>#REF!</v>
      </c>
      <c r="AL44" s="64" t="e">
        <f t="shared" si="33"/>
        <v>#REF!</v>
      </c>
    </row>
    <row r="45" spans="2:38">
      <c r="B45" s="43" t="s">
        <v>1505</v>
      </c>
      <c r="C45" s="48" t="s">
        <v>545</v>
      </c>
      <c r="D45" s="81" t="s">
        <v>1504</v>
      </c>
      <c r="E45" s="15" t="s">
        <v>1686</v>
      </c>
      <c r="F45" s="16">
        <v>15</v>
      </c>
      <c r="G45" s="16">
        <v>14</v>
      </c>
      <c r="H45" s="16">
        <v>19</v>
      </c>
      <c r="I45" s="5">
        <f>SUM(F45:H45)</f>
        <v>48</v>
      </c>
      <c r="J45" s="5">
        <f>IF(E45="","",RANK(I45,I$6:I$226))</f>
        <v>33</v>
      </c>
      <c r="K45" s="32">
        <f>IF(J45="",0,I$227+1-J45)</f>
        <v>187</v>
      </c>
      <c r="L45" s="15"/>
      <c r="M45" s="16"/>
      <c r="N45" s="16"/>
      <c r="O45" s="16"/>
      <c r="P45" s="5">
        <f t="shared" si="24"/>
        <v>0</v>
      </c>
      <c r="Q45" s="5" t="str">
        <f t="shared" si="25"/>
        <v/>
      </c>
      <c r="R45" s="32">
        <f t="shared" si="26"/>
        <v>0</v>
      </c>
      <c r="S45" s="3" t="e">
        <f>R45+#REF!</f>
        <v>#REF!</v>
      </c>
      <c r="T45" s="5" t="e">
        <f t="shared" si="27"/>
        <v>#REF!</v>
      </c>
      <c r="U45" s="15"/>
      <c r="V45" s="16"/>
      <c r="W45" s="16"/>
      <c r="X45" s="16"/>
      <c r="Y45" s="4">
        <f t="shared" si="4"/>
        <v>0</v>
      </c>
      <c r="Z45" s="5" t="str">
        <f t="shared" si="28"/>
        <v/>
      </c>
      <c r="AA45" s="32">
        <f t="shared" si="29"/>
        <v>0</v>
      </c>
      <c r="AB45" s="3" t="e">
        <f t="shared" si="7"/>
        <v>#REF!</v>
      </c>
      <c r="AC45" s="5" t="e">
        <f t="shared" si="30"/>
        <v>#REF!</v>
      </c>
      <c r="AD45" s="15"/>
      <c r="AE45" s="16"/>
      <c r="AF45" s="16"/>
      <c r="AG45" s="16"/>
      <c r="AH45" s="4">
        <f t="shared" si="23"/>
        <v>0</v>
      </c>
      <c r="AI45" s="5" t="str">
        <f t="shared" si="31"/>
        <v/>
      </c>
      <c r="AJ45" s="42">
        <f t="shared" si="32"/>
        <v>0</v>
      </c>
      <c r="AK45" s="3" t="e">
        <f t="shared" si="12"/>
        <v>#REF!</v>
      </c>
      <c r="AL45" s="64" t="e">
        <f t="shared" si="33"/>
        <v>#REF!</v>
      </c>
    </row>
    <row r="46" spans="2:38">
      <c r="B46" s="43" t="s">
        <v>390</v>
      </c>
      <c r="C46" s="48" t="s">
        <v>543</v>
      </c>
      <c r="D46" s="81" t="s">
        <v>110</v>
      </c>
      <c r="E46" s="15" t="s">
        <v>1695</v>
      </c>
      <c r="F46" s="16">
        <v>15</v>
      </c>
      <c r="G46" s="16">
        <v>15</v>
      </c>
      <c r="H46" s="16">
        <v>17</v>
      </c>
      <c r="I46" s="5">
        <f>SUM(F46:H46)</f>
        <v>47</v>
      </c>
      <c r="J46" s="5">
        <f>IF(E46="","",RANK(I46,I$6:I$226))</f>
        <v>41</v>
      </c>
      <c r="K46" s="32">
        <f>IF(J46="",0,I$227+1-J46)</f>
        <v>179</v>
      </c>
      <c r="L46" s="15"/>
      <c r="M46" s="16"/>
      <c r="N46" s="16"/>
      <c r="O46" s="16"/>
      <c r="P46" s="5">
        <f t="shared" si="24"/>
        <v>0</v>
      </c>
      <c r="Q46" s="5" t="str">
        <f t="shared" si="25"/>
        <v/>
      </c>
      <c r="R46" s="32">
        <f t="shared" si="26"/>
        <v>0</v>
      </c>
      <c r="S46" s="3" t="e">
        <f>R46+#REF!</f>
        <v>#REF!</v>
      </c>
      <c r="T46" s="5" t="e">
        <f t="shared" si="27"/>
        <v>#REF!</v>
      </c>
      <c r="U46" s="15"/>
      <c r="V46" s="16"/>
      <c r="W46" s="16"/>
      <c r="X46" s="16"/>
      <c r="Y46" s="4">
        <f t="shared" si="4"/>
        <v>0</v>
      </c>
      <c r="Z46" s="5" t="str">
        <f t="shared" si="28"/>
        <v/>
      </c>
      <c r="AA46" s="32">
        <f t="shared" si="29"/>
        <v>0</v>
      </c>
      <c r="AB46" s="3" t="e">
        <f t="shared" si="7"/>
        <v>#REF!</v>
      </c>
      <c r="AC46" s="5" t="e">
        <f t="shared" si="30"/>
        <v>#REF!</v>
      </c>
      <c r="AD46" s="15"/>
      <c r="AE46" s="16"/>
      <c r="AF46" s="16"/>
      <c r="AG46" s="16"/>
      <c r="AH46" s="4">
        <f t="shared" si="23"/>
        <v>0</v>
      </c>
      <c r="AI46" s="5" t="str">
        <f t="shared" si="31"/>
        <v/>
      </c>
      <c r="AJ46" s="42">
        <f t="shared" si="32"/>
        <v>0</v>
      </c>
      <c r="AK46" s="3" t="e">
        <f t="shared" si="12"/>
        <v>#REF!</v>
      </c>
      <c r="AL46" s="64" t="e">
        <f t="shared" si="33"/>
        <v>#REF!</v>
      </c>
    </row>
    <row r="47" spans="2:38">
      <c r="B47" s="43" t="s">
        <v>371</v>
      </c>
      <c r="C47" s="48" t="s">
        <v>539</v>
      </c>
      <c r="D47" s="81" t="s">
        <v>91</v>
      </c>
      <c r="E47" s="15" t="s">
        <v>1666</v>
      </c>
      <c r="F47" s="16">
        <v>13</v>
      </c>
      <c r="G47" s="16">
        <v>14</v>
      </c>
      <c r="H47" s="16">
        <v>20</v>
      </c>
      <c r="I47" s="5">
        <f>SUM(F47:H47)</f>
        <v>47</v>
      </c>
      <c r="J47" s="5">
        <f>IF(E47="","",RANK(I47,I$6:I$226))</f>
        <v>41</v>
      </c>
      <c r="K47" s="32">
        <f>IF(J47="",0,I$227+1-J47)</f>
        <v>179</v>
      </c>
      <c r="L47" s="15"/>
      <c r="M47" s="16"/>
      <c r="N47" s="16"/>
      <c r="O47" s="16"/>
      <c r="P47" s="5">
        <f t="shared" si="24"/>
        <v>0</v>
      </c>
      <c r="Q47" s="5" t="str">
        <f t="shared" si="25"/>
        <v/>
      </c>
      <c r="R47" s="32">
        <f t="shared" si="26"/>
        <v>0</v>
      </c>
      <c r="S47" s="3" t="e">
        <f>R47+#REF!</f>
        <v>#REF!</v>
      </c>
      <c r="T47" s="5" t="e">
        <f t="shared" si="27"/>
        <v>#REF!</v>
      </c>
      <c r="U47" s="15"/>
      <c r="V47" s="16"/>
      <c r="W47" s="16"/>
      <c r="X47" s="16"/>
      <c r="Y47" s="4">
        <f t="shared" si="4"/>
        <v>0</v>
      </c>
      <c r="Z47" s="5" t="str">
        <f t="shared" si="28"/>
        <v/>
      </c>
      <c r="AA47" s="32">
        <f t="shared" si="29"/>
        <v>0</v>
      </c>
      <c r="AB47" s="3" t="e">
        <f t="shared" si="7"/>
        <v>#REF!</v>
      </c>
      <c r="AC47" s="5" t="e">
        <f t="shared" si="30"/>
        <v>#REF!</v>
      </c>
      <c r="AD47" s="15"/>
      <c r="AE47" s="16"/>
      <c r="AF47" s="16"/>
      <c r="AG47" s="16"/>
      <c r="AH47" s="4">
        <f t="shared" si="23"/>
        <v>0</v>
      </c>
      <c r="AI47" s="5" t="str">
        <f t="shared" si="31"/>
        <v/>
      </c>
      <c r="AJ47" s="42">
        <f t="shared" si="32"/>
        <v>0</v>
      </c>
      <c r="AK47" s="3" t="e">
        <f t="shared" si="12"/>
        <v>#REF!</v>
      </c>
      <c r="AL47" s="64" t="e">
        <f t="shared" si="33"/>
        <v>#REF!</v>
      </c>
    </row>
    <row r="48" spans="2:38">
      <c r="B48" s="43" t="s">
        <v>671</v>
      </c>
      <c r="C48" s="48" t="s">
        <v>561</v>
      </c>
      <c r="D48" s="81" t="s">
        <v>87</v>
      </c>
      <c r="E48" s="15" t="s">
        <v>1661</v>
      </c>
      <c r="F48" s="16">
        <v>17</v>
      </c>
      <c r="G48" s="16">
        <v>12</v>
      </c>
      <c r="H48" s="16">
        <v>18</v>
      </c>
      <c r="I48" s="5">
        <f>SUM(F48:H48)</f>
        <v>47</v>
      </c>
      <c r="J48" s="5">
        <f>IF(E48="","",RANK(I48,I$6:I$226))</f>
        <v>41</v>
      </c>
      <c r="K48" s="32">
        <f>IF(J48="",0,I$227+1-J48)</f>
        <v>179</v>
      </c>
      <c r="L48" s="15"/>
      <c r="M48" s="16"/>
      <c r="N48" s="16"/>
      <c r="O48" s="16"/>
      <c r="P48" s="5">
        <f t="shared" si="24"/>
        <v>0</v>
      </c>
      <c r="Q48" s="5" t="str">
        <f t="shared" si="25"/>
        <v/>
      </c>
      <c r="R48" s="32">
        <f t="shared" si="26"/>
        <v>0</v>
      </c>
      <c r="S48" s="3" t="e">
        <f>R48+#REF!</f>
        <v>#REF!</v>
      </c>
      <c r="T48" s="5" t="e">
        <f t="shared" si="27"/>
        <v>#REF!</v>
      </c>
      <c r="U48" s="15"/>
      <c r="V48" s="16"/>
      <c r="W48" s="16"/>
      <c r="X48" s="16"/>
      <c r="Y48" s="4">
        <f t="shared" si="4"/>
        <v>0</v>
      </c>
      <c r="Z48" s="5" t="str">
        <f t="shared" si="28"/>
        <v/>
      </c>
      <c r="AA48" s="32">
        <f t="shared" si="29"/>
        <v>0</v>
      </c>
      <c r="AB48" s="3" t="e">
        <f t="shared" si="7"/>
        <v>#REF!</v>
      </c>
      <c r="AC48" s="5" t="e">
        <f t="shared" si="30"/>
        <v>#REF!</v>
      </c>
      <c r="AD48" s="15"/>
      <c r="AE48" s="16"/>
      <c r="AF48" s="16"/>
      <c r="AG48" s="16"/>
      <c r="AH48" s="4">
        <f t="shared" si="23"/>
        <v>0</v>
      </c>
      <c r="AI48" s="5" t="str">
        <f t="shared" si="31"/>
        <v/>
      </c>
      <c r="AJ48" s="42">
        <f t="shared" si="32"/>
        <v>0</v>
      </c>
      <c r="AK48" s="3" t="e">
        <f t="shared" si="12"/>
        <v>#REF!</v>
      </c>
      <c r="AL48" s="64" t="e">
        <f t="shared" si="33"/>
        <v>#REF!</v>
      </c>
    </row>
    <row r="49" spans="2:38">
      <c r="B49" s="43" t="s">
        <v>409</v>
      </c>
      <c r="C49" s="48" t="s">
        <v>556</v>
      </c>
      <c r="D49" s="81" t="s">
        <v>117</v>
      </c>
      <c r="E49" s="15" t="s">
        <v>1708</v>
      </c>
      <c r="F49" s="16">
        <v>18</v>
      </c>
      <c r="G49" s="16">
        <v>11</v>
      </c>
      <c r="H49" s="16">
        <v>18</v>
      </c>
      <c r="I49" s="5">
        <f>SUM(F49:H49)</f>
        <v>47</v>
      </c>
      <c r="J49" s="5">
        <f>IF(E49="","",RANK(I49,I$6:I$226))</f>
        <v>41</v>
      </c>
      <c r="K49" s="32">
        <f>IF(J49="",0,I$227+1-J49)</f>
        <v>179</v>
      </c>
      <c r="L49" s="15"/>
      <c r="M49" s="16"/>
      <c r="N49" s="16"/>
      <c r="O49" s="16"/>
      <c r="P49" s="5"/>
      <c r="Q49" s="5"/>
      <c r="R49" s="32"/>
      <c r="S49" s="3"/>
      <c r="T49" s="5"/>
      <c r="U49" s="15"/>
      <c r="V49" s="16"/>
      <c r="W49" s="16"/>
      <c r="X49" s="16"/>
      <c r="Y49" s="4"/>
      <c r="Z49" s="5"/>
      <c r="AA49" s="32"/>
      <c r="AB49" s="3"/>
      <c r="AC49" s="5"/>
      <c r="AD49" s="36"/>
      <c r="AE49" s="37"/>
      <c r="AF49" s="37"/>
      <c r="AG49" s="37"/>
      <c r="AH49" s="4"/>
      <c r="AI49" s="5"/>
      <c r="AJ49" s="42"/>
      <c r="AK49" s="3"/>
      <c r="AL49" s="64"/>
    </row>
    <row r="50" spans="2:38">
      <c r="B50" s="43" t="s">
        <v>423</v>
      </c>
      <c r="C50" s="48" t="s">
        <v>542</v>
      </c>
      <c r="D50" s="81" t="s">
        <v>66</v>
      </c>
      <c r="E50" s="15" t="s">
        <v>1627</v>
      </c>
      <c r="F50" s="16">
        <v>17</v>
      </c>
      <c r="G50" s="16">
        <v>13</v>
      </c>
      <c r="H50" s="16">
        <v>17</v>
      </c>
      <c r="I50" s="5">
        <f>SUM(F50:H50)</f>
        <v>47</v>
      </c>
      <c r="J50" s="5">
        <f>IF(E50="","",RANK(I50,I$6:I$226))</f>
        <v>41</v>
      </c>
      <c r="K50" s="32">
        <f>IF(J50="",0,I$227+1-J50)</f>
        <v>179</v>
      </c>
      <c r="L50" s="15"/>
      <c r="M50" s="16"/>
      <c r="N50" s="16"/>
      <c r="O50" s="16"/>
      <c r="P50" s="5"/>
      <c r="Q50" s="5"/>
      <c r="R50" s="32"/>
      <c r="S50" s="3"/>
      <c r="T50" s="5"/>
      <c r="U50" s="15"/>
      <c r="V50" s="16"/>
      <c r="W50" s="16"/>
      <c r="X50" s="16"/>
      <c r="Y50" s="4"/>
      <c r="Z50" s="5"/>
      <c r="AA50" s="32"/>
      <c r="AB50" s="3"/>
      <c r="AC50" s="5"/>
      <c r="AD50" s="36"/>
      <c r="AE50" s="37"/>
      <c r="AF50" s="37"/>
      <c r="AG50" s="37"/>
      <c r="AH50" s="4"/>
      <c r="AI50" s="5"/>
      <c r="AJ50" s="42"/>
      <c r="AK50" s="3"/>
      <c r="AL50" s="64"/>
    </row>
    <row r="51" spans="2:38">
      <c r="B51" s="43" t="s">
        <v>487</v>
      </c>
      <c r="C51" s="48" t="s">
        <v>550</v>
      </c>
      <c r="D51" s="81" t="s">
        <v>123</v>
      </c>
      <c r="E51" s="15" t="s">
        <v>1718</v>
      </c>
      <c r="F51" s="16">
        <v>13</v>
      </c>
      <c r="G51" s="16">
        <v>16</v>
      </c>
      <c r="H51" s="16">
        <v>18</v>
      </c>
      <c r="I51" s="5">
        <f>SUM(F51:H51)</f>
        <v>47</v>
      </c>
      <c r="J51" s="5">
        <f>IF(E51="","",RANK(I51,I$6:I$226))</f>
        <v>41</v>
      </c>
      <c r="K51" s="32">
        <f>IF(J51="",0,I$227+1-J51)</f>
        <v>179</v>
      </c>
      <c r="L51" s="15"/>
      <c r="M51" s="16"/>
      <c r="N51" s="16"/>
      <c r="O51" s="16"/>
      <c r="P51" s="5">
        <f t="shared" si="24"/>
        <v>0</v>
      </c>
      <c r="Q51" s="5" t="str">
        <f t="shared" ref="Q51:Q66" si="34">IF(L51="","",RANK(P51,P$7:P$226))</f>
        <v/>
      </c>
      <c r="R51" s="32">
        <f t="shared" ref="R51:R65" si="35">IF(Q51="",0,P$227+1-Q51)</f>
        <v>0</v>
      </c>
      <c r="S51" s="3" t="e">
        <f>R51+#REF!</f>
        <v>#REF!</v>
      </c>
      <c r="T51" s="5" t="e">
        <f t="shared" ref="T51:T66" si="36">IF(S51=0,"",RANK(S51,S$7:S$226))</f>
        <v>#REF!</v>
      </c>
      <c r="U51" s="15"/>
      <c r="V51" s="16"/>
      <c r="W51" s="16"/>
      <c r="X51" s="16"/>
      <c r="Y51" s="4">
        <f t="shared" si="4"/>
        <v>0</v>
      </c>
      <c r="Z51" s="5" t="str">
        <f t="shared" ref="Z51:Z66" si="37">IF(U51="","",RANK(Y51,Y$7:Y$226))</f>
        <v/>
      </c>
      <c r="AA51" s="32">
        <f t="shared" ref="AA51:AA66" si="38">IF(Z51="",0,Y$227+1-Z51)</f>
        <v>0</v>
      </c>
      <c r="AB51" s="3" t="e">
        <f t="shared" si="7"/>
        <v>#REF!</v>
      </c>
      <c r="AC51" s="5" t="e">
        <f t="shared" ref="AC51:AC66" si="39">IF(AB51=0,"",RANK(AB51,AB$7:AB$226))</f>
        <v>#REF!</v>
      </c>
      <c r="AD51" s="94"/>
      <c r="AE51" s="95"/>
      <c r="AF51" s="95"/>
      <c r="AG51" s="95"/>
      <c r="AH51" s="27"/>
      <c r="AI51" s="93"/>
      <c r="AJ51" s="41"/>
      <c r="AK51" s="28"/>
      <c r="AL51" s="29"/>
    </row>
    <row r="52" spans="2:38">
      <c r="B52" s="43" t="s">
        <v>419</v>
      </c>
      <c r="C52" s="48" t="s">
        <v>547</v>
      </c>
      <c r="D52" s="81" t="s">
        <v>590</v>
      </c>
      <c r="E52" s="15" t="s">
        <v>1755</v>
      </c>
      <c r="F52" s="16">
        <v>16</v>
      </c>
      <c r="G52" s="16">
        <v>14</v>
      </c>
      <c r="H52" s="16">
        <v>17</v>
      </c>
      <c r="I52" s="5">
        <f>SUM(F52:H52)</f>
        <v>47</v>
      </c>
      <c r="J52" s="5">
        <f>IF(E52="","",RANK(I52,I$6:I$226))</f>
        <v>41</v>
      </c>
      <c r="K52" s="32">
        <f>IF(J52="",0,I$227+1-J52)</f>
        <v>179</v>
      </c>
      <c r="L52" s="15"/>
      <c r="M52" s="16"/>
      <c r="N52" s="16"/>
      <c r="O52" s="16"/>
      <c r="P52" s="5">
        <f t="shared" si="24"/>
        <v>0</v>
      </c>
      <c r="Q52" s="5" t="str">
        <f t="shared" si="34"/>
        <v/>
      </c>
      <c r="R52" s="32">
        <f t="shared" si="35"/>
        <v>0</v>
      </c>
      <c r="S52" s="3" t="e">
        <f>R52+#REF!</f>
        <v>#REF!</v>
      </c>
      <c r="T52" s="5" t="e">
        <f t="shared" si="36"/>
        <v>#REF!</v>
      </c>
      <c r="U52" s="36"/>
      <c r="V52" s="37"/>
      <c r="W52" s="37"/>
      <c r="X52" s="37"/>
      <c r="Y52" s="4">
        <f t="shared" si="4"/>
        <v>0</v>
      </c>
      <c r="Z52" s="5" t="str">
        <f t="shared" si="37"/>
        <v/>
      </c>
      <c r="AA52" s="32">
        <f t="shared" si="38"/>
        <v>0</v>
      </c>
      <c r="AB52" s="3" t="e">
        <f t="shared" si="7"/>
        <v>#REF!</v>
      </c>
      <c r="AC52" s="5" t="e">
        <f t="shared" si="39"/>
        <v>#REF!</v>
      </c>
      <c r="AD52" s="15"/>
      <c r="AE52" s="16"/>
      <c r="AF52" s="16"/>
      <c r="AG52" s="16"/>
      <c r="AH52" s="5"/>
      <c r="AI52" s="5" t="str">
        <f t="shared" ref="AI52:AI66" si="40">IF(AD52="","",RANK(AH52,AH$8:AH$226))</f>
        <v/>
      </c>
      <c r="AJ52" s="42">
        <f t="shared" ref="AJ52:AJ66" si="41">IF(AI52="",0,AH$227+1-AI52)</f>
        <v>0</v>
      </c>
      <c r="AK52" s="3" t="e">
        <f t="shared" ref="AK52:AK115" si="42">AJ52+AB52</f>
        <v>#REF!</v>
      </c>
      <c r="AL52" s="64" t="e">
        <f t="shared" ref="AL52:AL66" si="43">IF(AK52=0,"",RANK(AK52,AK$8:AK$226))</f>
        <v>#REF!</v>
      </c>
    </row>
    <row r="53" spans="2:38">
      <c r="B53" s="43" t="s">
        <v>451</v>
      </c>
      <c r="C53" s="48" t="s">
        <v>543</v>
      </c>
      <c r="D53" s="81" t="s">
        <v>112</v>
      </c>
      <c r="E53" s="36" t="s">
        <v>1697</v>
      </c>
      <c r="F53" s="37">
        <v>12</v>
      </c>
      <c r="G53" s="37">
        <v>15</v>
      </c>
      <c r="H53" s="37">
        <v>20</v>
      </c>
      <c r="I53" s="5">
        <f>SUM(F53:H53)</f>
        <v>47</v>
      </c>
      <c r="J53" s="5">
        <f>IF(E53="","",RANK(I53,I$6:I$226))</f>
        <v>41</v>
      </c>
      <c r="K53" s="32">
        <f>IF(J53="",0,I$227+1-J53)</f>
        <v>179</v>
      </c>
      <c r="L53" s="36"/>
      <c r="M53" s="37"/>
      <c r="N53" s="37"/>
      <c r="O53" s="37"/>
      <c r="P53" s="5">
        <f t="shared" si="24"/>
        <v>0</v>
      </c>
      <c r="Q53" s="5" t="str">
        <f t="shared" si="34"/>
        <v/>
      </c>
      <c r="R53" s="32">
        <f t="shared" si="35"/>
        <v>0</v>
      </c>
      <c r="S53" s="3" t="e">
        <f>R53+#REF!</f>
        <v>#REF!</v>
      </c>
      <c r="T53" s="5" t="e">
        <f t="shared" si="36"/>
        <v>#REF!</v>
      </c>
      <c r="U53" s="15"/>
      <c r="V53" s="16"/>
      <c r="W53" s="16"/>
      <c r="X53" s="16"/>
      <c r="Y53" s="4">
        <f t="shared" si="4"/>
        <v>0</v>
      </c>
      <c r="Z53" s="5" t="str">
        <f t="shared" si="37"/>
        <v/>
      </c>
      <c r="AA53" s="32">
        <f t="shared" si="38"/>
        <v>0</v>
      </c>
      <c r="AB53" s="3" t="e">
        <f t="shared" si="7"/>
        <v>#REF!</v>
      </c>
      <c r="AC53" s="5" t="e">
        <f t="shared" si="39"/>
        <v>#REF!</v>
      </c>
      <c r="AD53" s="15"/>
      <c r="AE53" s="16"/>
      <c r="AF53" s="16"/>
      <c r="AG53" s="16"/>
      <c r="AH53" s="5">
        <f t="shared" ref="AH53:AH107" si="44">SUM(AE53:AG53)</f>
        <v>0</v>
      </c>
      <c r="AI53" s="5" t="str">
        <f t="shared" si="40"/>
        <v/>
      </c>
      <c r="AJ53" s="42">
        <f t="shared" si="41"/>
        <v>0</v>
      </c>
      <c r="AK53" s="3" t="e">
        <f t="shared" si="42"/>
        <v>#REF!</v>
      </c>
      <c r="AL53" s="64" t="e">
        <f t="shared" si="43"/>
        <v>#REF!</v>
      </c>
    </row>
    <row r="54" spans="2:38">
      <c r="B54" s="43" t="s">
        <v>676</v>
      </c>
      <c r="C54" s="48" t="s">
        <v>561</v>
      </c>
      <c r="D54" s="81" t="s">
        <v>84</v>
      </c>
      <c r="E54" s="36" t="s">
        <v>1658</v>
      </c>
      <c r="F54" s="37">
        <v>15</v>
      </c>
      <c r="G54" s="37">
        <v>15</v>
      </c>
      <c r="H54" s="37">
        <v>17</v>
      </c>
      <c r="I54" s="5">
        <f>SUM(F54:H54)</f>
        <v>47</v>
      </c>
      <c r="J54" s="5">
        <f>IF(E54="","",RANK(I54,I$6:I$226))</f>
        <v>41</v>
      </c>
      <c r="K54" s="32">
        <f>IF(J54="",0,I$227+1-J54)</f>
        <v>179</v>
      </c>
      <c r="L54" s="36"/>
      <c r="M54" s="37"/>
      <c r="N54" s="37"/>
      <c r="O54" s="37"/>
      <c r="P54" s="5">
        <f t="shared" si="24"/>
        <v>0</v>
      </c>
      <c r="Q54" s="5" t="str">
        <f t="shared" si="34"/>
        <v/>
      </c>
      <c r="R54" s="32">
        <f t="shared" si="35"/>
        <v>0</v>
      </c>
      <c r="S54" s="3" t="e">
        <f>R54+#REF!</f>
        <v>#REF!</v>
      </c>
      <c r="T54" s="5" t="e">
        <f t="shared" si="36"/>
        <v>#REF!</v>
      </c>
      <c r="U54" s="15"/>
      <c r="V54" s="16"/>
      <c r="W54" s="16"/>
      <c r="X54" s="16"/>
      <c r="Y54" s="4">
        <f t="shared" si="4"/>
        <v>0</v>
      </c>
      <c r="Z54" s="5" t="str">
        <f t="shared" si="37"/>
        <v/>
      </c>
      <c r="AA54" s="32">
        <f t="shared" si="38"/>
        <v>0</v>
      </c>
      <c r="AB54" s="3" t="e">
        <f t="shared" si="7"/>
        <v>#REF!</v>
      </c>
      <c r="AC54" s="5" t="e">
        <f t="shared" si="39"/>
        <v>#REF!</v>
      </c>
      <c r="AD54" s="15"/>
      <c r="AE54" s="16"/>
      <c r="AF54" s="16"/>
      <c r="AG54" s="16"/>
      <c r="AH54" s="5">
        <f t="shared" si="44"/>
        <v>0</v>
      </c>
      <c r="AI54" s="5" t="str">
        <f t="shared" si="40"/>
        <v/>
      </c>
      <c r="AJ54" s="42">
        <f t="shared" si="41"/>
        <v>0</v>
      </c>
      <c r="AK54" s="3" t="e">
        <f t="shared" si="42"/>
        <v>#REF!</v>
      </c>
      <c r="AL54" s="64" t="e">
        <f t="shared" si="43"/>
        <v>#REF!</v>
      </c>
    </row>
    <row r="55" spans="2:38">
      <c r="B55" s="43" t="s">
        <v>468</v>
      </c>
      <c r="C55" s="48" t="s">
        <v>561</v>
      </c>
      <c r="D55" s="81" t="s">
        <v>89</v>
      </c>
      <c r="E55" s="36" t="s">
        <v>1663</v>
      </c>
      <c r="F55" s="37">
        <v>19</v>
      </c>
      <c r="G55" s="37">
        <v>12</v>
      </c>
      <c r="H55" s="37">
        <v>16</v>
      </c>
      <c r="I55" s="5">
        <f>SUM(F55:H55)</f>
        <v>47</v>
      </c>
      <c r="J55" s="5">
        <f>IF(E55="","",RANK(I55,I$6:I$226))</f>
        <v>41</v>
      </c>
      <c r="K55" s="32">
        <f>IF(J55="",0,I$227+1-J55)</f>
        <v>179</v>
      </c>
      <c r="L55" s="36"/>
      <c r="M55" s="37"/>
      <c r="N55" s="37"/>
      <c r="O55" s="37"/>
      <c r="P55" s="5">
        <f t="shared" si="24"/>
        <v>0</v>
      </c>
      <c r="Q55" s="5" t="str">
        <f t="shared" si="34"/>
        <v/>
      </c>
      <c r="R55" s="32">
        <f t="shared" si="35"/>
        <v>0</v>
      </c>
      <c r="S55" s="3" t="e">
        <f>R55+#REF!</f>
        <v>#REF!</v>
      </c>
      <c r="T55" s="5" t="e">
        <f t="shared" si="36"/>
        <v>#REF!</v>
      </c>
      <c r="U55" s="15"/>
      <c r="V55" s="16"/>
      <c r="W55" s="16"/>
      <c r="X55" s="16"/>
      <c r="Y55" s="4">
        <f t="shared" si="4"/>
        <v>0</v>
      </c>
      <c r="Z55" s="5" t="str">
        <f t="shared" si="37"/>
        <v/>
      </c>
      <c r="AA55" s="32">
        <f t="shared" si="38"/>
        <v>0</v>
      </c>
      <c r="AB55" s="3" t="e">
        <f t="shared" si="7"/>
        <v>#REF!</v>
      </c>
      <c r="AC55" s="5" t="e">
        <f t="shared" si="39"/>
        <v>#REF!</v>
      </c>
      <c r="AD55" s="36"/>
      <c r="AE55" s="37"/>
      <c r="AF55" s="37"/>
      <c r="AG55" s="37"/>
      <c r="AH55" s="5">
        <f t="shared" si="44"/>
        <v>0</v>
      </c>
      <c r="AI55" s="5" t="str">
        <f t="shared" si="40"/>
        <v/>
      </c>
      <c r="AJ55" s="42">
        <f t="shared" si="41"/>
        <v>0</v>
      </c>
      <c r="AK55" s="3" t="e">
        <f t="shared" si="42"/>
        <v>#REF!</v>
      </c>
      <c r="AL55" s="64" t="e">
        <f t="shared" si="43"/>
        <v>#REF!</v>
      </c>
    </row>
    <row r="56" spans="2:38">
      <c r="B56" s="43" t="s">
        <v>389</v>
      </c>
      <c r="C56" s="48" t="s">
        <v>551</v>
      </c>
      <c r="D56" s="81" t="s">
        <v>74</v>
      </c>
      <c r="E56" s="15" t="s">
        <v>1639</v>
      </c>
      <c r="F56" s="16">
        <v>16</v>
      </c>
      <c r="G56" s="16">
        <v>16</v>
      </c>
      <c r="H56" s="16">
        <v>15</v>
      </c>
      <c r="I56" s="5">
        <f>SUM(F56:H56)</f>
        <v>47</v>
      </c>
      <c r="J56" s="5">
        <f>IF(E56="","",RANK(I56,I$6:I$226))</f>
        <v>41</v>
      </c>
      <c r="K56" s="32">
        <f>IF(J56="",0,I$227+1-J56)</f>
        <v>179</v>
      </c>
      <c r="L56" s="15"/>
      <c r="M56" s="16"/>
      <c r="N56" s="16"/>
      <c r="O56" s="16"/>
      <c r="P56" s="5">
        <f t="shared" si="24"/>
        <v>0</v>
      </c>
      <c r="Q56" s="5" t="str">
        <f t="shared" si="34"/>
        <v/>
      </c>
      <c r="R56" s="32">
        <f t="shared" si="35"/>
        <v>0</v>
      </c>
      <c r="S56" s="3" t="e">
        <f>R56+#REF!</f>
        <v>#REF!</v>
      </c>
      <c r="T56" s="5" t="e">
        <f t="shared" si="36"/>
        <v>#REF!</v>
      </c>
      <c r="U56" s="15"/>
      <c r="V56" s="16"/>
      <c r="W56" s="16"/>
      <c r="X56" s="16"/>
      <c r="Y56" s="4">
        <f t="shared" si="4"/>
        <v>0</v>
      </c>
      <c r="Z56" s="5" t="str">
        <f t="shared" si="37"/>
        <v/>
      </c>
      <c r="AA56" s="32">
        <f t="shared" si="38"/>
        <v>0</v>
      </c>
      <c r="AB56" s="3" t="e">
        <f t="shared" si="7"/>
        <v>#REF!</v>
      </c>
      <c r="AC56" s="5" t="e">
        <f t="shared" si="39"/>
        <v>#REF!</v>
      </c>
      <c r="AD56" s="36"/>
      <c r="AE56" s="37"/>
      <c r="AF56" s="37"/>
      <c r="AG56" s="37"/>
      <c r="AH56" s="5">
        <f t="shared" si="44"/>
        <v>0</v>
      </c>
      <c r="AI56" s="5" t="str">
        <f t="shared" si="40"/>
        <v/>
      </c>
      <c r="AJ56" s="42">
        <f t="shared" si="41"/>
        <v>0</v>
      </c>
      <c r="AK56" s="3" t="e">
        <f t="shared" si="42"/>
        <v>#REF!</v>
      </c>
      <c r="AL56" s="64" t="e">
        <f t="shared" si="43"/>
        <v>#REF!</v>
      </c>
    </row>
    <row r="57" spans="2:38">
      <c r="B57" s="43" t="s">
        <v>1495</v>
      </c>
      <c r="C57" s="48" t="s">
        <v>560</v>
      </c>
      <c r="D57" s="81" t="s">
        <v>1494</v>
      </c>
      <c r="E57" s="15" t="s">
        <v>1555</v>
      </c>
      <c r="F57" s="16">
        <v>15</v>
      </c>
      <c r="G57" s="16">
        <v>16</v>
      </c>
      <c r="H57" s="16">
        <v>16</v>
      </c>
      <c r="I57" s="5">
        <f>SUM(F57:H57)</f>
        <v>47</v>
      </c>
      <c r="J57" s="5">
        <f>IF(E57="","",RANK(I57,I$6:I$226))</f>
        <v>41</v>
      </c>
      <c r="K57" s="32">
        <f>IF(J57="",0,I$227+1-J57)</f>
        <v>179</v>
      </c>
      <c r="L57" s="15"/>
      <c r="M57" s="16"/>
      <c r="N57" s="16"/>
      <c r="O57" s="16"/>
      <c r="P57" s="5">
        <f t="shared" si="24"/>
        <v>0</v>
      </c>
      <c r="Q57" s="5" t="str">
        <f t="shared" si="34"/>
        <v/>
      </c>
      <c r="R57" s="32">
        <f t="shared" si="35"/>
        <v>0</v>
      </c>
      <c r="S57" s="3" t="e">
        <f>R57+#REF!</f>
        <v>#REF!</v>
      </c>
      <c r="T57" s="5" t="e">
        <f t="shared" si="36"/>
        <v>#REF!</v>
      </c>
      <c r="U57" s="15"/>
      <c r="V57" s="16"/>
      <c r="W57" s="16"/>
      <c r="X57" s="16"/>
      <c r="Y57" s="4">
        <f t="shared" si="4"/>
        <v>0</v>
      </c>
      <c r="Z57" s="5" t="str">
        <f t="shared" si="37"/>
        <v/>
      </c>
      <c r="AA57" s="32">
        <f t="shared" si="38"/>
        <v>0</v>
      </c>
      <c r="AB57" s="3" t="e">
        <f t="shared" si="7"/>
        <v>#REF!</v>
      </c>
      <c r="AC57" s="5" t="e">
        <f t="shared" si="39"/>
        <v>#REF!</v>
      </c>
      <c r="AD57" s="36"/>
      <c r="AE57" s="37"/>
      <c r="AF57" s="37"/>
      <c r="AG57" s="37"/>
      <c r="AH57" s="4">
        <f t="shared" si="44"/>
        <v>0</v>
      </c>
      <c r="AI57" s="5" t="str">
        <f t="shared" si="40"/>
        <v/>
      </c>
      <c r="AJ57" s="42">
        <f t="shared" si="41"/>
        <v>0</v>
      </c>
      <c r="AK57" s="3" t="e">
        <f t="shared" si="42"/>
        <v>#REF!</v>
      </c>
      <c r="AL57" s="64" t="e">
        <f t="shared" si="43"/>
        <v>#REF!</v>
      </c>
    </row>
    <row r="58" spans="2:38">
      <c r="B58" s="43" t="s">
        <v>983</v>
      </c>
      <c r="C58" s="48" t="s">
        <v>553</v>
      </c>
      <c r="D58" s="81" t="s">
        <v>982</v>
      </c>
      <c r="E58" s="15" t="s">
        <v>1655</v>
      </c>
      <c r="F58" s="16">
        <v>13</v>
      </c>
      <c r="G58" s="16">
        <v>17</v>
      </c>
      <c r="H58" s="16">
        <v>17</v>
      </c>
      <c r="I58" s="5">
        <f>SUM(F58:H58)</f>
        <v>47</v>
      </c>
      <c r="J58" s="5">
        <f>IF(E58="","",RANK(I58,I$6:I$226))</f>
        <v>41</v>
      </c>
      <c r="K58" s="32">
        <f>IF(J58="",0,I$227+1-J58)</f>
        <v>179</v>
      </c>
      <c r="L58" s="15"/>
      <c r="M58" s="16"/>
      <c r="N58" s="16"/>
      <c r="O58" s="16"/>
      <c r="P58" s="5">
        <f t="shared" si="24"/>
        <v>0</v>
      </c>
      <c r="Q58" s="5" t="str">
        <f t="shared" si="34"/>
        <v/>
      </c>
      <c r="R58" s="32">
        <f t="shared" si="35"/>
        <v>0</v>
      </c>
      <c r="S58" s="3" t="e">
        <f>R58+#REF!</f>
        <v>#REF!</v>
      </c>
      <c r="T58" s="5" t="e">
        <f t="shared" si="36"/>
        <v>#REF!</v>
      </c>
      <c r="U58" s="36"/>
      <c r="V58" s="37"/>
      <c r="W58" s="37"/>
      <c r="X58" s="37"/>
      <c r="Y58" s="4">
        <f t="shared" si="4"/>
        <v>0</v>
      </c>
      <c r="Z58" s="5" t="str">
        <f t="shared" si="37"/>
        <v/>
      </c>
      <c r="AA58" s="32">
        <f t="shared" si="38"/>
        <v>0</v>
      </c>
      <c r="AB58" s="3" t="e">
        <f t="shared" si="7"/>
        <v>#REF!</v>
      </c>
      <c r="AC58" s="5" t="e">
        <f t="shared" si="39"/>
        <v>#REF!</v>
      </c>
      <c r="AD58" s="36"/>
      <c r="AE58" s="37"/>
      <c r="AF58" s="37"/>
      <c r="AG58" s="37"/>
      <c r="AH58" s="4">
        <f t="shared" si="44"/>
        <v>0</v>
      </c>
      <c r="AI58" s="5" t="str">
        <f t="shared" si="40"/>
        <v/>
      </c>
      <c r="AJ58" s="42">
        <f t="shared" si="41"/>
        <v>0</v>
      </c>
      <c r="AK58" s="3" t="e">
        <f t="shared" si="42"/>
        <v>#REF!</v>
      </c>
      <c r="AL58" s="64" t="e">
        <f t="shared" si="43"/>
        <v>#REF!</v>
      </c>
    </row>
    <row r="59" spans="2:38">
      <c r="B59" s="43" t="s">
        <v>477</v>
      </c>
      <c r="C59" s="48" t="s">
        <v>557</v>
      </c>
      <c r="D59" s="81" t="s">
        <v>39</v>
      </c>
      <c r="E59" s="15" t="s">
        <v>1573</v>
      </c>
      <c r="F59" s="16">
        <v>13</v>
      </c>
      <c r="G59" s="16">
        <v>16</v>
      </c>
      <c r="H59" s="16">
        <v>18</v>
      </c>
      <c r="I59" s="5">
        <f>SUM(F59:H59)</f>
        <v>47</v>
      </c>
      <c r="J59" s="5">
        <f>IF(E59="","",RANK(I59,I$6:I$226))</f>
        <v>41</v>
      </c>
      <c r="K59" s="32">
        <f>IF(J59="",0,I$227+1-J59)</f>
        <v>179</v>
      </c>
      <c r="L59" s="15"/>
      <c r="M59" s="16"/>
      <c r="N59" s="16"/>
      <c r="O59" s="16"/>
      <c r="P59" s="5">
        <f t="shared" si="24"/>
        <v>0</v>
      </c>
      <c r="Q59" s="5" t="str">
        <f t="shared" si="34"/>
        <v/>
      </c>
      <c r="R59" s="32">
        <f t="shared" si="35"/>
        <v>0</v>
      </c>
      <c r="S59" s="3" t="e">
        <f>R59+#REF!</f>
        <v>#REF!</v>
      </c>
      <c r="T59" s="5" t="e">
        <f t="shared" si="36"/>
        <v>#REF!</v>
      </c>
      <c r="U59" s="36"/>
      <c r="V59" s="37"/>
      <c r="W59" s="37"/>
      <c r="X59" s="37"/>
      <c r="Y59" s="4">
        <f t="shared" si="4"/>
        <v>0</v>
      </c>
      <c r="Z59" s="5" t="str">
        <f t="shared" si="37"/>
        <v/>
      </c>
      <c r="AA59" s="32">
        <f t="shared" si="38"/>
        <v>0</v>
      </c>
      <c r="AB59" s="3" t="e">
        <f t="shared" si="7"/>
        <v>#REF!</v>
      </c>
      <c r="AC59" s="5" t="e">
        <f t="shared" si="39"/>
        <v>#REF!</v>
      </c>
      <c r="AD59" s="36"/>
      <c r="AE59" s="37"/>
      <c r="AF59" s="37"/>
      <c r="AG59" s="37"/>
      <c r="AH59" s="4">
        <f t="shared" si="44"/>
        <v>0</v>
      </c>
      <c r="AI59" s="5" t="str">
        <f t="shared" si="40"/>
        <v/>
      </c>
      <c r="AJ59" s="42">
        <f t="shared" si="41"/>
        <v>0</v>
      </c>
      <c r="AK59" s="3" t="e">
        <f t="shared" si="42"/>
        <v>#REF!</v>
      </c>
      <c r="AL59" s="64" t="e">
        <f t="shared" si="43"/>
        <v>#REF!</v>
      </c>
    </row>
    <row r="60" spans="2:38">
      <c r="B60" s="43" t="s">
        <v>1260</v>
      </c>
      <c r="C60" s="48" t="s">
        <v>558</v>
      </c>
      <c r="D60" s="81" t="s">
        <v>1758</v>
      </c>
      <c r="E60" s="36" t="s">
        <v>1743</v>
      </c>
      <c r="F60" s="37">
        <v>14</v>
      </c>
      <c r="G60" s="37">
        <v>13</v>
      </c>
      <c r="H60" s="37">
        <v>20</v>
      </c>
      <c r="I60" s="5">
        <f>SUM(F60:H60)</f>
        <v>47</v>
      </c>
      <c r="J60" s="5">
        <f>IF(E60="","",RANK(I60,I$6:I$226))</f>
        <v>41</v>
      </c>
      <c r="K60" s="32">
        <f>IF(J60="",0,I$227+1-J60)</f>
        <v>179</v>
      </c>
      <c r="L60" s="36"/>
      <c r="M60" s="37"/>
      <c r="N60" s="37"/>
      <c r="O60" s="37"/>
      <c r="P60" s="5">
        <f t="shared" si="24"/>
        <v>0</v>
      </c>
      <c r="Q60" s="5" t="str">
        <f t="shared" si="34"/>
        <v/>
      </c>
      <c r="R60" s="32">
        <f t="shared" si="35"/>
        <v>0</v>
      </c>
      <c r="S60" s="3" t="e">
        <f>R60+#REF!</f>
        <v>#REF!</v>
      </c>
      <c r="T60" s="5" t="e">
        <f t="shared" si="36"/>
        <v>#REF!</v>
      </c>
      <c r="U60" s="36"/>
      <c r="V60" s="37"/>
      <c r="W60" s="37"/>
      <c r="X60" s="37"/>
      <c r="Y60" s="4">
        <f t="shared" si="4"/>
        <v>0</v>
      </c>
      <c r="Z60" s="5" t="str">
        <f t="shared" si="37"/>
        <v/>
      </c>
      <c r="AA60" s="32">
        <f t="shared" si="38"/>
        <v>0</v>
      </c>
      <c r="AB60" s="3" t="e">
        <f t="shared" si="7"/>
        <v>#REF!</v>
      </c>
      <c r="AC60" s="5" t="e">
        <f t="shared" si="39"/>
        <v>#REF!</v>
      </c>
      <c r="AD60" s="15"/>
      <c r="AE60" s="16"/>
      <c r="AF60" s="16"/>
      <c r="AG60" s="16"/>
      <c r="AH60" s="5">
        <f t="shared" si="44"/>
        <v>0</v>
      </c>
      <c r="AI60" s="5" t="str">
        <f t="shared" si="40"/>
        <v/>
      </c>
      <c r="AJ60" s="42">
        <f t="shared" si="41"/>
        <v>0</v>
      </c>
      <c r="AK60" s="3" t="e">
        <f t="shared" si="42"/>
        <v>#REF!</v>
      </c>
      <c r="AL60" s="64" t="e">
        <f t="shared" si="43"/>
        <v>#REF!</v>
      </c>
    </row>
    <row r="61" spans="2:38">
      <c r="B61" s="43" t="s">
        <v>405</v>
      </c>
      <c r="C61" s="48" t="s">
        <v>553</v>
      </c>
      <c r="D61" s="81" t="s">
        <v>79</v>
      </c>
      <c r="E61" s="36" t="s">
        <v>1650</v>
      </c>
      <c r="F61" s="37">
        <v>15</v>
      </c>
      <c r="G61" s="37">
        <v>15</v>
      </c>
      <c r="H61" s="37">
        <v>16</v>
      </c>
      <c r="I61" s="5">
        <f>SUM(F61:H61)</f>
        <v>46</v>
      </c>
      <c r="J61" s="5">
        <f>IF(E61="","",RANK(I61,I$6:I$226))</f>
        <v>56</v>
      </c>
      <c r="K61" s="32">
        <f>IF(J61="",0,I$227+1-J61)</f>
        <v>164</v>
      </c>
      <c r="L61" s="36"/>
      <c r="M61" s="37"/>
      <c r="N61" s="37"/>
      <c r="O61" s="37"/>
      <c r="P61" s="5">
        <f t="shared" si="24"/>
        <v>0</v>
      </c>
      <c r="Q61" s="5" t="str">
        <f t="shared" si="34"/>
        <v/>
      </c>
      <c r="R61" s="32">
        <f t="shared" si="35"/>
        <v>0</v>
      </c>
      <c r="S61" s="3" t="e">
        <f>R61+#REF!</f>
        <v>#REF!</v>
      </c>
      <c r="T61" s="5" t="e">
        <f t="shared" si="36"/>
        <v>#REF!</v>
      </c>
      <c r="U61" s="36"/>
      <c r="V61" s="37"/>
      <c r="W61" s="37"/>
      <c r="X61" s="37"/>
      <c r="Y61" s="4">
        <f t="shared" si="4"/>
        <v>0</v>
      </c>
      <c r="Z61" s="5" t="str">
        <f t="shared" si="37"/>
        <v/>
      </c>
      <c r="AA61" s="32">
        <f t="shared" si="38"/>
        <v>0</v>
      </c>
      <c r="AB61" s="3" t="e">
        <f t="shared" si="7"/>
        <v>#REF!</v>
      </c>
      <c r="AC61" s="5" t="e">
        <f t="shared" si="39"/>
        <v>#REF!</v>
      </c>
      <c r="AD61" s="15"/>
      <c r="AE61" s="16"/>
      <c r="AF61" s="16"/>
      <c r="AG61" s="16"/>
      <c r="AH61" s="5">
        <f t="shared" si="44"/>
        <v>0</v>
      </c>
      <c r="AI61" s="5" t="str">
        <f t="shared" si="40"/>
        <v/>
      </c>
      <c r="AJ61" s="42">
        <f t="shared" si="41"/>
        <v>0</v>
      </c>
      <c r="AK61" s="3" t="e">
        <f t="shared" si="42"/>
        <v>#REF!</v>
      </c>
      <c r="AL61" s="64" t="e">
        <f t="shared" si="43"/>
        <v>#REF!</v>
      </c>
    </row>
    <row r="62" spans="2:38">
      <c r="B62" s="59" t="s">
        <v>403</v>
      </c>
      <c r="C62" s="48" t="s">
        <v>540</v>
      </c>
      <c r="D62" s="81" t="s">
        <v>578</v>
      </c>
      <c r="E62" s="36" t="s">
        <v>1588</v>
      </c>
      <c r="F62" s="37">
        <v>13</v>
      </c>
      <c r="G62" s="37">
        <v>16</v>
      </c>
      <c r="H62" s="37">
        <v>17</v>
      </c>
      <c r="I62" s="5">
        <f>SUM(F62:H62)</f>
        <v>46</v>
      </c>
      <c r="J62" s="5">
        <f>IF(E62="","",RANK(I62,I$6:I$226))</f>
        <v>56</v>
      </c>
      <c r="K62" s="32">
        <f>IF(J62="",0,I$227+1-J62)</f>
        <v>164</v>
      </c>
      <c r="L62" s="36"/>
      <c r="M62" s="37"/>
      <c r="N62" s="37"/>
      <c r="O62" s="37"/>
      <c r="P62" s="5">
        <f t="shared" si="24"/>
        <v>0</v>
      </c>
      <c r="Q62" s="5" t="str">
        <f t="shared" si="34"/>
        <v/>
      </c>
      <c r="R62" s="32">
        <f t="shared" si="35"/>
        <v>0</v>
      </c>
      <c r="S62" s="3" t="e">
        <f>R62+#REF!</f>
        <v>#REF!</v>
      </c>
      <c r="T62" s="5" t="e">
        <f t="shared" si="36"/>
        <v>#REF!</v>
      </c>
      <c r="U62" s="15"/>
      <c r="V62" s="16"/>
      <c r="W62" s="16"/>
      <c r="X62" s="16"/>
      <c r="Y62" s="4">
        <f t="shared" si="4"/>
        <v>0</v>
      </c>
      <c r="Z62" s="5" t="str">
        <f t="shared" si="37"/>
        <v/>
      </c>
      <c r="AA62" s="32">
        <f t="shared" si="38"/>
        <v>0</v>
      </c>
      <c r="AB62" s="3" t="e">
        <f t="shared" si="7"/>
        <v>#REF!</v>
      </c>
      <c r="AC62" s="5" t="e">
        <f t="shared" si="39"/>
        <v>#REF!</v>
      </c>
      <c r="AD62" s="15"/>
      <c r="AE62" s="16"/>
      <c r="AF62" s="16"/>
      <c r="AG62" s="16"/>
      <c r="AH62" s="5">
        <f t="shared" si="44"/>
        <v>0</v>
      </c>
      <c r="AI62" s="5" t="str">
        <f t="shared" si="40"/>
        <v/>
      </c>
      <c r="AJ62" s="42">
        <f t="shared" si="41"/>
        <v>0</v>
      </c>
      <c r="AK62" s="3" t="e">
        <f t="shared" si="42"/>
        <v>#REF!</v>
      </c>
      <c r="AL62" s="64" t="e">
        <f t="shared" si="43"/>
        <v>#REF!</v>
      </c>
    </row>
    <row r="63" spans="2:38">
      <c r="B63" s="43" t="s">
        <v>695</v>
      </c>
      <c r="C63" s="48" t="s">
        <v>545</v>
      </c>
      <c r="D63" s="81" t="s">
        <v>597</v>
      </c>
      <c r="E63" s="15" t="s">
        <v>1675</v>
      </c>
      <c r="F63" s="16">
        <v>13</v>
      </c>
      <c r="G63" s="16">
        <v>16</v>
      </c>
      <c r="H63" s="16">
        <v>17</v>
      </c>
      <c r="I63" s="5">
        <f>SUM(F63:H63)</f>
        <v>46</v>
      </c>
      <c r="J63" s="5">
        <f>IF(E63="","",RANK(I63,I$6:I$226))</f>
        <v>56</v>
      </c>
      <c r="K63" s="32">
        <f>IF(J63="",0,I$227+1-J63)</f>
        <v>164</v>
      </c>
      <c r="L63" s="15"/>
      <c r="M63" s="16"/>
      <c r="N63" s="16"/>
      <c r="O63" s="16"/>
      <c r="P63" s="5">
        <f t="shared" si="24"/>
        <v>0</v>
      </c>
      <c r="Q63" s="5" t="str">
        <f t="shared" si="34"/>
        <v/>
      </c>
      <c r="R63" s="32">
        <f t="shared" si="35"/>
        <v>0</v>
      </c>
      <c r="S63" s="3" t="e">
        <f>R63+#REF!</f>
        <v>#REF!</v>
      </c>
      <c r="T63" s="5" t="e">
        <f t="shared" si="36"/>
        <v>#REF!</v>
      </c>
      <c r="U63" s="15"/>
      <c r="V63" s="16"/>
      <c r="W63" s="16"/>
      <c r="X63" s="16"/>
      <c r="Y63" s="4">
        <f t="shared" si="4"/>
        <v>0</v>
      </c>
      <c r="Z63" s="5" t="str">
        <f t="shared" si="37"/>
        <v/>
      </c>
      <c r="AA63" s="32">
        <f t="shared" si="38"/>
        <v>0</v>
      </c>
      <c r="AB63" s="3" t="e">
        <f t="shared" si="7"/>
        <v>#REF!</v>
      </c>
      <c r="AC63" s="5" t="e">
        <f t="shared" si="39"/>
        <v>#REF!</v>
      </c>
      <c r="AD63" s="15"/>
      <c r="AE63" s="16"/>
      <c r="AF63" s="16"/>
      <c r="AG63" s="16"/>
      <c r="AH63" s="5">
        <f t="shared" si="44"/>
        <v>0</v>
      </c>
      <c r="AI63" s="5" t="str">
        <f t="shared" si="40"/>
        <v/>
      </c>
      <c r="AJ63" s="42">
        <f t="shared" si="41"/>
        <v>0</v>
      </c>
      <c r="AK63" s="3" t="e">
        <f t="shared" si="42"/>
        <v>#REF!</v>
      </c>
      <c r="AL63" s="64" t="e">
        <f t="shared" si="43"/>
        <v>#REF!</v>
      </c>
    </row>
    <row r="64" spans="2:38">
      <c r="B64" s="43" t="s">
        <v>370</v>
      </c>
      <c r="C64" s="48" t="s">
        <v>541</v>
      </c>
      <c r="D64" s="81" t="s">
        <v>141</v>
      </c>
      <c r="E64" s="15" t="s">
        <v>1748</v>
      </c>
      <c r="F64" s="16">
        <v>15</v>
      </c>
      <c r="G64" s="16">
        <v>14</v>
      </c>
      <c r="H64" s="16">
        <v>17</v>
      </c>
      <c r="I64" s="5">
        <f>SUM(F64:H64)</f>
        <v>46</v>
      </c>
      <c r="J64" s="5">
        <f>IF(E64="","",RANK(I64,I$6:I$226))</f>
        <v>56</v>
      </c>
      <c r="K64" s="32">
        <f>IF(J64="",0,I$227+1-J64)</f>
        <v>164</v>
      </c>
      <c r="L64" s="15"/>
      <c r="M64" s="16"/>
      <c r="N64" s="16"/>
      <c r="O64" s="16"/>
      <c r="P64" s="5">
        <f t="shared" si="24"/>
        <v>0</v>
      </c>
      <c r="Q64" s="5" t="str">
        <f t="shared" si="34"/>
        <v/>
      </c>
      <c r="R64" s="32">
        <f t="shared" si="35"/>
        <v>0</v>
      </c>
      <c r="S64" s="3" t="e">
        <f>R64+#REF!</f>
        <v>#REF!</v>
      </c>
      <c r="T64" s="5" t="e">
        <f t="shared" si="36"/>
        <v>#REF!</v>
      </c>
      <c r="U64" s="15"/>
      <c r="V64" s="16"/>
      <c r="W64" s="16"/>
      <c r="X64" s="16"/>
      <c r="Y64" s="4">
        <f t="shared" si="4"/>
        <v>0</v>
      </c>
      <c r="Z64" s="5" t="str">
        <f t="shared" si="37"/>
        <v/>
      </c>
      <c r="AA64" s="32">
        <f t="shared" si="38"/>
        <v>0</v>
      </c>
      <c r="AB64" s="3" t="e">
        <f t="shared" si="7"/>
        <v>#REF!</v>
      </c>
      <c r="AC64" s="5" t="e">
        <f t="shared" si="39"/>
        <v>#REF!</v>
      </c>
      <c r="AD64" s="15"/>
      <c r="AE64" s="16"/>
      <c r="AF64" s="16"/>
      <c r="AG64" s="16"/>
      <c r="AH64" s="5">
        <f t="shared" si="44"/>
        <v>0</v>
      </c>
      <c r="AI64" s="5" t="str">
        <f t="shared" si="40"/>
        <v/>
      </c>
      <c r="AJ64" s="42">
        <f t="shared" si="41"/>
        <v>0</v>
      </c>
      <c r="AK64" s="3" t="e">
        <f t="shared" si="42"/>
        <v>#REF!</v>
      </c>
      <c r="AL64" s="64" t="e">
        <f t="shared" si="43"/>
        <v>#REF!</v>
      </c>
    </row>
    <row r="65" spans="2:38">
      <c r="B65" s="43" t="s">
        <v>702</v>
      </c>
      <c r="C65" s="48" t="s">
        <v>542</v>
      </c>
      <c r="D65" s="81" t="s">
        <v>56</v>
      </c>
      <c r="E65" s="15" t="s">
        <v>1609</v>
      </c>
      <c r="F65" s="16">
        <v>16</v>
      </c>
      <c r="G65" s="16">
        <v>14</v>
      </c>
      <c r="H65" s="16">
        <v>16</v>
      </c>
      <c r="I65" s="5">
        <f>SUM(F65:H65)</f>
        <v>46</v>
      </c>
      <c r="J65" s="5">
        <f>IF(E65="","",RANK(I65,I$6:I$226))</f>
        <v>56</v>
      </c>
      <c r="K65" s="32">
        <f>IF(J65="",0,I$227+1-J65)</f>
        <v>164</v>
      </c>
      <c r="L65" s="15"/>
      <c r="M65" s="16"/>
      <c r="N65" s="16"/>
      <c r="O65" s="16"/>
      <c r="P65" s="5">
        <f t="shared" si="24"/>
        <v>0</v>
      </c>
      <c r="Q65" s="5" t="str">
        <f t="shared" si="34"/>
        <v/>
      </c>
      <c r="R65" s="32">
        <f t="shared" si="35"/>
        <v>0</v>
      </c>
      <c r="S65" s="3" t="e">
        <f>R65+#REF!</f>
        <v>#REF!</v>
      </c>
      <c r="T65" s="5" t="e">
        <f t="shared" si="36"/>
        <v>#REF!</v>
      </c>
      <c r="U65" s="15"/>
      <c r="V65" s="16"/>
      <c r="W65" s="16"/>
      <c r="X65" s="16"/>
      <c r="Y65" s="4">
        <f t="shared" si="4"/>
        <v>0</v>
      </c>
      <c r="Z65" s="5" t="str">
        <f t="shared" si="37"/>
        <v/>
      </c>
      <c r="AA65" s="32">
        <f t="shared" si="38"/>
        <v>0</v>
      </c>
      <c r="AB65" s="3" t="e">
        <f t="shared" si="7"/>
        <v>#REF!</v>
      </c>
      <c r="AC65" s="5" t="e">
        <f t="shared" si="39"/>
        <v>#REF!</v>
      </c>
      <c r="AD65" s="15"/>
      <c r="AE65" s="16"/>
      <c r="AF65" s="16"/>
      <c r="AG65" s="16"/>
      <c r="AH65" s="5">
        <f t="shared" si="44"/>
        <v>0</v>
      </c>
      <c r="AI65" s="5" t="str">
        <f t="shared" si="40"/>
        <v/>
      </c>
      <c r="AJ65" s="42">
        <f t="shared" si="41"/>
        <v>0</v>
      </c>
      <c r="AK65" s="3" t="e">
        <f t="shared" si="42"/>
        <v>#REF!</v>
      </c>
      <c r="AL65" s="64" t="e">
        <f t="shared" si="43"/>
        <v>#REF!</v>
      </c>
    </row>
    <row r="66" spans="2:38">
      <c r="B66" s="43" t="s">
        <v>428</v>
      </c>
      <c r="C66" s="48" t="s">
        <v>549</v>
      </c>
      <c r="D66" s="81" t="s">
        <v>43</v>
      </c>
      <c r="E66" s="15" t="s">
        <v>1578</v>
      </c>
      <c r="F66" s="16">
        <v>17</v>
      </c>
      <c r="G66" s="16">
        <v>13</v>
      </c>
      <c r="H66" s="16">
        <v>16</v>
      </c>
      <c r="I66" s="5">
        <f>SUM(F66:H66)</f>
        <v>46</v>
      </c>
      <c r="J66" s="5">
        <f>IF(E66="","",RANK(I66,I$6:I$226))</f>
        <v>56</v>
      </c>
      <c r="K66" s="32">
        <f>IF(J66="",0,I$227+1-J66)</f>
        <v>164</v>
      </c>
      <c r="L66" s="15"/>
      <c r="M66" s="16"/>
      <c r="N66" s="16"/>
      <c r="O66" s="16"/>
      <c r="P66" s="5"/>
      <c r="Q66" s="5" t="str">
        <f t="shared" si="34"/>
        <v/>
      </c>
      <c r="R66" s="32"/>
      <c r="S66" s="3" t="e">
        <f>R66+#REF!</f>
        <v>#REF!</v>
      </c>
      <c r="T66" s="5" t="e">
        <f t="shared" si="36"/>
        <v>#REF!</v>
      </c>
      <c r="U66" s="15"/>
      <c r="V66" s="16"/>
      <c r="W66" s="16"/>
      <c r="X66" s="16"/>
      <c r="Y66" s="4">
        <f t="shared" si="4"/>
        <v>0</v>
      </c>
      <c r="Z66" s="5" t="str">
        <f t="shared" si="37"/>
        <v/>
      </c>
      <c r="AA66" s="32">
        <f t="shared" si="38"/>
        <v>0</v>
      </c>
      <c r="AB66" s="3" t="e">
        <f t="shared" si="7"/>
        <v>#REF!</v>
      </c>
      <c r="AC66" s="5" t="e">
        <f t="shared" si="39"/>
        <v>#REF!</v>
      </c>
      <c r="AD66" s="15"/>
      <c r="AE66" s="16"/>
      <c r="AF66" s="16"/>
      <c r="AG66" s="16"/>
      <c r="AH66" s="5">
        <f t="shared" si="44"/>
        <v>0</v>
      </c>
      <c r="AI66" s="5" t="str">
        <f t="shared" si="40"/>
        <v/>
      </c>
      <c r="AJ66" s="42">
        <f t="shared" si="41"/>
        <v>0</v>
      </c>
      <c r="AK66" s="3" t="e">
        <f t="shared" si="42"/>
        <v>#REF!</v>
      </c>
      <c r="AL66" s="64" t="e">
        <f t="shared" si="43"/>
        <v>#REF!</v>
      </c>
    </row>
    <row r="67" spans="2:38">
      <c r="B67" s="43" t="s">
        <v>398</v>
      </c>
      <c r="C67" s="48" t="s">
        <v>549</v>
      </c>
      <c r="D67" s="81" t="s">
        <v>581</v>
      </c>
      <c r="E67" s="176" t="s">
        <v>1587</v>
      </c>
      <c r="F67" s="16">
        <v>15</v>
      </c>
      <c r="G67" s="16">
        <v>14</v>
      </c>
      <c r="H67" s="16">
        <v>17</v>
      </c>
      <c r="I67" s="5">
        <f>SUM(F67:H67)</f>
        <v>46</v>
      </c>
      <c r="J67" s="5">
        <f>IF(E67="","",RANK(I67,I$6:I$226))</f>
        <v>56</v>
      </c>
      <c r="K67" s="32">
        <f>IF(J67="",0,I$227+1-J67)</f>
        <v>164</v>
      </c>
      <c r="L67" s="5" t="e">
        <f>IF(#REF!=0,"",RANK(#REF!,#REF!))</f>
        <v>#REF!</v>
      </c>
      <c r="M67" s="4" t="e">
        <f>SUM(L67:L67)</f>
        <v>#REF!</v>
      </c>
      <c r="N67" s="5" t="e">
        <f>IF(K67="","",RANK(M67,M$7:M$226))</f>
        <v>#REF!</v>
      </c>
      <c r="O67" s="32" t="e">
        <f>IF(N67="",0,M$227+1-N67)</f>
        <v>#REF!</v>
      </c>
      <c r="P67" s="3" t="e">
        <f>O67+I67</f>
        <v>#REF!</v>
      </c>
      <c r="Q67" s="5" t="e">
        <f>IF(P67=0,"",RANK(P67,P$6:P$226))</f>
        <v>#REF!</v>
      </c>
      <c r="R67" s="4" t="e">
        <f t="shared" ref="R67" si="45">SUM(O67:Q67)</f>
        <v>#REF!</v>
      </c>
      <c r="S67" s="5" t="e">
        <f>IF(N67="","",RANK(R67,R$7:R$226))</f>
        <v>#REF!</v>
      </c>
      <c r="T67" s="32" t="e">
        <f>IF(S67="",0,R$227+1-S67)</f>
        <v>#REF!</v>
      </c>
      <c r="U67" s="3" t="e">
        <f t="shared" ref="U67" si="46">T67+L67</f>
        <v>#REF!</v>
      </c>
      <c r="V67" s="5" t="e">
        <f>IF(U67=0,"",RANK(U67,U$6:U$226))</f>
        <v>#REF!</v>
      </c>
      <c r="W67" s="4" t="e">
        <f t="shared" ref="W67" si="47">SUM(T67:V67)</f>
        <v>#REF!</v>
      </c>
      <c r="X67" s="5" t="e">
        <f>IF(S67="","",RANK(W67,W$7:W$226))</f>
        <v>#REF!</v>
      </c>
      <c r="Y67" s="32" t="e">
        <f>IF(X67="",0,W$227+1-X67)</f>
        <v>#REF!</v>
      </c>
      <c r="Z67" s="3" t="e">
        <f t="shared" ref="Z67" si="48">Y67+Q67</f>
        <v>#REF!</v>
      </c>
      <c r="AA67" s="5" t="e">
        <f>IF(Z67=0,"",RANK(Z67,Z$6:Z$226))</f>
        <v>#REF!</v>
      </c>
      <c r="AB67" s="4" t="e">
        <f t="shared" ref="AB67" si="49">SUM(Y67:AA67)</f>
        <v>#REF!</v>
      </c>
      <c r="AC67" s="5" t="e">
        <f>IF(X67="","",RANK(AB67,AB$7:AB$226))</f>
        <v>#REF!</v>
      </c>
      <c r="AD67" s="32" t="e">
        <f>IF(AC67="",0,AB$227+1-AC67)</f>
        <v>#REF!</v>
      </c>
      <c r="AE67" s="3" t="e">
        <f t="shared" ref="AE67" si="50">AD67+V67</f>
        <v>#REF!</v>
      </c>
      <c r="AF67" s="5" t="e">
        <f>IF(AE67=0,"",RANK(AE67,AE$6:AE$226))</f>
        <v>#REF!</v>
      </c>
      <c r="AG67" s="4" t="e">
        <f t="shared" ref="AG67" si="51">SUM(AD67:AF67)</f>
        <v>#REF!</v>
      </c>
      <c r="AH67" s="5" t="e">
        <f>IF(AC67="","",RANK(AG67,AG$7:AG$226))</f>
        <v>#REF!</v>
      </c>
      <c r="AI67" s="32" t="e">
        <f>IF(AH67="",0,AG$227+1-AH67)</f>
        <v>#REF!</v>
      </c>
      <c r="AJ67" s="3" t="e">
        <f t="shared" ref="AJ67" si="52">AI67+AA67</f>
        <v>#REF!</v>
      </c>
      <c r="AK67" s="5" t="e">
        <f>IF(AJ67=0,"",RANK(AJ67,AJ$6:AJ$226))</f>
        <v>#REF!</v>
      </c>
      <c r="AL67" s="4" t="e">
        <f t="shared" ref="AL67" si="53">SUM(AI67:AK67)</f>
        <v>#REF!</v>
      </c>
    </row>
    <row r="68" spans="2:38">
      <c r="B68" s="43" t="s">
        <v>388</v>
      </c>
      <c r="C68" s="48" t="s">
        <v>552</v>
      </c>
      <c r="D68" s="81" t="s">
        <v>573</v>
      </c>
      <c r="E68" s="15" t="s">
        <v>768</v>
      </c>
      <c r="F68" s="16">
        <v>18</v>
      </c>
      <c r="G68" s="16">
        <v>11</v>
      </c>
      <c r="H68" s="16">
        <v>17</v>
      </c>
      <c r="I68" s="5">
        <f>SUM(F68:H68)</f>
        <v>46</v>
      </c>
      <c r="J68" s="5">
        <f>IF(E68="","",RANK(I68,I$6:I$226))</f>
        <v>56</v>
      </c>
      <c r="K68" s="32">
        <f>IF(J68="",0,I$227+1-J68)</f>
        <v>164</v>
      </c>
      <c r="L68" s="15"/>
      <c r="M68" s="16"/>
      <c r="N68" s="16"/>
      <c r="O68" s="16"/>
      <c r="P68" s="5"/>
      <c r="Q68" s="5"/>
      <c r="R68" s="32"/>
      <c r="S68" s="3"/>
      <c r="T68" s="5"/>
      <c r="U68" s="15"/>
      <c r="V68" s="16"/>
      <c r="W68" s="16"/>
      <c r="X68" s="16"/>
      <c r="Y68" s="4"/>
      <c r="Z68" s="5"/>
      <c r="AA68" s="32"/>
      <c r="AB68" s="3"/>
      <c r="AC68" s="5"/>
      <c r="AD68" s="15"/>
      <c r="AE68" s="16"/>
      <c r="AF68" s="16"/>
      <c r="AG68" s="16"/>
      <c r="AH68" s="5"/>
      <c r="AI68" s="5"/>
      <c r="AJ68" s="42"/>
      <c r="AK68" s="3"/>
      <c r="AL68" s="64"/>
    </row>
    <row r="69" spans="2:38">
      <c r="B69" s="43" t="s">
        <v>421</v>
      </c>
      <c r="C69" s="48" t="s">
        <v>553</v>
      </c>
      <c r="D69" s="81" t="s">
        <v>77</v>
      </c>
      <c r="E69" s="15" t="s">
        <v>1648</v>
      </c>
      <c r="F69" s="16">
        <v>16</v>
      </c>
      <c r="G69" s="16">
        <v>13</v>
      </c>
      <c r="H69" s="16">
        <v>17</v>
      </c>
      <c r="I69" s="5">
        <f>SUM(F69:H69)</f>
        <v>46</v>
      </c>
      <c r="J69" s="5">
        <f>IF(E69="","",RANK(I69,I$6:I$226))</f>
        <v>56</v>
      </c>
      <c r="K69" s="32">
        <f>IF(J69="",0,I$227+1-J69)</f>
        <v>164</v>
      </c>
      <c r="L69" s="15"/>
      <c r="M69" s="16"/>
      <c r="N69" s="16"/>
      <c r="O69" s="16"/>
      <c r="P69" s="5"/>
      <c r="Q69" s="5"/>
      <c r="R69" s="32"/>
      <c r="S69" s="3"/>
      <c r="T69" s="5"/>
      <c r="U69" s="15"/>
      <c r="V69" s="16"/>
      <c r="W69" s="16"/>
      <c r="X69" s="16"/>
      <c r="Y69" s="4"/>
      <c r="Z69" s="5"/>
      <c r="AA69" s="32"/>
      <c r="AB69" s="3"/>
      <c r="AC69" s="5"/>
      <c r="AD69" s="15"/>
      <c r="AE69" s="16"/>
      <c r="AF69" s="16"/>
      <c r="AG69" s="16"/>
      <c r="AH69" s="5">
        <f t="shared" si="44"/>
        <v>0</v>
      </c>
      <c r="AI69" s="5" t="str">
        <f>IF(AD69="","",RANK(AH69,AH$8:AH$226))</f>
        <v/>
      </c>
      <c r="AJ69" s="42">
        <f>IF(AI69="",0,AH$227+1-AI69)</f>
        <v>0</v>
      </c>
      <c r="AK69" s="3">
        <f t="shared" si="42"/>
        <v>0</v>
      </c>
      <c r="AL69" s="64" t="str">
        <f>IF(AK69=0,"",RANK(AK69,AK$8:AK$226))</f>
        <v/>
      </c>
    </row>
    <row r="70" spans="2:38">
      <c r="B70" s="43" t="s">
        <v>452</v>
      </c>
      <c r="C70" s="48" t="s">
        <v>550</v>
      </c>
      <c r="D70" s="81" t="s">
        <v>129</v>
      </c>
      <c r="E70" s="15" t="s">
        <v>1727</v>
      </c>
      <c r="F70" s="16">
        <v>15</v>
      </c>
      <c r="G70" s="16">
        <v>15</v>
      </c>
      <c r="H70" s="16">
        <v>16</v>
      </c>
      <c r="I70" s="5">
        <f>SUM(F70:H70)</f>
        <v>46</v>
      </c>
      <c r="J70" s="5">
        <f>IF(E70="","",RANK(I70,I$6:I$226))</f>
        <v>56</v>
      </c>
      <c r="K70" s="32">
        <f>IF(J70="",0,I$227+1-J70)</f>
        <v>164</v>
      </c>
      <c r="L70" s="15"/>
      <c r="M70" s="16"/>
      <c r="N70" s="16"/>
      <c r="O70" s="16"/>
      <c r="P70" s="5">
        <f>SUM(M70:O70)</f>
        <v>0</v>
      </c>
      <c r="Q70" s="5" t="str">
        <f>IF(L70="","",RANK(P70,P$7:P$226))</f>
        <v/>
      </c>
      <c r="R70" s="32">
        <f>IF(Q70="",0,P$227+1-Q70)</f>
        <v>0</v>
      </c>
      <c r="S70" s="3" t="e">
        <f>R70+#REF!</f>
        <v>#REF!</v>
      </c>
      <c r="T70" s="5" t="e">
        <f>IF(S70=0,"",RANK(S70,S$7:S$226))</f>
        <v>#REF!</v>
      </c>
      <c r="U70" s="15"/>
      <c r="V70" s="16"/>
      <c r="W70" s="16"/>
      <c r="X70" s="16"/>
      <c r="Y70" s="4">
        <f t="shared" ref="Y70:Y96" si="54">SUM(V70:X70)</f>
        <v>0</v>
      </c>
      <c r="Z70" s="5" t="str">
        <f>IF(U70="","",RANK(Y70,Y$7:Y$226))</f>
        <v/>
      </c>
      <c r="AA70" s="32">
        <f>IF(Z70="",0,Y$227+1-Z70)</f>
        <v>0</v>
      </c>
      <c r="AB70" s="3" t="e">
        <f t="shared" ref="AB70:AB96" si="55">AA70+S70</f>
        <v>#REF!</v>
      </c>
      <c r="AC70" s="5" t="e">
        <f>IF(AB70=0,"",RANK(AB70,AB$7:AB$226))</f>
        <v>#REF!</v>
      </c>
      <c r="AD70" s="15"/>
      <c r="AE70" s="16"/>
      <c r="AF70" s="16"/>
      <c r="AG70" s="16"/>
      <c r="AH70" s="5">
        <f t="shared" si="44"/>
        <v>0</v>
      </c>
      <c r="AI70" s="5" t="str">
        <f>IF(AD70="","",RANK(AH70,AH$8:AH$226))</f>
        <v/>
      </c>
      <c r="AJ70" s="42">
        <f>IF(AI70="",0,AH$227+1-AI70)</f>
        <v>0</v>
      </c>
      <c r="AK70" s="3" t="e">
        <f t="shared" si="42"/>
        <v>#REF!</v>
      </c>
      <c r="AL70" s="64" t="e">
        <f>IF(AK70=0,"",RANK(AK70,AK$8:AK$226))</f>
        <v>#REF!</v>
      </c>
    </row>
    <row r="71" spans="2:38">
      <c r="B71" s="43" t="s">
        <v>515</v>
      </c>
      <c r="C71" s="48" t="s">
        <v>545</v>
      </c>
      <c r="D71" s="81" t="s">
        <v>100</v>
      </c>
      <c r="E71" s="15" t="s">
        <v>1676</v>
      </c>
      <c r="F71" s="16">
        <v>18</v>
      </c>
      <c r="G71" s="16">
        <v>13</v>
      </c>
      <c r="H71" s="16">
        <v>15</v>
      </c>
      <c r="I71" s="5">
        <f>SUM(F71:H71)</f>
        <v>46</v>
      </c>
      <c r="J71" s="5">
        <f>IF(E71="","",RANK(I71,I$6:I$226))</f>
        <v>56</v>
      </c>
      <c r="K71" s="32">
        <f>IF(J71="",0,I$227+1-J71)</f>
        <v>164</v>
      </c>
      <c r="L71" s="15"/>
      <c r="M71" s="16"/>
      <c r="N71" s="16"/>
      <c r="O71" s="16"/>
      <c r="P71" s="5">
        <f>SUM(M71:O71)</f>
        <v>0</v>
      </c>
      <c r="Q71" s="5" t="str">
        <f>IF(L71="","",RANK(P71,P$7:P$226))</f>
        <v/>
      </c>
      <c r="R71" s="32">
        <f>IF(Q71="",0,P$227+1-Q71)</f>
        <v>0</v>
      </c>
      <c r="S71" s="3" t="e">
        <f>R71+#REF!</f>
        <v>#REF!</v>
      </c>
      <c r="T71" s="5" t="e">
        <f>IF(S71=0,"",RANK(S71,S$7:S$226))</f>
        <v>#REF!</v>
      </c>
      <c r="U71" s="15"/>
      <c r="V71" s="16"/>
      <c r="W71" s="16"/>
      <c r="X71" s="16"/>
      <c r="Y71" s="4">
        <f t="shared" si="54"/>
        <v>0</v>
      </c>
      <c r="Z71" s="5" t="str">
        <f>IF(U71="","",RANK(Y71,Y$7:Y$226))</f>
        <v/>
      </c>
      <c r="AA71" s="32">
        <f>IF(Z71="",0,Y$227+1-Z71)</f>
        <v>0</v>
      </c>
      <c r="AB71" s="3" t="e">
        <f t="shared" si="55"/>
        <v>#REF!</v>
      </c>
      <c r="AC71" s="5" t="e">
        <f>IF(AB71=0,"",RANK(AB71,AB$7:AB$226))</f>
        <v>#REF!</v>
      </c>
      <c r="AD71" s="15"/>
      <c r="AE71" s="16"/>
      <c r="AF71" s="16"/>
      <c r="AG71" s="16"/>
      <c r="AH71" s="5">
        <f t="shared" si="44"/>
        <v>0</v>
      </c>
      <c r="AI71" s="5" t="str">
        <f>IF(AD71="","",RANK(AH71,AH$8:AH$226))</f>
        <v/>
      </c>
      <c r="AJ71" s="42">
        <f>IF(AI71="",0,AH$227+1-AI71)</f>
        <v>0</v>
      </c>
      <c r="AK71" s="3" t="e">
        <f t="shared" si="42"/>
        <v>#REF!</v>
      </c>
      <c r="AL71" s="64" t="e">
        <f>IF(AK71=0,"",RANK(AK71,AK$8:AK$226))</f>
        <v>#REF!</v>
      </c>
    </row>
    <row r="72" spans="2:38">
      <c r="B72" s="43" t="s">
        <v>449</v>
      </c>
      <c r="C72" s="48" t="s">
        <v>553</v>
      </c>
      <c r="D72" s="81" t="s">
        <v>605</v>
      </c>
      <c r="E72" s="15" t="s">
        <v>1656</v>
      </c>
      <c r="F72" s="16">
        <v>14</v>
      </c>
      <c r="G72" s="16">
        <v>13</v>
      </c>
      <c r="H72" s="16">
        <v>19</v>
      </c>
      <c r="I72" s="5">
        <f>SUM(F72:H72)</f>
        <v>46</v>
      </c>
      <c r="J72" s="5">
        <f>IF(E72="","",RANK(I72,I$6:I$226))</f>
        <v>56</v>
      </c>
      <c r="K72" s="32">
        <f>IF(J72="",0,I$227+1-J72)</f>
        <v>164</v>
      </c>
      <c r="L72" s="15"/>
      <c r="M72" s="16"/>
      <c r="N72" s="16"/>
      <c r="O72" s="16"/>
      <c r="P72" s="5"/>
      <c r="Q72" s="5" t="str">
        <f>IF(L72="","",RANK(P72,P$7:P$226))</f>
        <v/>
      </c>
      <c r="R72" s="32"/>
      <c r="S72" s="3" t="e">
        <f>R72+#REF!</f>
        <v>#REF!</v>
      </c>
      <c r="T72" s="5" t="e">
        <f>IF(S72=0,"",RANK(S72,S$7:S$226))</f>
        <v>#REF!</v>
      </c>
      <c r="U72" s="15"/>
      <c r="V72" s="16"/>
      <c r="W72" s="16"/>
      <c r="X72" s="16"/>
      <c r="Y72" s="4">
        <f t="shared" si="54"/>
        <v>0</v>
      </c>
      <c r="Z72" s="5" t="str">
        <f>IF(U72="","",RANK(Y72,Y$7:Y$226))</f>
        <v/>
      </c>
      <c r="AA72" s="32">
        <f>IF(Z72="",0,Y$227+1-Z72)</f>
        <v>0</v>
      </c>
      <c r="AB72" s="3" t="e">
        <f t="shared" si="55"/>
        <v>#REF!</v>
      </c>
      <c r="AC72" s="5" t="e">
        <f>IF(AB72=0,"",RANK(AB72,AB$7:AB$226))</f>
        <v>#REF!</v>
      </c>
      <c r="AD72" s="15"/>
      <c r="AE72" s="16"/>
      <c r="AF72" s="16"/>
      <c r="AG72" s="16"/>
      <c r="AH72" s="5">
        <f t="shared" si="44"/>
        <v>0</v>
      </c>
      <c r="AI72" s="5" t="str">
        <f>IF(AD72="","",RANK(AH72,AH$8:AH$226))</f>
        <v/>
      </c>
      <c r="AJ72" s="42">
        <f>IF(AI72="",0,AH$227+1-AI72)</f>
        <v>0</v>
      </c>
      <c r="AK72" s="3" t="e">
        <f t="shared" si="42"/>
        <v>#REF!</v>
      </c>
      <c r="AL72" s="64" t="e">
        <f>IF(AK72=0,"",RANK(AK72,AK$8:AK$226))</f>
        <v>#REF!</v>
      </c>
    </row>
    <row r="73" spans="2:38">
      <c r="B73" s="43" t="s">
        <v>437</v>
      </c>
      <c r="C73" s="48" t="s">
        <v>542</v>
      </c>
      <c r="D73" s="81" t="s">
        <v>61</v>
      </c>
      <c r="E73" s="15" t="s">
        <v>1618</v>
      </c>
      <c r="F73" s="16">
        <v>16</v>
      </c>
      <c r="G73" s="16">
        <v>14</v>
      </c>
      <c r="H73" s="16">
        <v>16</v>
      </c>
      <c r="I73" s="5">
        <f>SUM(F73:H73)</f>
        <v>46</v>
      </c>
      <c r="J73" s="5">
        <f>IF(E73="","",RANK(I73,I$6:I$226))</f>
        <v>56</v>
      </c>
      <c r="K73" s="32">
        <f>IF(J73="",0,I$227+1-J73)</f>
        <v>164</v>
      </c>
      <c r="L73" s="15"/>
      <c r="M73" s="16"/>
      <c r="N73" s="16"/>
      <c r="O73" s="16"/>
      <c r="P73" s="5">
        <f t="shared" ref="P73:P91" si="56">SUM(M73:O73)</f>
        <v>0</v>
      </c>
      <c r="Q73" s="5" t="str">
        <f>IF(L73="","",RANK(P73,P$7:P$226))</f>
        <v/>
      </c>
      <c r="R73" s="32">
        <f>IF(Q73="",0,P$227+1-Q73)</f>
        <v>0</v>
      </c>
      <c r="S73" s="3" t="e">
        <f>R73+#REF!</f>
        <v>#REF!</v>
      </c>
      <c r="T73" s="5" t="e">
        <f>IF(S73=0,"",RANK(S73,S$7:S$226))</f>
        <v>#REF!</v>
      </c>
      <c r="U73" s="15"/>
      <c r="V73" s="16"/>
      <c r="W73" s="16"/>
      <c r="X73" s="16"/>
      <c r="Y73" s="4">
        <f t="shared" si="54"/>
        <v>0</v>
      </c>
      <c r="Z73" s="5" t="str">
        <f>IF(U73="","",RANK(Y73,Y$7:Y$226))</f>
        <v/>
      </c>
      <c r="AA73" s="32">
        <f>IF(Z73="",0,Y$227+1-Z73)</f>
        <v>0</v>
      </c>
      <c r="AB73" s="3" t="e">
        <f t="shared" si="55"/>
        <v>#REF!</v>
      </c>
      <c r="AC73" s="5" t="e">
        <f>IF(AB73=0,"",RANK(AB73,AB$7:AB$226))</f>
        <v>#REF!</v>
      </c>
      <c r="AD73" s="15"/>
      <c r="AE73" s="16"/>
      <c r="AF73" s="16"/>
      <c r="AG73" s="16"/>
      <c r="AH73" s="5">
        <f t="shared" si="44"/>
        <v>0</v>
      </c>
      <c r="AI73" s="5" t="str">
        <f>IF(AD73="","",RANK(AH73,AH$8:AH$226))</f>
        <v/>
      </c>
      <c r="AJ73" s="42">
        <f>IF(AI73="",0,AH$227+1-AI73)</f>
        <v>0</v>
      </c>
      <c r="AK73" s="3" t="e">
        <f t="shared" si="42"/>
        <v>#REF!</v>
      </c>
      <c r="AL73" s="64" t="e">
        <f>IF(AK73=0,"",RANK(AK73,AK$8:AK$226))</f>
        <v>#REF!</v>
      </c>
    </row>
    <row r="74" spans="2:38">
      <c r="B74" s="43" t="s">
        <v>512</v>
      </c>
      <c r="C74" s="48" t="s">
        <v>542</v>
      </c>
      <c r="D74" s="81" t="s">
        <v>644</v>
      </c>
      <c r="E74" s="15" t="s">
        <v>1629</v>
      </c>
      <c r="F74" s="16">
        <v>13</v>
      </c>
      <c r="G74" s="16">
        <v>14</v>
      </c>
      <c r="H74" s="16">
        <v>18</v>
      </c>
      <c r="I74" s="5">
        <f>SUM(F74:H74)</f>
        <v>45</v>
      </c>
      <c r="J74" s="5">
        <f>IF(E74="","",RANK(I74,I$6:I$226))</f>
        <v>69</v>
      </c>
      <c r="K74" s="32">
        <f>IF(J74="",0,I$227+1-J74)</f>
        <v>151</v>
      </c>
      <c r="L74" s="15"/>
      <c r="M74" s="16"/>
      <c r="N74" s="16"/>
      <c r="O74" s="16"/>
      <c r="P74" s="5"/>
      <c r="Q74" s="5"/>
      <c r="R74" s="32"/>
      <c r="S74" s="3"/>
      <c r="T74" s="5"/>
      <c r="U74" s="15"/>
      <c r="V74" s="16"/>
      <c r="W74" s="16"/>
      <c r="X74" s="16"/>
      <c r="Y74" s="4"/>
      <c r="Z74" s="5"/>
      <c r="AA74" s="32"/>
      <c r="AB74" s="3"/>
      <c r="AC74" s="5"/>
      <c r="AD74" s="15"/>
      <c r="AE74" s="16"/>
      <c r="AF74" s="16"/>
      <c r="AG74" s="16"/>
      <c r="AH74" s="5"/>
      <c r="AI74" s="5"/>
      <c r="AJ74" s="42"/>
      <c r="AK74" s="3"/>
      <c r="AL74" s="64"/>
    </row>
    <row r="75" spans="2:38">
      <c r="B75" s="43" t="s">
        <v>415</v>
      </c>
      <c r="C75" s="48" t="s">
        <v>558</v>
      </c>
      <c r="D75" s="81" t="s">
        <v>137</v>
      </c>
      <c r="E75" s="15" t="s">
        <v>1744</v>
      </c>
      <c r="F75" s="16">
        <v>13</v>
      </c>
      <c r="G75" s="16">
        <v>16</v>
      </c>
      <c r="H75" s="16">
        <v>16</v>
      </c>
      <c r="I75" s="5">
        <f>SUM(F75:H75)</f>
        <v>45</v>
      </c>
      <c r="J75" s="5">
        <f>IF(E75="","",RANK(I75,I$6:I$226))</f>
        <v>69</v>
      </c>
      <c r="K75" s="32">
        <f>IF(J75="",0,I$227+1-J75)</f>
        <v>151</v>
      </c>
      <c r="L75" s="15"/>
      <c r="M75" s="16"/>
      <c r="N75" s="16"/>
      <c r="O75" s="16"/>
      <c r="P75" s="5">
        <f t="shared" si="56"/>
        <v>0</v>
      </c>
      <c r="Q75" s="5" t="str">
        <f>IF(L75="","",RANK(P75,P$7:P$226))</f>
        <v/>
      </c>
      <c r="R75" s="32">
        <f>IF(Q75="",0,P$227+1-Q75)</f>
        <v>0</v>
      </c>
      <c r="S75" s="3" t="e">
        <f>R75+#REF!</f>
        <v>#REF!</v>
      </c>
      <c r="T75" s="5" t="e">
        <f>IF(S75=0,"",RANK(S75,S$7:S$226))</f>
        <v>#REF!</v>
      </c>
      <c r="U75" s="15"/>
      <c r="V75" s="16"/>
      <c r="W75" s="16"/>
      <c r="X75" s="16"/>
      <c r="Y75" s="4">
        <f t="shared" si="54"/>
        <v>0</v>
      </c>
      <c r="Z75" s="5" t="str">
        <f>IF(U75="","",RANK(Y75,Y$7:Y$226))</f>
        <v/>
      </c>
      <c r="AA75" s="32">
        <f>IF(Z75="",0,Y$227+1-Z75)</f>
        <v>0</v>
      </c>
      <c r="AB75" s="3" t="e">
        <f t="shared" si="55"/>
        <v>#REF!</v>
      </c>
      <c r="AC75" s="5" t="e">
        <f>IF(AB75=0,"",RANK(AB75,AB$7:AB$226))</f>
        <v>#REF!</v>
      </c>
      <c r="AD75" s="15"/>
      <c r="AE75" s="16"/>
      <c r="AF75" s="16"/>
      <c r="AG75" s="16"/>
      <c r="AH75" s="5">
        <f t="shared" si="44"/>
        <v>0</v>
      </c>
      <c r="AI75" s="5" t="str">
        <f>IF(AD75="","",RANK(AH75,AH$8:AH$226))</f>
        <v/>
      </c>
      <c r="AJ75" s="42">
        <f>IF(AI75="",0,AH$227+1-AI75)</f>
        <v>0</v>
      </c>
      <c r="AK75" s="3" t="e">
        <f t="shared" si="42"/>
        <v>#REF!</v>
      </c>
      <c r="AL75" s="64" t="e">
        <f>IF(AK75=0,"",RANK(AK75,AK$8:AK$226))</f>
        <v>#REF!</v>
      </c>
    </row>
    <row r="76" spans="2:38">
      <c r="B76" s="43" t="s">
        <v>408</v>
      </c>
      <c r="C76" s="48" t="s">
        <v>540</v>
      </c>
      <c r="D76" s="81" t="s">
        <v>49</v>
      </c>
      <c r="E76" s="15" t="s">
        <v>1589</v>
      </c>
      <c r="F76" s="16">
        <v>14</v>
      </c>
      <c r="G76" s="16">
        <v>16</v>
      </c>
      <c r="H76" s="16">
        <v>15</v>
      </c>
      <c r="I76" s="5">
        <f>SUM(F76:H76)</f>
        <v>45</v>
      </c>
      <c r="J76" s="5">
        <f>IF(E76="","",RANK(I76,I$6:I$226))</f>
        <v>69</v>
      </c>
      <c r="K76" s="32">
        <f>IF(J76="",0,I$227+1-J76)</f>
        <v>151</v>
      </c>
      <c r="L76" s="15"/>
      <c r="M76" s="16"/>
      <c r="N76" s="16"/>
      <c r="O76" s="16"/>
      <c r="P76" s="5"/>
      <c r="Q76" s="5"/>
      <c r="R76" s="32"/>
      <c r="S76" s="3"/>
      <c r="T76" s="5"/>
      <c r="U76" s="15"/>
      <c r="V76" s="16"/>
      <c r="W76" s="16"/>
      <c r="X76" s="16"/>
      <c r="Y76" s="4"/>
      <c r="Z76" s="5"/>
      <c r="AA76" s="32"/>
      <c r="AB76" s="3"/>
      <c r="AC76" s="5"/>
      <c r="AD76" s="15"/>
      <c r="AE76" s="16"/>
      <c r="AF76" s="16"/>
      <c r="AG76" s="16"/>
      <c r="AH76" s="5"/>
      <c r="AI76" s="5"/>
      <c r="AJ76" s="42"/>
      <c r="AK76" s="3"/>
      <c r="AL76" s="64"/>
    </row>
    <row r="77" spans="2:38">
      <c r="B77" s="43" t="s">
        <v>971</v>
      </c>
      <c r="C77" s="48" t="s">
        <v>542</v>
      </c>
      <c r="D77" s="81" t="s">
        <v>970</v>
      </c>
      <c r="E77" s="15" t="s">
        <v>1610</v>
      </c>
      <c r="F77" s="16">
        <v>13</v>
      </c>
      <c r="G77" s="16">
        <v>16</v>
      </c>
      <c r="H77" s="16">
        <v>16</v>
      </c>
      <c r="I77" s="5">
        <f>SUM(F77:H77)</f>
        <v>45</v>
      </c>
      <c r="J77" s="5">
        <f>IF(E77="","",RANK(I77,I$6:I$226))</f>
        <v>69</v>
      </c>
      <c r="K77" s="32">
        <f>IF(J77="",0,I$227+1-J77)</f>
        <v>151</v>
      </c>
      <c r="L77" s="15"/>
      <c r="M77" s="16"/>
      <c r="N77" s="16"/>
      <c r="O77" s="16"/>
      <c r="P77" s="5"/>
      <c r="Q77" s="5"/>
      <c r="R77" s="32"/>
      <c r="S77" s="3"/>
      <c r="T77" s="5"/>
      <c r="U77" s="15"/>
      <c r="V77" s="16"/>
      <c r="W77" s="16"/>
      <c r="X77" s="16"/>
      <c r="Y77" s="4"/>
      <c r="Z77" s="5"/>
      <c r="AA77" s="32"/>
      <c r="AB77" s="3"/>
      <c r="AC77" s="5"/>
      <c r="AD77" s="15"/>
      <c r="AE77" s="16"/>
      <c r="AF77" s="16"/>
      <c r="AG77" s="16"/>
      <c r="AH77" s="5"/>
      <c r="AI77" s="5"/>
      <c r="AJ77" s="42"/>
      <c r="AK77" s="3"/>
      <c r="AL77" s="64"/>
    </row>
    <row r="78" spans="2:38">
      <c r="B78" s="59" t="s">
        <v>410</v>
      </c>
      <c r="C78" s="48" t="s">
        <v>550</v>
      </c>
      <c r="D78" s="81" t="s">
        <v>587</v>
      </c>
      <c r="E78" s="15" t="s">
        <v>1720</v>
      </c>
      <c r="F78" s="16">
        <v>15</v>
      </c>
      <c r="G78" s="16">
        <v>12</v>
      </c>
      <c r="H78" s="16">
        <v>18</v>
      </c>
      <c r="I78" s="5">
        <f>SUM(F78:H78)</f>
        <v>45</v>
      </c>
      <c r="J78" s="5">
        <f>IF(E78="","",RANK(I78,I$6:I$226))</f>
        <v>69</v>
      </c>
      <c r="K78" s="32">
        <f>IF(J78="",0,I$227+1-J78)</f>
        <v>151</v>
      </c>
      <c r="L78" s="15"/>
      <c r="M78" s="16"/>
      <c r="N78" s="16"/>
      <c r="O78" s="16"/>
      <c r="P78" s="5">
        <f t="shared" si="56"/>
        <v>0</v>
      </c>
      <c r="Q78" s="5" t="str">
        <f>IF(L78="","",RANK(P78,P$7:P$226))</f>
        <v/>
      </c>
      <c r="R78" s="32">
        <f>IF(Q78="",0,P$227+1-Q78)</f>
        <v>0</v>
      </c>
      <c r="S78" s="3" t="e">
        <f>R78+#REF!</f>
        <v>#REF!</v>
      </c>
      <c r="T78" s="5" t="e">
        <f>IF(S78=0,"",RANK(S78,S$7:S$226))</f>
        <v>#REF!</v>
      </c>
      <c r="U78" s="15"/>
      <c r="V78" s="16"/>
      <c r="W78" s="16"/>
      <c r="X78" s="16"/>
      <c r="Y78" s="4">
        <f t="shared" si="54"/>
        <v>0</v>
      </c>
      <c r="Z78" s="5" t="str">
        <f>IF(U78="","",RANK(Y78,Y$7:Y$226))</f>
        <v/>
      </c>
      <c r="AA78" s="32">
        <f>IF(Z78="",0,Y$227+1-Z78)</f>
        <v>0</v>
      </c>
      <c r="AB78" s="3" t="e">
        <f t="shared" si="55"/>
        <v>#REF!</v>
      </c>
      <c r="AC78" s="5" t="e">
        <f>IF(AB78=0,"",RANK(AB78,AB$7:AB$226))</f>
        <v>#REF!</v>
      </c>
      <c r="AD78" s="15"/>
      <c r="AE78" s="16"/>
      <c r="AF78" s="16"/>
      <c r="AG78" s="16"/>
      <c r="AH78" s="5">
        <f t="shared" si="44"/>
        <v>0</v>
      </c>
      <c r="AI78" s="5" t="str">
        <f>IF(AD78="","",RANK(AH78,AH$8:AH$226))</f>
        <v/>
      </c>
      <c r="AJ78" s="42">
        <f>IF(AI78="",0,AH$227+1-AI78)</f>
        <v>0</v>
      </c>
      <c r="AK78" s="3" t="e">
        <f t="shared" si="42"/>
        <v>#REF!</v>
      </c>
      <c r="AL78" s="64" t="e">
        <f>IF(AK78=0,"",RANK(AK78,AK$8:AK$226))</f>
        <v>#REF!</v>
      </c>
    </row>
    <row r="79" spans="2:38">
      <c r="B79" s="43" t="s">
        <v>443</v>
      </c>
      <c r="C79" s="48" t="s">
        <v>557</v>
      </c>
      <c r="D79" s="81" t="s">
        <v>600</v>
      </c>
      <c r="E79" s="15" t="s">
        <v>1567</v>
      </c>
      <c r="F79" s="16">
        <v>14</v>
      </c>
      <c r="G79" s="16">
        <v>15</v>
      </c>
      <c r="H79" s="16">
        <v>16</v>
      </c>
      <c r="I79" s="5">
        <f>SUM(F79:H79)</f>
        <v>45</v>
      </c>
      <c r="J79" s="5">
        <f>IF(E79="","",RANK(I79,I$6:I$226))</f>
        <v>69</v>
      </c>
      <c r="K79" s="32">
        <f>IF(J79="",0,I$227+1-J79)</f>
        <v>151</v>
      </c>
      <c r="L79" s="15"/>
      <c r="M79" s="16"/>
      <c r="N79" s="16"/>
      <c r="O79" s="16"/>
      <c r="P79" s="5"/>
      <c r="Q79" s="5"/>
      <c r="R79" s="32"/>
      <c r="S79" s="3"/>
      <c r="T79" s="5"/>
      <c r="U79" s="15"/>
      <c r="V79" s="16"/>
      <c r="W79" s="16"/>
      <c r="X79" s="16"/>
      <c r="Y79" s="4"/>
      <c r="Z79" s="5"/>
      <c r="AA79" s="32"/>
      <c r="AB79" s="3"/>
      <c r="AC79" s="5"/>
      <c r="AD79" s="15"/>
      <c r="AE79" s="16"/>
      <c r="AF79" s="16"/>
      <c r="AG79" s="16"/>
      <c r="AH79" s="5"/>
      <c r="AI79" s="5"/>
      <c r="AJ79" s="42"/>
      <c r="AK79" s="3"/>
      <c r="AL79" s="64"/>
    </row>
    <row r="80" spans="2:38">
      <c r="B80" s="43" t="s">
        <v>979</v>
      </c>
      <c r="C80" s="48" t="s">
        <v>542</v>
      </c>
      <c r="D80" s="81" t="s">
        <v>978</v>
      </c>
      <c r="E80" s="15" t="s">
        <v>1631</v>
      </c>
      <c r="F80" s="16">
        <v>17</v>
      </c>
      <c r="G80" s="16">
        <v>16</v>
      </c>
      <c r="H80" s="16">
        <v>12</v>
      </c>
      <c r="I80" s="5">
        <f>SUM(F80:H80)</f>
        <v>45</v>
      </c>
      <c r="J80" s="5">
        <f>IF(E80="","",RANK(I80,I$6:I$226))</f>
        <v>69</v>
      </c>
      <c r="K80" s="32">
        <f>IF(J80="",0,I$227+1-J80)</f>
        <v>151</v>
      </c>
      <c r="L80" s="15"/>
      <c r="M80" s="16"/>
      <c r="N80" s="16"/>
      <c r="O80" s="16"/>
      <c r="P80" s="5"/>
      <c r="Q80" s="5"/>
      <c r="R80" s="32"/>
      <c r="S80" s="3"/>
      <c r="T80" s="5"/>
      <c r="U80" s="15"/>
      <c r="V80" s="16"/>
      <c r="W80" s="16"/>
      <c r="X80" s="16"/>
      <c r="Y80" s="4"/>
      <c r="Z80" s="5"/>
      <c r="AA80" s="32"/>
      <c r="AB80" s="3"/>
      <c r="AC80" s="5"/>
      <c r="AD80" s="15"/>
      <c r="AE80" s="16"/>
      <c r="AF80" s="16"/>
      <c r="AG80" s="16"/>
      <c r="AH80" s="5"/>
      <c r="AI80" s="5"/>
      <c r="AJ80" s="42"/>
      <c r="AK80" s="3"/>
      <c r="AL80" s="64"/>
    </row>
    <row r="81" spans="2:38">
      <c r="B81" s="43" t="s">
        <v>675</v>
      </c>
      <c r="C81" s="48" t="s">
        <v>543</v>
      </c>
      <c r="D81" s="81" t="s">
        <v>628</v>
      </c>
      <c r="E81" s="15" t="s">
        <v>1702</v>
      </c>
      <c r="F81" s="16">
        <v>17</v>
      </c>
      <c r="G81" s="16">
        <v>13</v>
      </c>
      <c r="H81" s="16">
        <v>15</v>
      </c>
      <c r="I81" s="5">
        <f>SUM(F81:H81)</f>
        <v>45</v>
      </c>
      <c r="J81" s="5">
        <f>IF(E81="","",RANK(I81,I$6:I$226))</f>
        <v>69</v>
      </c>
      <c r="K81" s="32">
        <f>IF(J81="",0,I$227+1-J81)</f>
        <v>151</v>
      </c>
      <c r="L81" s="15"/>
      <c r="M81" s="16"/>
      <c r="N81" s="16"/>
      <c r="O81" s="16"/>
      <c r="P81" s="5">
        <f t="shared" si="56"/>
        <v>0</v>
      </c>
      <c r="Q81" s="5" t="str">
        <f>IF(L81="","",RANK(P81,P$7:P$226))</f>
        <v/>
      </c>
      <c r="R81" s="32">
        <f>IF(Q81="",0,P$227+1-Q81)</f>
        <v>0</v>
      </c>
      <c r="S81" s="3" t="e">
        <f>R81+#REF!</f>
        <v>#REF!</v>
      </c>
      <c r="T81" s="5" t="e">
        <f>IF(S81=0,"",RANK(S81,S$7:S$226))</f>
        <v>#REF!</v>
      </c>
      <c r="U81" s="15"/>
      <c r="V81" s="16"/>
      <c r="W81" s="16"/>
      <c r="X81" s="16"/>
      <c r="Y81" s="4">
        <f t="shared" si="54"/>
        <v>0</v>
      </c>
      <c r="Z81" s="5" t="str">
        <f>IF(U81="","",RANK(Y81,Y$7:Y$226))</f>
        <v/>
      </c>
      <c r="AA81" s="32">
        <f>IF(Z81="",0,Y$227+1-Z81)</f>
        <v>0</v>
      </c>
      <c r="AB81" s="3" t="e">
        <f t="shared" si="55"/>
        <v>#REF!</v>
      </c>
      <c r="AC81" s="5" t="e">
        <f>IF(AB81=0,"",RANK(AB81,AB$7:AB$226))</f>
        <v>#REF!</v>
      </c>
      <c r="AD81" s="15"/>
      <c r="AE81" s="16"/>
      <c r="AF81" s="16"/>
      <c r="AG81" s="16"/>
      <c r="AH81" s="5">
        <f t="shared" si="44"/>
        <v>0</v>
      </c>
      <c r="AI81" s="5" t="str">
        <f>IF(AD81="","",RANK(AH81,AH$8:AH$226))</f>
        <v/>
      </c>
      <c r="AJ81" s="42">
        <f>IF(AI81="",0,AH$227+1-AI81)</f>
        <v>0</v>
      </c>
      <c r="AK81" s="3" t="e">
        <f t="shared" si="42"/>
        <v>#REF!</v>
      </c>
      <c r="AL81" s="64" t="e">
        <f>IF(AK81=0,"",RANK(AK81,AK$8:AK$226))</f>
        <v>#REF!</v>
      </c>
    </row>
    <row r="82" spans="2:38">
      <c r="B82" s="43" t="s">
        <v>691</v>
      </c>
      <c r="C82" s="48" t="s">
        <v>548</v>
      </c>
      <c r="D82" s="81" t="s">
        <v>611</v>
      </c>
      <c r="E82" s="15" t="s">
        <v>1562</v>
      </c>
      <c r="F82" s="16">
        <v>16</v>
      </c>
      <c r="G82" s="16">
        <v>13</v>
      </c>
      <c r="H82" s="16">
        <v>16</v>
      </c>
      <c r="I82" s="5">
        <f>SUM(F82:H82)</f>
        <v>45</v>
      </c>
      <c r="J82" s="5">
        <f>IF(E82="","",RANK(I82,I$6:I$226))</f>
        <v>69</v>
      </c>
      <c r="K82" s="32">
        <f>IF(J82="",0,I$227+1-J82)</f>
        <v>151</v>
      </c>
      <c r="L82" s="15"/>
      <c r="M82" s="16"/>
      <c r="N82" s="16"/>
      <c r="O82" s="16"/>
      <c r="P82" s="5"/>
      <c r="Q82" s="5"/>
      <c r="R82" s="32"/>
      <c r="S82" s="3"/>
      <c r="T82" s="5"/>
      <c r="U82" s="15"/>
      <c r="V82" s="16"/>
      <c r="W82" s="16"/>
      <c r="X82" s="16"/>
      <c r="Y82" s="4"/>
      <c r="Z82" s="5"/>
      <c r="AA82" s="32"/>
      <c r="AB82" s="3"/>
      <c r="AC82" s="5"/>
      <c r="AD82" s="15"/>
      <c r="AE82" s="16"/>
      <c r="AF82" s="16"/>
      <c r="AG82" s="16"/>
      <c r="AH82" s="5"/>
      <c r="AI82" s="5"/>
      <c r="AJ82" s="42"/>
      <c r="AK82" s="3"/>
      <c r="AL82" s="64"/>
    </row>
    <row r="83" spans="2:38">
      <c r="B83" s="43" t="s">
        <v>955</v>
      </c>
      <c r="C83" s="48" t="s">
        <v>557</v>
      </c>
      <c r="D83" s="81" t="s">
        <v>954</v>
      </c>
      <c r="E83" s="15" t="s">
        <v>1568</v>
      </c>
      <c r="F83" s="16">
        <v>14</v>
      </c>
      <c r="G83" s="16">
        <v>16</v>
      </c>
      <c r="H83" s="16">
        <v>15</v>
      </c>
      <c r="I83" s="5">
        <f>SUM(F83:H83)</f>
        <v>45</v>
      </c>
      <c r="J83" s="5">
        <f>IF(E83="","",RANK(I83,I$6:I$226))</f>
        <v>69</v>
      </c>
      <c r="K83" s="32">
        <f>IF(J83="",0,I$227+1-J83)</f>
        <v>151</v>
      </c>
      <c r="L83" s="15"/>
      <c r="M83" s="16"/>
      <c r="N83" s="16"/>
      <c r="O83" s="16"/>
      <c r="P83" s="5"/>
      <c r="Q83" s="5"/>
      <c r="R83" s="32"/>
      <c r="S83" s="3"/>
      <c r="T83" s="5"/>
      <c r="U83" s="15"/>
      <c r="V83" s="16"/>
      <c r="W83" s="16"/>
      <c r="X83" s="16"/>
      <c r="Y83" s="4"/>
      <c r="Z83" s="5"/>
      <c r="AA83" s="32"/>
      <c r="AB83" s="3"/>
      <c r="AC83" s="5"/>
      <c r="AD83" s="15"/>
      <c r="AE83" s="16"/>
      <c r="AF83" s="16"/>
      <c r="AG83" s="16"/>
      <c r="AH83" s="5"/>
      <c r="AI83" s="5"/>
      <c r="AJ83" s="42"/>
      <c r="AK83" s="3"/>
      <c r="AL83" s="64"/>
    </row>
    <row r="84" spans="2:38">
      <c r="B84" s="43" t="s">
        <v>1250</v>
      </c>
      <c r="C84" s="48" t="s">
        <v>553</v>
      </c>
      <c r="D84" s="81" t="s">
        <v>1249</v>
      </c>
      <c r="E84" s="15" t="s">
        <v>1651</v>
      </c>
      <c r="F84" s="16">
        <v>15</v>
      </c>
      <c r="G84" s="16">
        <v>13</v>
      </c>
      <c r="H84" s="16">
        <v>17</v>
      </c>
      <c r="I84" s="5">
        <f>SUM(F84:H84)</f>
        <v>45</v>
      </c>
      <c r="J84" s="5">
        <f>IF(E84="","",RANK(I84,I$6:I$226))</f>
        <v>69</v>
      </c>
      <c r="K84" s="32">
        <f>IF(J84="",0,I$227+1-J84)</f>
        <v>151</v>
      </c>
      <c r="L84" s="15"/>
      <c r="M84" s="16"/>
      <c r="N84" s="16"/>
      <c r="O84" s="16"/>
      <c r="P84" s="5"/>
      <c r="Q84" s="5"/>
      <c r="R84" s="32"/>
      <c r="S84" s="3"/>
      <c r="T84" s="5"/>
      <c r="U84" s="15"/>
      <c r="V84" s="16"/>
      <c r="W84" s="16"/>
      <c r="X84" s="16"/>
      <c r="Y84" s="4"/>
      <c r="Z84" s="5"/>
      <c r="AA84" s="32"/>
      <c r="AB84" s="3"/>
      <c r="AC84" s="5"/>
      <c r="AD84" s="15"/>
      <c r="AE84" s="16"/>
      <c r="AF84" s="16"/>
      <c r="AG84" s="16"/>
      <c r="AH84" s="5"/>
      <c r="AI84" s="5"/>
      <c r="AJ84" s="42"/>
      <c r="AK84" s="3"/>
      <c r="AL84" s="64"/>
    </row>
    <row r="85" spans="2:38">
      <c r="B85" s="43" t="s">
        <v>1008</v>
      </c>
      <c r="C85" s="48" t="s">
        <v>564</v>
      </c>
      <c r="D85" s="81" t="s">
        <v>1006</v>
      </c>
      <c r="E85" s="15" t="s">
        <v>1735</v>
      </c>
      <c r="F85" s="16">
        <v>14</v>
      </c>
      <c r="G85" s="16">
        <v>13</v>
      </c>
      <c r="H85" s="16">
        <v>18</v>
      </c>
      <c r="I85" s="5">
        <f>SUM(F85:H85)</f>
        <v>45</v>
      </c>
      <c r="J85" s="5">
        <f>IF(E85="","",RANK(I85,I$6:I$226))</f>
        <v>69</v>
      </c>
      <c r="K85" s="32">
        <f>IF(J85="",0,I$227+1-J85)</f>
        <v>151</v>
      </c>
      <c r="L85" s="15"/>
      <c r="M85" s="16"/>
      <c r="N85" s="16"/>
      <c r="O85" s="16"/>
      <c r="P85" s="5"/>
      <c r="Q85" s="5"/>
      <c r="R85" s="32"/>
      <c r="S85" s="3"/>
      <c r="T85" s="5"/>
      <c r="U85" s="15"/>
      <c r="V85" s="16"/>
      <c r="W85" s="16"/>
      <c r="X85" s="16"/>
      <c r="Y85" s="4"/>
      <c r="Z85" s="5"/>
      <c r="AA85" s="32"/>
      <c r="AB85" s="3"/>
      <c r="AC85" s="5"/>
      <c r="AD85" s="15"/>
      <c r="AE85" s="16"/>
      <c r="AF85" s="16"/>
      <c r="AG85" s="16"/>
      <c r="AH85" s="5"/>
      <c r="AI85" s="5"/>
      <c r="AJ85" s="42"/>
      <c r="AK85" s="3"/>
      <c r="AL85" s="64"/>
    </row>
    <row r="86" spans="2:38">
      <c r="B86" s="43" t="s">
        <v>436</v>
      </c>
      <c r="C86" s="48" t="s">
        <v>556</v>
      </c>
      <c r="D86" s="81" t="s">
        <v>118</v>
      </c>
      <c r="E86" s="15" t="s">
        <v>1709</v>
      </c>
      <c r="F86" s="16">
        <v>17</v>
      </c>
      <c r="G86" s="16">
        <v>11</v>
      </c>
      <c r="H86" s="16">
        <v>16</v>
      </c>
      <c r="I86" s="5">
        <f>SUM(F86:H86)</f>
        <v>44</v>
      </c>
      <c r="J86" s="5">
        <f>IF(E86="","",RANK(I86,I$6:I$226))</f>
        <v>81</v>
      </c>
      <c r="K86" s="32">
        <f>IF(J86="",0,I$227+1-J86)</f>
        <v>139</v>
      </c>
      <c r="L86" s="15"/>
      <c r="M86" s="16"/>
      <c r="N86" s="16"/>
      <c r="O86" s="16"/>
      <c r="P86" s="5"/>
      <c r="Q86" s="5"/>
      <c r="R86" s="32"/>
      <c r="S86" s="3"/>
      <c r="T86" s="5"/>
      <c r="U86" s="15"/>
      <c r="V86" s="16"/>
      <c r="W86" s="16"/>
      <c r="X86" s="16"/>
      <c r="Y86" s="4"/>
      <c r="Z86" s="5"/>
      <c r="AA86" s="32"/>
      <c r="AB86" s="3"/>
      <c r="AC86" s="5"/>
      <c r="AD86" s="15"/>
      <c r="AE86" s="16"/>
      <c r="AF86" s="16"/>
      <c r="AG86" s="16"/>
      <c r="AH86" s="5"/>
      <c r="AI86" s="5"/>
      <c r="AJ86" s="42"/>
      <c r="AK86" s="3"/>
      <c r="AL86" s="64"/>
    </row>
    <row r="87" spans="2:38">
      <c r="B87" s="43" t="s">
        <v>394</v>
      </c>
      <c r="C87" s="48" t="s">
        <v>552</v>
      </c>
      <c r="D87" s="81" t="s">
        <v>583</v>
      </c>
      <c r="E87" s="15" t="s">
        <v>1704</v>
      </c>
      <c r="F87" s="16">
        <v>18</v>
      </c>
      <c r="G87" s="16">
        <v>10</v>
      </c>
      <c r="H87" s="16">
        <v>16</v>
      </c>
      <c r="I87" s="5">
        <f>SUM(F87:H87)</f>
        <v>44</v>
      </c>
      <c r="J87" s="5">
        <f>IF(E87="","",RANK(I87,I$6:I$226))</f>
        <v>81</v>
      </c>
      <c r="K87" s="32">
        <f>IF(J87="",0,I$227+1-J87)</f>
        <v>139</v>
      </c>
      <c r="L87" s="15"/>
      <c r="M87" s="16"/>
      <c r="N87" s="16"/>
      <c r="O87" s="16"/>
      <c r="P87" s="5">
        <f t="shared" si="56"/>
        <v>0</v>
      </c>
      <c r="Q87" s="5" t="str">
        <f>IF(L87="","",RANK(P87,P$7:P$226))</f>
        <v/>
      </c>
      <c r="R87" s="32">
        <f>IF(Q87="",0,P$227+1-Q87)</f>
        <v>0</v>
      </c>
      <c r="S87" s="3" t="e">
        <f>R87+#REF!</f>
        <v>#REF!</v>
      </c>
      <c r="T87" s="5" t="e">
        <f>IF(S87=0,"",RANK(S87,S$7:S$226))</f>
        <v>#REF!</v>
      </c>
      <c r="U87" s="15"/>
      <c r="V87" s="16"/>
      <c r="W87" s="16"/>
      <c r="X87" s="16"/>
      <c r="Y87" s="4">
        <f t="shared" si="54"/>
        <v>0</v>
      </c>
      <c r="Z87" s="5" t="str">
        <f>IF(U87="","",RANK(Y87,Y$7:Y$226))</f>
        <v/>
      </c>
      <c r="AA87" s="32">
        <f>IF(Z87="",0,Y$227+1-Z87)</f>
        <v>0</v>
      </c>
      <c r="AB87" s="3" t="e">
        <f t="shared" si="55"/>
        <v>#REF!</v>
      </c>
      <c r="AC87" s="5" t="e">
        <f>IF(AB87=0,"",RANK(AB87,AB$7:AB$226))</f>
        <v>#REF!</v>
      </c>
      <c r="AD87" s="15"/>
      <c r="AE87" s="16"/>
      <c r="AF87" s="16"/>
      <c r="AG87" s="16"/>
      <c r="AH87" s="5">
        <f t="shared" si="44"/>
        <v>0</v>
      </c>
      <c r="AI87" s="5" t="str">
        <f>IF(AD87="","",RANK(AH87,AH$8:AH$226))</f>
        <v/>
      </c>
      <c r="AJ87" s="42">
        <f>IF(AI87="",0,AH$227+1-AI87)</f>
        <v>0</v>
      </c>
      <c r="AK87" s="3" t="e">
        <f t="shared" si="42"/>
        <v>#REF!</v>
      </c>
      <c r="AL87" s="64" t="e">
        <f>IF(AK87=0,"",RANK(AK87,AK$8:AK$226))</f>
        <v>#REF!</v>
      </c>
    </row>
    <row r="88" spans="2:38">
      <c r="B88" s="43" t="s">
        <v>699</v>
      </c>
      <c r="C88" s="48" t="s">
        <v>542</v>
      </c>
      <c r="D88" s="81" t="s">
        <v>589</v>
      </c>
      <c r="E88" s="15" t="s">
        <v>1630</v>
      </c>
      <c r="F88" s="16">
        <v>17</v>
      </c>
      <c r="G88" s="16">
        <v>13</v>
      </c>
      <c r="H88" s="16">
        <v>14</v>
      </c>
      <c r="I88" s="5">
        <f>SUM(F88:H88)</f>
        <v>44</v>
      </c>
      <c r="J88" s="5">
        <f>IF(E88="","",RANK(I88,I$6:I$226))</f>
        <v>81</v>
      </c>
      <c r="K88" s="32">
        <f>IF(J88="",0,I$227+1-J88)</f>
        <v>139</v>
      </c>
      <c r="L88" s="15"/>
      <c r="M88" s="16"/>
      <c r="N88" s="16"/>
      <c r="O88" s="16"/>
      <c r="P88" s="5">
        <f t="shared" si="56"/>
        <v>0</v>
      </c>
      <c r="Q88" s="5" t="str">
        <f>IF(L88="","",RANK(P88,P$7:P$226))</f>
        <v/>
      </c>
      <c r="R88" s="32">
        <f>IF(Q88="",0,P$227+1-Q88)</f>
        <v>0</v>
      </c>
      <c r="S88" s="3" t="e">
        <f>R88+#REF!</f>
        <v>#REF!</v>
      </c>
      <c r="T88" s="5" t="e">
        <f>IF(S88=0,"",RANK(S88,S$7:S$226))</f>
        <v>#REF!</v>
      </c>
      <c r="U88" s="15"/>
      <c r="V88" s="16"/>
      <c r="W88" s="16"/>
      <c r="X88" s="16"/>
      <c r="Y88" s="4">
        <f t="shared" si="54"/>
        <v>0</v>
      </c>
      <c r="Z88" s="5" t="str">
        <f>IF(U88="","",RANK(Y88,Y$7:Y$226))</f>
        <v/>
      </c>
      <c r="AA88" s="32">
        <f>IF(Z88="",0,Y$227+1-Z88)</f>
        <v>0</v>
      </c>
      <c r="AB88" s="3" t="e">
        <f t="shared" si="55"/>
        <v>#REF!</v>
      </c>
      <c r="AC88" s="5" t="e">
        <f>IF(AB88=0,"",RANK(AB88,AB$7:AB$226))</f>
        <v>#REF!</v>
      </c>
      <c r="AD88" s="15"/>
      <c r="AE88" s="16"/>
      <c r="AF88" s="16"/>
      <c r="AG88" s="16"/>
      <c r="AH88" s="5">
        <f t="shared" si="44"/>
        <v>0</v>
      </c>
      <c r="AI88" s="5" t="str">
        <f>IF(AD88="","",RANK(AH88,AH$8:AH$226))</f>
        <v/>
      </c>
      <c r="AJ88" s="42">
        <f>IF(AI88="",0,AH$227+1-AI88)</f>
        <v>0</v>
      </c>
      <c r="AK88" s="3" t="e">
        <f t="shared" si="42"/>
        <v>#REF!</v>
      </c>
      <c r="AL88" s="64" t="e">
        <f>IF(AK88=0,"",RANK(AK88,AK$8:AK$226))</f>
        <v>#REF!</v>
      </c>
    </row>
    <row r="89" spans="2:38">
      <c r="B89" s="43" t="s">
        <v>372</v>
      </c>
      <c r="C89" s="48" t="s">
        <v>544</v>
      </c>
      <c r="D89" s="81" t="s">
        <v>567</v>
      </c>
      <c r="E89" s="15" t="s">
        <v>1545</v>
      </c>
      <c r="F89" s="16">
        <v>11</v>
      </c>
      <c r="G89" s="16">
        <v>14</v>
      </c>
      <c r="H89" s="16">
        <v>19</v>
      </c>
      <c r="I89" s="5">
        <f>SUM(F89:H89)</f>
        <v>44</v>
      </c>
      <c r="J89" s="5">
        <f>IF(E89="","",RANK(I89,I$6:I$226))</f>
        <v>81</v>
      </c>
      <c r="K89" s="32">
        <f>IF(J89="",0,I$227+1-J89)</f>
        <v>139</v>
      </c>
      <c r="L89" s="15"/>
      <c r="M89" s="16"/>
      <c r="N89" s="16"/>
      <c r="O89" s="16"/>
      <c r="P89" s="5">
        <f t="shared" si="56"/>
        <v>0</v>
      </c>
      <c r="Q89" s="5" t="str">
        <f>IF(L89="","",RANK(P89,P$7:P$226))</f>
        <v/>
      </c>
      <c r="R89" s="32">
        <f>IF(Q89="",0,P$227+1-Q89)</f>
        <v>0</v>
      </c>
      <c r="S89" s="3" t="e">
        <f>R89+#REF!</f>
        <v>#REF!</v>
      </c>
      <c r="T89" s="5" t="e">
        <f>IF(S89=0,"",RANK(S89,S$7:S$226))</f>
        <v>#REF!</v>
      </c>
      <c r="U89" s="15"/>
      <c r="V89" s="16"/>
      <c r="W89" s="16"/>
      <c r="X89" s="16"/>
      <c r="Y89" s="4">
        <f t="shared" si="54"/>
        <v>0</v>
      </c>
      <c r="Z89" s="5" t="str">
        <f>IF(U89="","",RANK(Y89,Y$7:Y$226))</f>
        <v/>
      </c>
      <c r="AA89" s="32">
        <f>IF(Z89="",0,Y$227+1-Z89)</f>
        <v>0</v>
      </c>
      <c r="AB89" s="3" t="e">
        <f t="shared" si="55"/>
        <v>#REF!</v>
      </c>
      <c r="AC89" s="5" t="e">
        <f>IF(AB89=0,"",RANK(AB89,AB$7:AB$226))</f>
        <v>#REF!</v>
      </c>
      <c r="AD89" s="15"/>
      <c r="AE89" s="16"/>
      <c r="AF89" s="16"/>
      <c r="AG89" s="16"/>
      <c r="AH89" s="5">
        <f t="shared" si="44"/>
        <v>0</v>
      </c>
      <c r="AI89" s="5" t="str">
        <f>IF(AD89="","",RANK(AH89,AH$8:AH$226))</f>
        <v/>
      </c>
      <c r="AJ89" s="42">
        <f>IF(AI89="",0,AH$227+1-AI89)</f>
        <v>0</v>
      </c>
      <c r="AK89" s="3" t="e">
        <f t="shared" si="42"/>
        <v>#REF!</v>
      </c>
      <c r="AL89" s="64" t="e">
        <f>IF(AK89=0,"",RANK(AK89,AK$8:AK$226))</f>
        <v>#REF!</v>
      </c>
    </row>
    <row r="90" spans="2:38">
      <c r="B90" s="43" t="s">
        <v>681</v>
      </c>
      <c r="C90" s="48" t="s">
        <v>545</v>
      </c>
      <c r="D90" s="81" t="s">
        <v>101</v>
      </c>
      <c r="E90" s="15" t="s">
        <v>906</v>
      </c>
      <c r="F90" s="16">
        <v>13</v>
      </c>
      <c r="G90" s="16">
        <v>16</v>
      </c>
      <c r="H90" s="16">
        <v>15</v>
      </c>
      <c r="I90" s="5">
        <f>SUM(F90:H90)</f>
        <v>44</v>
      </c>
      <c r="J90" s="5">
        <f>IF(E90="","",RANK(I90,I$6:I$226))</f>
        <v>81</v>
      </c>
      <c r="K90" s="32">
        <f>IF(J90="",0,I$227+1-J90)</f>
        <v>139</v>
      </c>
      <c r="L90" s="15"/>
      <c r="M90" s="16"/>
      <c r="N90" s="16"/>
      <c r="O90" s="16"/>
      <c r="P90" s="5"/>
      <c r="Q90" s="5"/>
      <c r="R90" s="32"/>
      <c r="S90" s="3"/>
      <c r="T90" s="5"/>
      <c r="U90" s="15"/>
      <c r="V90" s="16"/>
      <c r="W90" s="16"/>
      <c r="X90" s="16"/>
      <c r="Y90" s="4"/>
      <c r="Z90" s="5"/>
      <c r="AA90" s="32"/>
      <c r="AB90" s="3"/>
      <c r="AC90" s="5"/>
      <c r="AD90" s="15"/>
      <c r="AE90" s="16"/>
      <c r="AF90" s="16"/>
      <c r="AG90" s="16"/>
      <c r="AH90" s="5"/>
      <c r="AI90" s="5"/>
      <c r="AJ90" s="42"/>
      <c r="AK90" s="3"/>
      <c r="AL90" s="64"/>
    </row>
    <row r="91" spans="2:38">
      <c r="B91" s="43" t="s">
        <v>683</v>
      </c>
      <c r="C91" s="48" t="s">
        <v>561</v>
      </c>
      <c r="D91" s="81" t="s">
        <v>86</v>
      </c>
      <c r="E91" s="15" t="s">
        <v>1660</v>
      </c>
      <c r="F91" s="16">
        <v>12</v>
      </c>
      <c r="G91" s="16">
        <v>13</v>
      </c>
      <c r="H91" s="16">
        <v>19</v>
      </c>
      <c r="I91" s="5">
        <f>SUM(F91:H91)</f>
        <v>44</v>
      </c>
      <c r="J91" s="5">
        <f>IF(E91="","",RANK(I91,I$6:I$226))</f>
        <v>81</v>
      </c>
      <c r="K91" s="32">
        <f>IF(J91="",0,I$227+1-J91)</f>
        <v>139</v>
      </c>
      <c r="L91" s="15"/>
      <c r="M91" s="16"/>
      <c r="N91" s="16"/>
      <c r="O91" s="16"/>
      <c r="P91" s="5">
        <f t="shared" si="56"/>
        <v>0</v>
      </c>
      <c r="Q91" s="5" t="str">
        <f>IF(L91="","",RANK(P91,P$7:P$226))</f>
        <v/>
      </c>
      <c r="R91" s="32">
        <f>IF(Q91="",0,P$227+1-Q91)</f>
        <v>0</v>
      </c>
      <c r="S91" s="3" t="e">
        <f>R91+#REF!</f>
        <v>#REF!</v>
      </c>
      <c r="T91" s="5" t="e">
        <f>IF(S91=0,"",RANK(S91,S$7:S$226))</f>
        <v>#REF!</v>
      </c>
      <c r="U91" s="15"/>
      <c r="V91" s="16"/>
      <c r="W91" s="16"/>
      <c r="X91" s="16"/>
      <c r="Y91" s="4">
        <f t="shared" si="54"/>
        <v>0</v>
      </c>
      <c r="Z91" s="5" t="str">
        <f>IF(U91="","",RANK(Y91,Y$7:Y$226))</f>
        <v/>
      </c>
      <c r="AA91" s="32">
        <f>IF(Z91="",0,Y$227+1-Z91)</f>
        <v>0</v>
      </c>
      <c r="AB91" s="3" t="e">
        <f t="shared" si="55"/>
        <v>#REF!</v>
      </c>
      <c r="AC91" s="5" t="e">
        <f>IF(AB91=0,"",RANK(AB91,AB$7:AB$226))</f>
        <v>#REF!</v>
      </c>
      <c r="AD91" s="15"/>
      <c r="AE91" s="16"/>
      <c r="AF91" s="16"/>
      <c r="AG91" s="16"/>
      <c r="AH91" s="5">
        <f t="shared" si="44"/>
        <v>0</v>
      </c>
      <c r="AI91" s="5" t="str">
        <f>IF(AD91="","",RANK(AH91,AH$8:AH$226))</f>
        <v/>
      </c>
      <c r="AJ91" s="42">
        <f>IF(AI91="",0,AH$227+1-AI91)</f>
        <v>0</v>
      </c>
      <c r="AK91" s="3" t="e">
        <f t="shared" si="42"/>
        <v>#REF!</v>
      </c>
      <c r="AL91" s="64" t="e">
        <f>IF(AK91=0,"",RANK(AK91,AK$8:AK$226))</f>
        <v>#REF!</v>
      </c>
    </row>
    <row r="92" spans="2:38">
      <c r="B92" s="43" t="s">
        <v>532</v>
      </c>
      <c r="C92" s="48" t="s">
        <v>549</v>
      </c>
      <c r="D92" s="81" t="s">
        <v>48</v>
      </c>
      <c r="E92" s="15" t="s">
        <v>1583</v>
      </c>
      <c r="F92" s="16">
        <v>15</v>
      </c>
      <c r="G92" s="16">
        <v>13</v>
      </c>
      <c r="H92" s="16">
        <v>16</v>
      </c>
      <c r="I92" s="5">
        <f>SUM(F92:H92)</f>
        <v>44</v>
      </c>
      <c r="J92" s="5">
        <f>IF(E92="","",RANK(I92,I$6:I$226))</f>
        <v>81</v>
      </c>
      <c r="K92" s="32">
        <f>IF(J92="",0,I$227+1-J92)</f>
        <v>139</v>
      </c>
      <c r="L92" s="15"/>
      <c r="M92" s="16"/>
      <c r="N92" s="16"/>
      <c r="O92" s="16"/>
      <c r="P92" s="5"/>
      <c r="Q92" s="5" t="str">
        <f>IF(L92="","",RANK(P92,P$7:P$226))</f>
        <v/>
      </c>
      <c r="R92" s="32"/>
      <c r="S92" s="3" t="e">
        <f>R92+#REF!</f>
        <v>#REF!</v>
      </c>
      <c r="T92" s="5" t="e">
        <f>IF(S92=0,"",RANK(S92,S$7:S$226))</f>
        <v>#REF!</v>
      </c>
      <c r="U92" s="15"/>
      <c r="V92" s="16"/>
      <c r="W92" s="16"/>
      <c r="X92" s="16"/>
      <c r="Y92" s="4">
        <f t="shared" si="54"/>
        <v>0</v>
      </c>
      <c r="Z92" s="5" t="str">
        <f>IF(U92="","",RANK(Y92,Y$7:Y$226))</f>
        <v/>
      </c>
      <c r="AA92" s="32">
        <f>IF(Z92="",0,Y$227+1-Z92)</f>
        <v>0</v>
      </c>
      <c r="AB92" s="3" t="e">
        <f t="shared" si="55"/>
        <v>#REF!</v>
      </c>
      <c r="AC92" s="5" t="e">
        <f>IF(AB92=0,"",RANK(AB92,AB$7:AB$226))</f>
        <v>#REF!</v>
      </c>
      <c r="AD92" s="15"/>
      <c r="AE92" s="16"/>
      <c r="AF92" s="16"/>
      <c r="AG92" s="16"/>
      <c r="AH92" s="5">
        <f t="shared" si="44"/>
        <v>0</v>
      </c>
      <c r="AI92" s="5" t="str">
        <f>IF(AD92="","",RANK(AH92,AH$8:AH$226))</f>
        <v/>
      </c>
      <c r="AJ92" s="42">
        <f>IF(AI92="",0,AH$227+1-AI92)</f>
        <v>0</v>
      </c>
      <c r="AK92" s="3" t="e">
        <f t="shared" si="42"/>
        <v>#REF!</v>
      </c>
      <c r="AL92" s="64" t="e">
        <f>IF(AK92=0,"",RANK(AK92,AK$8:AK$226))</f>
        <v>#REF!</v>
      </c>
    </row>
    <row r="93" spans="2:38">
      <c r="B93" s="43" t="s">
        <v>429</v>
      </c>
      <c r="C93" s="48" t="s">
        <v>543</v>
      </c>
      <c r="D93" s="81" t="s">
        <v>114</v>
      </c>
      <c r="E93" s="177" t="s">
        <v>1699</v>
      </c>
      <c r="F93" s="16">
        <v>14</v>
      </c>
      <c r="G93" s="16">
        <v>13</v>
      </c>
      <c r="H93" s="16">
        <v>17</v>
      </c>
      <c r="I93" s="5">
        <f>SUM(F93:H93)</f>
        <v>44</v>
      </c>
      <c r="J93" s="5">
        <f>IF(E93="","",RANK(I93,I$6:I$226))</f>
        <v>81</v>
      </c>
      <c r="K93" s="32">
        <f>IF(J93="",0,I$227+1-J93)</f>
        <v>139</v>
      </c>
      <c r="L93" s="15"/>
      <c r="M93" s="16"/>
      <c r="N93" s="16"/>
      <c r="O93" s="16"/>
      <c r="P93" s="5">
        <f>SUM(M93:O93)</f>
        <v>0</v>
      </c>
      <c r="Q93" s="5" t="str">
        <f>IF(L93="","",RANK(P93,P$7:P$226))</f>
        <v/>
      </c>
      <c r="R93" s="32">
        <f>IF(Q93="",0,P$227+1-Q93)</f>
        <v>0</v>
      </c>
      <c r="S93" s="3" t="e">
        <f>R93+#REF!</f>
        <v>#REF!</v>
      </c>
      <c r="T93" s="5" t="e">
        <f>IF(S93=0,"",RANK(S93,S$7:S$226))</f>
        <v>#REF!</v>
      </c>
      <c r="U93" s="15"/>
      <c r="V93" s="16"/>
      <c r="W93" s="16"/>
      <c r="X93" s="16"/>
      <c r="Y93" s="4">
        <f t="shared" si="54"/>
        <v>0</v>
      </c>
      <c r="Z93" s="5" t="str">
        <f>IF(U93="","",RANK(Y93,Y$7:Y$226))</f>
        <v/>
      </c>
      <c r="AA93" s="32">
        <f>IF(Z93="",0,Y$227+1-Z93)</f>
        <v>0</v>
      </c>
      <c r="AB93" s="3" t="e">
        <f t="shared" si="55"/>
        <v>#REF!</v>
      </c>
      <c r="AC93" s="5" t="e">
        <f>IF(AB93=0,"",RANK(AB93,AB$7:AB$226))</f>
        <v>#REF!</v>
      </c>
      <c r="AD93" s="15"/>
      <c r="AE93" s="16"/>
      <c r="AF93" s="16"/>
      <c r="AG93" s="16"/>
      <c r="AH93" s="5">
        <f t="shared" si="44"/>
        <v>0</v>
      </c>
      <c r="AI93" s="5" t="str">
        <f>IF(AD93="","",RANK(AH93,AH$8:AH$226))</f>
        <v/>
      </c>
      <c r="AJ93" s="42">
        <f>IF(AI93="",0,AH$227+1-AI93)</f>
        <v>0</v>
      </c>
      <c r="AK93" s="3" t="e">
        <f t="shared" si="42"/>
        <v>#REF!</v>
      </c>
      <c r="AL93" s="64" t="e">
        <f>IF(AK93=0,"",RANK(AK93,AK$8:AK$226))</f>
        <v>#REF!</v>
      </c>
    </row>
    <row r="94" spans="2:38">
      <c r="B94" s="43" t="s">
        <v>455</v>
      </c>
      <c r="C94" s="48" t="s">
        <v>554</v>
      </c>
      <c r="D94" s="81" t="s">
        <v>51</v>
      </c>
      <c r="E94" s="15" t="s">
        <v>1598</v>
      </c>
      <c r="F94" s="16">
        <v>13</v>
      </c>
      <c r="G94" s="16">
        <v>16</v>
      </c>
      <c r="H94" s="16">
        <v>15</v>
      </c>
      <c r="I94" s="5">
        <f>SUM(F94:H94)</f>
        <v>44</v>
      </c>
      <c r="J94" s="5">
        <f>IF(E94="","",RANK(I94,I$6:I$226))</f>
        <v>81</v>
      </c>
      <c r="K94" s="32">
        <f>IF(J94="",0,I$227+1-J94)</f>
        <v>139</v>
      </c>
      <c r="L94" s="15"/>
      <c r="M94" s="16"/>
      <c r="N94" s="16"/>
      <c r="O94" s="16"/>
      <c r="P94" s="5"/>
      <c r="Q94" s="5"/>
      <c r="R94" s="32"/>
      <c r="S94" s="3"/>
      <c r="T94" s="5"/>
      <c r="U94" s="15"/>
      <c r="V94" s="16"/>
      <c r="W94" s="16"/>
      <c r="X94" s="16"/>
      <c r="Y94" s="4"/>
      <c r="Z94" s="5"/>
      <c r="AA94" s="32"/>
      <c r="AB94" s="3"/>
      <c r="AC94" s="5"/>
      <c r="AD94" s="15"/>
      <c r="AE94" s="16"/>
      <c r="AF94" s="16"/>
      <c r="AG94" s="16"/>
      <c r="AH94" s="5"/>
      <c r="AI94" s="5"/>
      <c r="AJ94" s="42"/>
      <c r="AK94" s="3"/>
      <c r="AL94" s="64"/>
    </row>
    <row r="95" spans="2:38">
      <c r="B95" s="59" t="s">
        <v>680</v>
      </c>
      <c r="C95" s="68" t="s">
        <v>559</v>
      </c>
      <c r="D95" s="81" t="s">
        <v>625</v>
      </c>
      <c r="E95" s="15" t="s">
        <v>1713</v>
      </c>
      <c r="F95" s="16">
        <v>15</v>
      </c>
      <c r="G95" s="16">
        <v>14</v>
      </c>
      <c r="H95" s="16">
        <v>15</v>
      </c>
      <c r="I95" s="5">
        <f>SUM(F95:H95)</f>
        <v>44</v>
      </c>
      <c r="J95" s="5">
        <f>IF(E95="","",RANK(I95,I$6:I$226))</f>
        <v>81</v>
      </c>
      <c r="K95" s="32">
        <f>IF(J95="",0,I$227+1-J95)</f>
        <v>139</v>
      </c>
      <c r="L95" s="15"/>
      <c r="M95" s="16"/>
      <c r="N95" s="16"/>
      <c r="O95" s="16"/>
      <c r="P95" s="5"/>
      <c r="Q95" s="5"/>
      <c r="R95" s="32"/>
      <c r="S95" s="3"/>
      <c r="T95" s="5"/>
      <c r="U95" s="15"/>
      <c r="V95" s="16"/>
      <c r="W95" s="16"/>
      <c r="X95" s="16"/>
      <c r="Y95" s="4"/>
      <c r="Z95" s="5"/>
      <c r="AA95" s="32"/>
      <c r="AB95" s="3"/>
      <c r="AC95" s="5"/>
      <c r="AD95" s="15"/>
      <c r="AE95" s="16"/>
      <c r="AF95" s="16"/>
      <c r="AG95" s="16"/>
      <c r="AH95" s="5"/>
      <c r="AI95" s="5"/>
      <c r="AJ95" s="42"/>
      <c r="AK95" s="3"/>
      <c r="AL95" s="64"/>
    </row>
    <row r="96" spans="2:38">
      <c r="B96" s="43" t="s">
        <v>412</v>
      </c>
      <c r="C96" s="48" t="s">
        <v>550</v>
      </c>
      <c r="D96" s="81" t="s">
        <v>124</v>
      </c>
      <c r="E96" s="15" t="s">
        <v>1719</v>
      </c>
      <c r="F96" s="16">
        <v>14</v>
      </c>
      <c r="G96" s="16">
        <v>16</v>
      </c>
      <c r="H96" s="16">
        <v>14</v>
      </c>
      <c r="I96" s="5">
        <f>SUM(F96:H96)</f>
        <v>44</v>
      </c>
      <c r="J96" s="5">
        <f>IF(E96="","",RANK(I96,I$6:I$226))</f>
        <v>81</v>
      </c>
      <c r="K96" s="32">
        <f>IF(J96="",0,I$227+1-J96)</f>
        <v>139</v>
      </c>
      <c r="L96" s="15"/>
      <c r="M96" s="16"/>
      <c r="N96" s="16"/>
      <c r="O96" s="16"/>
      <c r="P96" s="5">
        <f>SUM(M96:O96)</f>
        <v>0</v>
      </c>
      <c r="Q96" s="5" t="str">
        <f>IF(L96="","",RANK(P96,P$7:P$226))</f>
        <v/>
      </c>
      <c r="R96" s="32">
        <f>IF(Q96="",0,P$227+1-Q96)</f>
        <v>0</v>
      </c>
      <c r="S96" s="3" t="e">
        <f>R96+#REF!</f>
        <v>#REF!</v>
      </c>
      <c r="T96" s="5" t="e">
        <f>IF(S96=0,"",RANK(S96,S$7:S$226))</f>
        <v>#REF!</v>
      </c>
      <c r="U96" s="15"/>
      <c r="V96" s="16"/>
      <c r="W96" s="16"/>
      <c r="X96" s="16"/>
      <c r="Y96" s="4">
        <f t="shared" si="54"/>
        <v>0</v>
      </c>
      <c r="Z96" s="5" t="str">
        <f>IF(U96="","",RANK(Y96,Y$7:Y$226))</f>
        <v/>
      </c>
      <c r="AA96" s="32">
        <f>IF(Z96="",0,Y$227+1-Z96)</f>
        <v>0</v>
      </c>
      <c r="AB96" s="3" t="e">
        <f t="shared" si="55"/>
        <v>#REF!</v>
      </c>
      <c r="AC96" s="5" t="e">
        <f>IF(AB96=0,"",RANK(AB96,AB$7:AB$226))</f>
        <v>#REF!</v>
      </c>
      <c r="AD96" s="15"/>
      <c r="AE96" s="16"/>
      <c r="AF96" s="16"/>
      <c r="AG96" s="16"/>
      <c r="AH96" s="5">
        <f t="shared" si="44"/>
        <v>0</v>
      </c>
      <c r="AI96" s="5" t="str">
        <f t="shared" ref="AI96:AI101" si="57">IF(AD96="","",RANK(AH96,AH$8:AH$226))</f>
        <v/>
      </c>
      <c r="AJ96" s="42">
        <f t="shared" ref="AJ96:AJ101" si="58">IF(AI96="",0,AH$227+1-AI96)</f>
        <v>0</v>
      </c>
      <c r="AK96" s="3" t="e">
        <f t="shared" si="42"/>
        <v>#REF!</v>
      </c>
      <c r="AL96" s="64" t="e">
        <f t="shared" ref="AL96:AL101" si="59">IF(AK96=0,"",RANK(AK96,AK$8:AK$226))</f>
        <v>#REF!</v>
      </c>
    </row>
    <row r="97" spans="2:38">
      <c r="B97" s="43" t="s">
        <v>1013</v>
      </c>
      <c r="C97" s="48" t="s">
        <v>558</v>
      </c>
      <c r="D97" s="81" t="s">
        <v>1012</v>
      </c>
      <c r="E97" s="15" t="s">
        <v>1746</v>
      </c>
      <c r="F97" s="16">
        <v>17</v>
      </c>
      <c r="G97" s="16">
        <v>14</v>
      </c>
      <c r="H97" s="16">
        <v>13</v>
      </c>
      <c r="I97" s="5">
        <f>SUM(F97:H97)</f>
        <v>44</v>
      </c>
      <c r="J97" s="5">
        <f>IF(E97="","",RANK(I97,I$6:I$226))</f>
        <v>81</v>
      </c>
      <c r="K97" s="32">
        <f>IF(J97="",0,I$227+1-J97)</f>
        <v>139</v>
      </c>
      <c r="L97" s="15"/>
      <c r="M97" s="16"/>
      <c r="N97" s="16"/>
      <c r="O97" s="16"/>
      <c r="P97" s="5"/>
      <c r="Q97" s="5"/>
      <c r="R97" s="32"/>
      <c r="S97" s="3"/>
      <c r="T97" s="5"/>
      <c r="U97" s="15"/>
      <c r="V97" s="16"/>
      <c r="W97" s="16"/>
      <c r="X97" s="16"/>
      <c r="Y97" s="4"/>
      <c r="Z97" s="5"/>
      <c r="AA97" s="32"/>
      <c r="AB97" s="3"/>
      <c r="AC97" s="5"/>
      <c r="AD97" s="15"/>
      <c r="AE97" s="16"/>
      <c r="AF97" s="16"/>
      <c r="AG97" s="16"/>
      <c r="AH97" s="5">
        <f t="shared" si="44"/>
        <v>0</v>
      </c>
      <c r="AI97" s="5" t="str">
        <f t="shared" si="57"/>
        <v/>
      </c>
      <c r="AJ97" s="42">
        <f t="shared" si="58"/>
        <v>0</v>
      </c>
      <c r="AK97" s="3">
        <f t="shared" si="42"/>
        <v>0</v>
      </c>
      <c r="AL97" s="64" t="str">
        <f t="shared" si="59"/>
        <v/>
      </c>
    </row>
    <row r="98" spans="2:38">
      <c r="B98" s="43" t="s">
        <v>521</v>
      </c>
      <c r="C98" s="48" t="s">
        <v>542</v>
      </c>
      <c r="D98" s="81" t="s">
        <v>647</v>
      </c>
      <c r="E98" s="15" t="s">
        <v>1632</v>
      </c>
      <c r="F98" s="16">
        <v>17</v>
      </c>
      <c r="G98" s="16">
        <v>12</v>
      </c>
      <c r="H98" s="16">
        <v>15</v>
      </c>
      <c r="I98" s="5">
        <f>SUM(F98:H98)</f>
        <v>44</v>
      </c>
      <c r="J98" s="5">
        <f>IF(E98="","",RANK(I98,I$6:I$226))</f>
        <v>81</v>
      </c>
      <c r="K98" s="32">
        <f>IF(J98="",0,I$227+1-J98)</f>
        <v>139</v>
      </c>
      <c r="L98" s="15"/>
      <c r="M98" s="16"/>
      <c r="N98" s="16"/>
      <c r="O98" s="16"/>
      <c r="P98" s="5">
        <f>SUM(M98:O98)</f>
        <v>0</v>
      </c>
      <c r="Q98" s="5" t="str">
        <f>IF(L98="","",RANK(P98,P$7:P$226))</f>
        <v/>
      </c>
      <c r="R98" s="32">
        <f>IF(Q98="",0,P$227+1-Q98)</f>
        <v>0</v>
      </c>
      <c r="S98" s="3" t="e">
        <f>R98+#REF!</f>
        <v>#REF!</v>
      </c>
      <c r="T98" s="5" t="e">
        <f>IF(S98=0,"",RANK(S98,S$7:S$226))</f>
        <v>#REF!</v>
      </c>
      <c r="U98" s="15"/>
      <c r="V98" s="16"/>
      <c r="W98" s="16"/>
      <c r="X98" s="16"/>
      <c r="Y98" s="4">
        <f t="shared" ref="Y98:Y130" si="60">SUM(V98:X98)</f>
        <v>0</v>
      </c>
      <c r="Z98" s="5" t="str">
        <f>IF(U98="","",RANK(Y98,Y$7:Y$226))</f>
        <v/>
      </c>
      <c r="AA98" s="32">
        <f>IF(Z98="",0,Y$227+1-Z98)</f>
        <v>0</v>
      </c>
      <c r="AB98" s="3" t="e">
        <f t="shared" ref="AB98:AB130" si="61">AA98+S98</f>
        <v>#REF!</v>
      </c>
      <c r="AC98" s="5" t="e">
        <f>IF(AB98=0,"",RANK(AB98,AB$7:AB$226))</f>
        <v>#REF!</v>
      </c>
      <c r="AD98" s="15"/>
      <c r="AE98" s="16"/>
      <c r="AF98" s="16"/>
      <c r="AG98" s="16"/>
      <c r="AH98" s="5">
        <f t="shared" si="44"/>
        <v>0</v>
      </c>
      <c r="AI98" s="5" t="str">
        <f t="shared" si="57"/>
        <v/>
      </c>
      <c r="AJ98" s="42">
        <f t="shared" si="58"/>
        <v>0</v>
      </c>
      <c r="AK98" s="3" t="e">
        <f t="shared" si="42"/>
        <v>#REF!</v>
      </c>
      <c r="AL98" s="64" t="e">
        <f t="shared" si="59"/>
        <v>#REF!</v>
      </c>
    </row>
    <row r="99" spans="2:38">
      <c r="B99" s="43" t="s">
        <v>470</v>
      </c>
      <c r="C99" s="48" t="s">
        <v>539</v>
      </c>
      <c r="D99" s="81" t="s">
        <v>98</v>
      </c>
      <c r="E99" s="15" t="s">
        <v>1673</v>
      </c>
      <c r="F99" s="16">
        <v>17</v>
      </c>
      <c r="G99" s="16">
        <v>13</v>
      </c>
      <c r="H99" s="16">
        <v>14</v>
      </c>
      <c r="I99" s="5">
        <f>SUM(F99:H99)</f>
        <v>44</v>
      </c>
      <c r="J99" s="5">
        <f>IF(E99="","",RANK(I99,I$6:I$226))</f>
        <v>81</v>
      </c>
      <c r="K99" s="32">
        <f>IF(J99="",0,I$227+1-J99)</f>
        <v>139</v>
      </c>
      <c r="L99" s="15"/>
      <c r="M99" s="16"/>
      <c r="N99" s="16"/>
      <c r="O99" s="16"/>
      <c r="P99" s="5"/>
      <c r="Q99" s="5" t="str">
        <f>IF(L99="","",RANK(P99,P$7:P$226))</f>
        <v/>
      </c>
      <c r="R99" s="32"/>
      <c r="S99" s="3" t="e">
        <f>R99+#REF!</f>
        <v>#REF!</v>
      </c>
      <c r="T99" s="5" t="e">
        <f>IF(S99=0,"",RANK(S99,S$7:S$226))</f>
        <v>#REF!</v>
      </c>
      <c r="U99" s="15"/>
      <c r="V99" s="16"/>
      <c r="W99" s="16"/>
      <c r="X99" s="16"/>
      <c r="Y99" s="4">
        <f t="shared" si="60"/>
        <v>0</v>
      </c>
      <c r="Z99" s="5" t="str">
        <f>IF(U99="","",RANK(Y99,Y$7:Y$226))</f>
        <v/>
      </c>
      <c r="AA99" s="32">
        <f>IF(Z99="",0,Y$227+1-Z99)</f>
        <v>0</v>
      </c>
      <c r="AB99" s="3" t="e">
        <f t="shared" si="61"/>
        <v>#REF!</v>
      </c>
      <c r="AC99" s="5" t="e">
        <f>IF(AB99=0,"",RANK(AB99,AB$7:AB$226))</f>
        <v>#REF!</v>
      </c>
      <c r="AD99" s="15"/>
      <c r="AE99" s="16"/>
      <c r="AF99" s="16"/>
      <c r="AG99" s="16"/>
      <c r="AH99" s="5">
        <f t="shared" si="44"/>
        <v>0</v>
      </c>
      <c r="AI99" s="5" t="str">
        <f t="shared" si="57"/>
        <v/>
      </c>
      <c r="AJ99" s="42">
        <f t="shared" si="58"/>
        <v>0</v>
      </c>
      <c r="AK99" s="3" t="e">
        <f t="shared" si="42"/>
        <v>#REF!</v>
      </c>
      <c r="AL99" s="64" t="e">
        <f t="shared" si="59"/>
        <v>#REF!</v>
      </c>
    </row>
    <row r="100" spans="2:38">
      <c r="B100" s="43" t="s">
        <v>479</v>
      </c>
      <c r="C100" s="48" t="s">
        <v>557</v>
      </c>
      <c r="D100" s="81" t="s">
        <v>36</v>
      </c>
      <c r="E100" s="15" t="s">
        <v>1570</v>
      </c>
      <c r="F100" s="16">
        <v>15</v>
      </c>
      <c r="G100" s="16">
        <v>14</v>
      </c>
      <c r="H100" s="16">
        <v>15</v>
      </c>
      <c r="I100" s="5">
        <f>SUM(F100:H100)</f>
        <v>44</v>
      </c>
      <c r="J100" s="5">
        <f>IF(E100="","",RANK(I100,I$6:I$226))</f>
        <v>81</v>
      </c>
      <c r="K100" s="32">
        <f>IF(J100="",0,I$227+1-J100)</f>
        <v>139</v>
      </c>
      <c r="L100" s="15"/>
      <c r="M100" s="16"/>
      <c r="N100" s="16"/>
      <c r="O100" s="16"/>
      <c r="P100" s="5">
        <f>SUM(M100:O100)</f>
        <v>0</v>
      </c>
      <c r="Q100" s="5" t="str">
        <f>IF(L100="","",RANK(P100,P$7:P$226))</f>
        <v/>
      </c>
      <c r="R100" s="32">
        <f>IF(Q100="",0,P$227+1-Q100)</f>
        <v>0</v>
      </c>
      <c r="S100" s="3" t="e">
        <f>R100+#REF!</f>
        <v>#REF!</v>
      </c>
      <c r="T100" s="5" t="e">
        <f>IF(S100=0,"",RANK(S100,S$7:S$226))</f>
        <v>#REF!</v>
      </c>
      <c r="U100" s="15"/>
      <c r="V100" s="16"/>
      <c r="W100" s="16"/>
      <c r="X100" s="16"/>
      <c r="Y100" s="4">
        <f t="shared" si="60"/>
        <v>0</v>
      </c>
      <c r="Z100" s="5" t="str">
        <f>IF(U100="","",RANK(Y100,Y$7:Y$226))</f>
        <v/>
      </c>
      <c r="AA100" s="32">
        <f>IF(Z100="",0,Y$227+1-Z100)</f>
        <v>0</v>
      </c>
      <c r="AB100" s="3" t="e">
        <f t="shared" si="61"/>
        <v>#REF!</v>
      </c>
      <c r="AC100" s="5" t="e">
        <f>IF(AB100=0,"",RANK(AB100,AB$7:AB$226))</f>
        <v>#REF!</v>
      </c>
      <c r="AD100" s="15"/>
      <c r="AE100" s="16"/>
      <c r="AF100" s="16"/>
      <c r="AG100" s="16"/>
      <c r="AH100" s="5">
        <f t="shared" si="44"/>
        <v>0</v>
      </c>
      <c r="AI100" s="5" t="str">
        <f t="shared" si="57"/>
        <v/>
      </c>
      <c r="AJ100" s="42">
        <f t="shared" si="58"/>
        <v>0</v>
      </c>
      <c r="AK100" s="3" t="e">
        <f t="shared" si="42"/>
        <v>#REF!</v>
      </c>
      <c r="AL100" s="64" t="e">
        <f t="shared" si="59"/>
        <v>#REF!</v>
      </c>
    </row>
    <row r="101" spans="2:38">
      <c r="B101" s="43" t="s">
        <v>435</v>
      </c>
      <c r="C101" s="48" t="s">
        <v>553</v>
      </c>
      <c r="D101" s="81" t="s">
        <v>76</v>
      </c>
      <c r="E101" s="15" t="s">
        <v>1647</v>
      </c>
      <c r="F101" s="16">
        <v>15</v>
      </c>
      <c r="G101" s="16">
        <v>12</v>
      </c>
      <c r="H101" s="16">
        <v>17</v>
      </c>
      <c r="I101" s="5">
        <f>SUM(F101:H101)</f>
        <v>44</v>
      </c>
      <c r="J101" s="5">
        <f>IF(E101="","",RANK(I101,I$6:I$226))</f>
        <v>81</v>
      </c>
      <c r="K101" s="32">
        <f>IF(J101="",0,I$227+1-J101)</f>
        <v>139</v>
      </c>
      <c r="L101" s="15"/>
      <c r="M101" s="16"/>
      <c r="N101" s="16"/>
      <c r="O101" s="16"/>
      <c r="P101" s="5"/>
      <c r="Q101" s="5" t="str">
        <f>IF(L101="","",RANK(P101,P$7:P$226))</f>
        <v/>
      </c>
      <c r="R101" s="32"/>
      <c r="S101" s="3" t="e">
        <f>R101+#REF!</f>
        <v>#REF!</v>
      </c>
      <c r="T101" s="5" t="e">
        <f>IF(S101=0,"",RANK(S101,S$7:S$226))</f>
        <v>#REF!</v>
      </c>
      <c r="U101" s="15"/>
      <c r="V101" s="16"/>
      <c r="W101" s="16"/>
      <c r="X101" s="16"/>
      <c r="Y101" s="4">
        <f t="shared" si="60"/>
        <v>0</v>
      </c>
      <c r="Z101" s="5" t="str">
        <f>IF(U101="","",RANK(Y101,Y$7:Y$226))</f>
        <v/>
      </c>
      <c r="AA101" s="32">
        <f>IF(Z101="",0,Y$227+1-Z101)</f>
        <v>0</v>
      </c>
      <c r="AB101" s="3" t="e">
        <f t="shared" si="61"/>
        <v>#REF!</v>
      </c>
      <c r="AC101" s="5" t="e">
        <f>IF(AB101=0,"",RANK(AB101,AB$7:AB$226))</f>
        <v>#REF!</v>
      </c>
      <c r="AD101" s="15"/>
      <c r="AE101" s="16"/>
      <c r="AF101" s="16"/>
      <c r="AG101" s="16"/>
      <c r="AH101" s="5">
        <f t="shared" si="44"/>
        <v>0</v>
      </c>
      <c r="AI101" s="5" t="str">
        <f t="shared" si="57"/>
        <v/>
      </c>
      <c r="AJ101" s="42">
        <f t="shared" si="58"/>
        <v>0</v>
      </c>
      <c r="AK101" s="3" t="e">
        <f t="shared" si="42"/>
        <v>#REF!</v>
      </c>
      <c r="AL101" s="64" t="e">
        <f t="shared" si="59"/>
        <v>#REF!</v>
      </c>
    </row>
    <row r="102" spans="2:38">
      <c r="B102" s="43" t="s">
        <v>483</v>
      </c>
      <c r="C102" s="48" t="s">
        <v>557</v>
      </c>
      <c r="D102" s="81" t="s">
        <v>37</v>
      </c>
      <c r="E102" s="15" t="s">
        <v>1571</v>
      </c>
      <c r="F102" s="16">
        <v>15</v>
      </c>
      <c r="G102" s="16">
        <v>17</v>
      </c>
      <c r="H102" s="16">
        <v>12</v>
      </c>
      <c r="I102" s="5">
        <f>SUM(F102:H102)</f>
        <v>44</v>
      </c>
      <c r="J102" s="5">
        <f>IF(E102="","",RANK(I102,I$6:I$226))</f>
        <v>81</v>
      </c>
      <c r="K102" s="32">
        <f>IF(J102="",0,I$227+1-J102)</f>
        <v>139</v>
      </c>
      <c r="L102" s="15"/>
      <c r="M102" s="16"/>
      <c r="N102" s="16"/>
      <c r="O102" s="16"/>
      <c r="P102" s="5"/>
      <c r="Q102" s="5"/>
      <c r="R102" s="32"/>
      <c r="S102" s="3"/>
      <c r="T102" s="5"/>
      <c r="U102" s="15"/>
      <c r="V102" s="16"/>
      <c r="W102" s="16"/>
      <c r="X102" s="16"/>
      <c r="Y102" s="4"/>
      <c r="Z102" s="5"/>
      <c r="AA102" s="32"/>
      <c r="AB102" s="3"/>
      <c r="AC102" s="5"/>
      <c r="AD102" s="15"/>
      <c r="AE102" s="16"/>
      <c r="AF102" s="16"/>
      <c r="AG102" s="16"/>
      <c r="AH102" s="5"/>
      <c r="AI102" s="5"/>
      <c r="AJ102" s="42"/>
      <c r="AK102" s="3"/>
      <c r="AL102" s="64"/>
    </row>
    <row r="103" spans="2:38">
      <c r="B103" s="43" t="s">
        <v>368</v>
      </c>
      <c r="C103" s="48" t="s">
        <v>539</v>
      </c>
      <c r="D103" s="81" t="s">
        <v>90</v>
      </c>
      <c r="E103" s="15" t="s">
        <v>1550</v>
      </c>
      <c r="F103" s="16">
        <v>14</v>
      </c>
      <c r="G103" s="16">
        <v>13</v>
      </c>
      <c r="H103" s="16">
        <v>16</v>
      </c>
      <c r="I103" s="5">
        <f>SUM(F103:H103)</f>
        <v>43</v>
      </c>
      <c r="J103" s="5">
        <f>IF(E103="","",RANK(I103,I$6:I$226))</f>
        <v>98</v>
      </c>
      <c r="K103" s="32">
        <f>IF(J103="",0,I$227+1-J103)</f>
        <v>122</v>
      </c>
      <c r="L103" s="15"/>
      <c r="M103" s="16"/>
      <c r="N103" s="16"/>
      <c r="O103" s="16"/>
      <c r="P103" s="5">
        <f t="shared" ref="P103:P119" si="62">SUM(M103:O103)</f>
        <v>0</v>
      </c>
      <c r="Q103" s="5" t="str">
        <f t="shared" ref="Q103:Q110" si="63">IF(L103="","",RANK(P103,P$7:P$226))</f>
        <v/>
      </c>
      <c r="R103" s="32">
        <f t="shared" ref="R103:R110" si="64">IF(Q103="",0,P$227+1-Q103)</f>
        <v>0</v>
      </c>
      <c r="S103" s="3" t="e">
        <f>R103+#REF!</f>
        <v>#REF!</v>
      </c>
      <c r="T103" s="5" t="e">
        <f t="shared" ref="T103:T110" si="65">IF(S103=0,"",RANK(S103,S$7:S$226))</f>
        <v>#REF!</v>
      </c>
      <c r="U103" s="15"/>
      <c r="V103" s="16"/>
      <c r="W103" s="16"/>
      <c r="X103" s="16"/>
      <c r="Y103" s="4">
        <f t="shared" si="60"/>
        <v>0</v>
      </c>
      <c r="Z103" s="5" t="str">
        <f t="shared" ref="Z103:Z110" si="66">IF(U103="","",RANK(Y103,Y$7:Y$226))</f>
        <v/>
      </c>
      <c r="AA103" s="32">
        <f t="shared" ref="AA103:AA110" si="67">IF(Z103="",0,Y$227+1-Z103)</f>
        <v>0</v>
      </c>
      <c r="AB103" s="3" t="e">
        <f t="shared" si="61"/>
        <v>#REF!</v>
      </c>
      <c r="AC103" s="5" t="e">
        <f t="shared" ref="AC103:AC110" si="68">IF(AB103=0,"",RANK(AB103,AB$7:AB$226))</f>
        <v>#REF!</v>
      </c>
      <c r="AD103" s="15"/>
      <c r="AE103" s="16"/>
      <c r="AF103" s="16"/>
      <c r="AG103" s="16"/>
      <c r="AH103" s="5">
        <f t="shared" si="44"/>
        <v>0</v>
      </c>
      <c r="AI103" s="5" t="str">
        <f t="shared" ref="AI103:AI110" si="69">IF(AD103="","",RANK(AH103,AH$8:AH$226))</f>
        <v/>
      </c>
      <c r="AJ103" s="42">
        <f t="shared" ref="AJ103:AJ110" si="70">IF(AI103="",0,AH$227+1-AI103)</f>
        <v>0</v>
      </c>
      <c r="AK103" s="3" t="e">
        <f t="shared" si="42"/>
        <v>#REF!</v>
      </c>
      <c r="AL103" s="64" t="e">
        <f t="shared" ref="AL103:AL110" si="71">IF(AK103=0,"",RANK(AK103,AK$8:AK$226))</f>
        <v>#REF!</v>
      </c>
    </row>
    <row r="104" spans="2:38">
      <c r="B104" s="43" t="s">
        <v>418</v>
      </c>
      <c r="C104" s="48" t="s">
        <v>549</v>
      </c>
      <c r="D104" s="81" t="s">
        <v>47</v>
      </c>
      <c r="E104" s="15" t="s">
        <v>1582</v>
      </c>
      <c r="F104" s="16">
        <v>12</v>
      </c>
      <c r="G104" s="16">
        <v>14</v>
      </c>
      <c r="H104" s="16">
        <v>17</v>
      </c>
      <c r="I104" s="5">
        <f>SUM(F104:H104)</f>
        <v>43</v>
      </c>
      <c r="J104" s="5">
        <f>IF(E104="","",RANK(I104,I$6:I$226))</f>
        <v>98</v>
      </c>
      <c r="K104" s="32">
        <f>IF(J104="",0,I$227+1-J104)</f>
        <v>122</v>
      </c>
      <c r="L104" s="15"/>
      <c r="M104" s="16"/>
      <c r="N104" s="16"/>
      <c r="O104" s="16"/>
      <c r="P104" s="5">
        <f t="shared" si="62"/>
        <v>0</v>
      </c>
      <c r="Q104" s="5" t="str">
        <f t="shared" si="63"/>
        <v/>
      </c>
      <c r="R104" s="32">
        <f t="shared" si="64"/>
        <v>0</v>
      </c>
      <c r="S104" s="3" t="e">
        <f>R104+#REF!</f>
        <v>#REF!</v>
      </c>
      <c r="T104" s="5" t="e">
        <f t="shared" si="65"/>
        <v>#REF!</v>
      </c>
      <c r="U104" s="15"/>
      <c r="V104" s="16"/>
      <c r="W104" s="16"/>
      <c r="X104" s="16"/>
      <c r="Y104" s="4">
        <f t="shared" si="60"/>
        <v>0</v>
      </c>
      <c r="Z104" s="5" t="str">
        <f t="shared" si="66"/>
        <v/>
      </c>
      <c r="AA104" s="32">
        <f t="shared" si="67"/>
        <v>0</v>
      </c>
      <c r="AB104" s="3" t="e">
        <f t="shared" si="61"/>
        <v>#REF!</v>
      </c>
      <c r="AC104" s="5" t="e">
        <f t="shared" si="68"/>
        <v>#REF!</v>
      </c>
      <c r="AD104" s="15"/>
      <c r="AE104" s="16"/>
      <c r="AF104" s="16"/>
      <c r="AG104" s="16"/>
      <c r="AH104" s="5">
        <f t="shared" si="44"/>
        <v>0</v>
      </c>
      <c r="AI104" s="5" t="str">
        <f t="shared" si="69"/>
        <v/>
      </c>
      <c r="AJ104" s="42">
        <f t="shared" si="70"/>
        <v>0</v>
      </c>
      <c r="AK104" s="3" t="e">
        <f t="shared" si="42"/>
        <v>#REF!</v>
      </c>
      <c r="AL104" s="64" t="e">
        <f t="shared" si="71"/>
        <v>#REF!</v>
      </c>
    </row>
    <row r="105" spans="2:38">
      <c r="B105" s="43" t="s">
        <v>688</v>
      </c>
      <c r="C105" s="48" t="s">
        <v>546</v>
      </c>
      <c r="D105" s="81" t="s">
        <v>28</v>
      </c>
      <c r="E105" s="15" t="s">
        <v>1551</v>
      </c>
      <c r="F105" s="16">
        <v>12</v>
      </c>
      <c r="G105" s="16">
        <v>13</v>
      </c>
      <c r="H105" s="16">
        <v>18</v>
      </c>
      <c r="I105" s="5">
        <f>SUM(F105:H105)</f>
        <v>43</v>
      </c>
      <c r="J105" s="5">
        <f>IF(E105="","",RANK(I105,I$6:I$226))</f>
        <v>98</v>
      </c>
      <c r="K105" s="32">
        <f>IF(J105="",0,I$227+1-J105)</f>
        <v>122</v>
      </c>
      <c r="L105" s="15"/>
      <c r="M105" s="16"/>
      <c r="N105" s="16"/>
      <c r="O105" s="16"/>
      <c r="P105" s="5">
        <f t="shared" si="62"/>
        <v>0</v>
      </c>
      <c r="Q105" s="5" t="str">
        <f t="shared" si="63"/>
        <v/>
      </c>
      <c r="R105" s="32">
        <f t="shared" si="64"/>
        <v>0</v>
      </c>
      <c r="S105" s="3" t="e">
        <f>R105+#REF!</f>
        <v>#REF!</v>
      </c>
      <c r="T105" s="5" t="e">
        <f t="shared" si="65"/>
        <v>#REF!</v>
      </c>
      <c r="U105" s="15"/>
      <c r="V105" s="16"/>
      <c r="W105" s="16"/>
      <c r="X105" s="16"/>
      <c r="Y105" s="4">
        <f t="shared" si="60"/>
        <v>0</v>
      </c>
      <c r="Z105" s="5" t="str">
        <f t="shared" si="66"/>
        <v/>
      </c>
      <c r="AA105" s="32">
        <f t="shared" si="67"/>
        <v>0</v>
      </c>
      <c r="AB105" s="3" t="e">
        <f t="shared" si="61"/>
        <v>#REF!</v>
      </c>
      <c r="AC105" s="5" t="e">
        <f t="shared" si="68"/>
        <v>#REF!</v>
      </c>
      <c r="AD105" s="15"/>
      <c r="AE105" s="16"/>
      <c r="AF105" s="16"/>
      <c r="AG105" s="16"/>
      <c r="AH105" s="5">
        <f t="shared" si="44"/>
        <v>0</v>
      </c>
      <c r="AI105" s="5" t="str">
        <f t="shared" si="69"/>
        <v/>
      </c>
      <c r="AJ105" s="42">
        <f t="shared" si="70"/>
        <v>0</v>
      </c>
      <c r="AK105" s="3" t="e">
        <f t="shared" si="42"/>
        <v>#REF!</v>
      </c>
      <c r="AL105" s="64" t="e">
        <f t="shared" si="71"/>
        <v>#REF!</v>
      </c>
    </row>
    <row r="106" spans="2:38">
      <c r="B106" s="43" t="s">
        <v>382</v>
      </c>
      <c r="C106" s="48" t="s">
        <v>539</v>
      </c>
      <c r="D106" s="81" t="s">
        <v>571</v>
      </c>
      <c r="E106" s="15" t="s">
        <v>1667</v>
      </c>
      <c r="F106" s="16">
        <v>13</v>
      </c>
      <c r="G106" s="16">
        <v>16</v>
      </c>
      <c r="H106" s="16">
        <v>14</v>
      </c>
      <c r="I106" s="5">
        <f>SUM(F106:H106)</f>
        <v>43</v>
      </c>
      <c r="J106" s="5">
        <f>IF(E106="","",RANK(I106,I$6:I$226))</f>
        <v>98</v>
      </c>
      <c r="K106" s="32">
        <f>IF(J106="",0,I$227+1-J106)</f>
        <v>122</v>
      </c>
      <c r="L106" s="15"/>
      <c r="M106" s="16"/>
      <c r="N106" s="16"/>
      <c r="O106" s="16"/>
      <c r="P106" s="5">
        <f t="shared" si="62"/>
        <v>0</v>
      </c>
      <c r="Q106" s="5" t="str">
        <f t="shared" si="63"/>
        <v/>
      </c>
      <c r="R106" s="32">
        <f t="shared" si="64"/>
        <v>0</v>
      </c>
      <c r="S106" s="3" t="e">
        <f>R106+#REF!</f>
        <v>#REF!</v>
      </c>
      <c r="T106" s="5" t="e">
        <f t="shared" si="65"/>
        <v>#REF!</v>
      </c>
      <c r="U106" s="15"/>
      <c r="V106" s="16"/>
      <c r="W106" s="16"/>
      <c r="X106" s="16"/>
      <c r="Y106" s="4">
        <f t="shared" si="60"/>
        <v>0</v>
      </c>
      <c r="Z106" s="5" t="str">
        <f t="shared" si="66"/>
        <v/>
      </c>
      <c r="AA106" s="32">
        <f t="shared" si="67"/>
        <v>0</v>
      </c>
      <c r="AB106" s="3" t="e">
        <f t="shared" si="61"/>
        <v>#REF!</v>
      </c>
      <c r="AC106" s="5" t="e">
        <f t="shared" si="68"/>
        <v>#REF!</v>
      </c>
      <c r="AD106" s="15"/>
      <c r="AE106" s="16"/>
      <c r="AF106" s="16"/>
      <c r="AG106" s="16"/>
      <c r="AH106" s="5">
        <f t="shared" si="44"/>
        <v>0</v>
      </c>
      <c r="AI106" s="5" t="str">
        <f t="shared" si="69"/>
        <v/>
      </c>
      <c r="AJ106" s="42">
        <f t="shared" si="70"/>
        <v>0</v>
      </c>
      <c r="AK106" s="3" t="e">
        <f t="shared" si="42"/>
        <v>#REF!</v>
      </c>
      <c r="AL106" s="64" t="e">
        <f t="shared" si="71"/>
        <v>#REF!</v>
      </c>
    </row>
    <row r="107" spans="2:38">
      <c r="B107" s="43" t="s">
        <v>417</v>
      </c>
      <c r="C107" s="48" t="s">
        <v>557</v>
      </c>
      <c r="D107" s="81" t="s">
        <v>34</v>
      </c>
      <c r="E107" s="15" t="s">
        <v>1566</v>
      </c>
      <c r="F107" s="16">
        <v>12</v>
      </c>
      <c r="G107" s="16">
        <v>16</v>
      </c>
      <c r="H107" s="16">
        <v>15</v>
      </c>
      <c r="I107" s="5">
        <f>SUM(F107:H107)</f>
        <v>43</v>
      </c>
      <c r="J107" s="5">
        <f>IF(E107="","",RANK(I107,I$6:I$226))</f>
        <v>98</v>
      </c>
      <c r="K107" s="32">
        <f>IF(J107="",0,I$227+1-J107)</f>
        <v>122</v>
      </c>
      <c r="L107" s="15"/>
      <c r="M107" s="16"/>
      <c r="N107" s="16"/>
      <c r="O107" s="16"/>
      <c r="P107" s="5">
        <f t="shared" si="62"/>
        <v>0</v>
      </c>
      <c r="Q107" s="5" t="str">
        <f t="shared" si="63"/>
        <v/>
      </c>
      <c r="R107" s="32">
        <f t="shared" si="64"/>
        <v>0</v>
      </c>
      <c r="S107" s="3" t="e">
        <f>R107+#REF!</f>
        <v>#REF!</v>
      </c>
      <c r="T107" s="5" t="e">
        <f t="shared" si="65"/>
        <v>#REF!</v>
      </c>
      <c r="U107" s="15"/>
      <c r="V107" s="16"/>
      <c r="W107" s="16"/>
      <c r="X107" s="16"/>
      <c r="Y107" s="4">
        <f t="shared" si="60"/>
        <v>0</v>
      </c>
      <c r="Z107" s="5" t="str">
        <f t="shared" si="66"/>
        <v/>
      </c>
      <c r="AA107" s="32">
        <f t="shared" si="67"/>
        <v>0</v>
      </c>
      <c r="AB107" s="3" t="e">
        <f t="shared" si="61"/>
        <v>#REF!</v>
      </c>
      <c r="AC107" s="5" t="e">
        <f t="shared" si="68"/>
        <v>#REF!</v>
      </c>
      <c r="AD107" s="15"/>
      <c r="AE107" s="16"/>
      <c r="AF107" s="16"/>
      <c r="AG107" s="16"/>
      <c r="AH107" s="5">
        <f t="shared" si="44"/>
        <v>0</v>
      </c>
      <c r="AI107" s="5" t="str">
        <f t="shared" si="69"/>
        <v/>
      </c>
      <c r="AJ107" s="42">
        <f t="shared" si="70"/>
        <v>0</v>
      </c>
      <c r="AK107" s="3" t="e">
        <f t="shared" si="42"/>
        <v>#REF!</v>
      </c>
      <c r="AL107" s="64" t="e">
        <f t="shared" si="71"/>
        <v>#REF!</v>
      </c>
    </row>
    <row r="108" spans="2:38">
      <c r="B108" s="43" t="s">
        <v>964</v>
      </c>
      <c r="C108" s="48" t="s">
        <v>554</v>
      </c>
      <c r="D108" s="81" t="s">
        <v>962</v>
      </c>
      <c r="E108" s="15" t="s">
        <v>1596</v>
      </c>
      <c r="F108" s="16">
        <v>13</v>
      </c>
      <c r="G108" s="16">
        <v>14</v>
      </c>
      <c r="H108" s="16">
        <v>16</v>
      </c>
      <c r="I108" s="5">
        <f>SUM(F108:H108)</f>
        <v>43</v>
      </c>
      <c r="J108" s="5">
        <f>IF(E108="","",RANK(I108,I$6:I$226))</f>
        <v>98</v>
      </c>
      <c r="K108" s="32">
        <f>IF(J108="",0,I$227+1-J108)</f>
        <v>122</v>
      </c>
      <c r="L108" s="15"/>
      <c r="M108" s="16"/>
      <c r="N108" s="16"/>
      <c r="O108" s="16"/>
      <c r="P108" s="5">
        <f t="shared" si="62"/>
        <v>0</v>
      </c>
      <c r="Q108" s="5" t="str">
        <f t="shared" si="63"/>
        <v/>
      </c>
      <c r="R108" s="32">
        <f t="shared" si="64"/>
        <v>0</v>
      </c>
      <c r="S108" s="3" t="e">
        <f>R108+#REF!</f>
        <v>#REF!</v>
      </c>
      <c r="T108" s="5" t="e">
        <f t="shared" si="65"/>
        <v>#REF!</v>
      </c>
      <c r="U108" s="15"/>
      <c r="V108" s="16"/>
      <c r="W108" s="16"/>
      <c r="X108" s="16"/>
      <c r="Y108" s="4">
        <f t="shared" si="60"/>
        <v>0</v>
      </c>
      <c r="Z108" s="5" t="str">
        <f t="shared" si="66"/>
        <v/>
      </c>
      <c r="AA108" s="32">
        <f t="shared" si="67"/>
        <v>0</v>
      </c>
      <c r="AB108" s="3" t="e">
        <f t="shared" si="61"/>
        <v>#REF!</v>
      </c>
      <c r="AC108" s="5" t="e">
        <f t="shared" si="68"/>
        <v>#REF!</v>
      </c>
      <c r="AD108" s="15"/>
      <c r="AE108" s="16"/>
      <c r="AF108" s="16"/>
      <c r="AG108" s="16"/>
      <c r="AH108" s="5"/>
      <c r="AI108" s="5" t="str">
        <f t="shared" si="69"/>
        <v/>
      </c>
      <c r="AJ108" s="42">
        <f t="shared" si="70"/>
        <v>0</v>
      </c>
      <c r="AK108" s="3" t="e">
        <f t="shared" si="42"/>
        <v>#REF!</v>
      </c>
      <c r="AL108" s="64" t="e">
        <f t="shared" si="71"/>
        <v>#REF!</v>
      </c>
    </row>
    <row r="109" spans="2:38">
      <c r="B109" s="43" t="s">
        <v>472</v>
      </c>
      <c r="C109" s="48" t="s">
        <v>564</v>
      </c>
      <c r="D109" s="81" t="s">
        <v>133</v>
      </c>
      <c r="E109" s="15" t="s">
        <v>1737</v>
      </c>
      <c r="F109" s="16">
        <v>13</v>
      </c>
      <c r="G109" s="16">
        <v>12</v>
      </c>
      <c r="H109" s="16">
        <v>18</v>
      </c>
      <c r="I109" s="5">
        <f>SUM(F109:H109)</f>
        <v>43</v>
      </c>
      <c r="J109" s="5">
        <f>IF(E109="","",RANK(I109,I$6:I$226))</f>
        <v>98</v>
      </c>
      <c r="K109" s="32">
        <f>IF(J109="",0,I$227+1-J109)</f>
        <v>122</v>
      </c>
      <c r="L109" s="15"/>
      <c r="M109" s="16"/>
      <c r="N109" s="16"/>
      <c r="O109" s="16"/>
      <c r="P109" s="5">
        <f t="shared" si="62"/>
        <v>0</v>
      </c>
      <c r="Q109" s="5" t="str">
        <f t="shared" si="63"/>
        <v/>
      </c>
      <c r="R109" s="32">
        <f t="shared" si="64"/>
        <v>0</v>
      </c>
      <c r="S109" s="3" t="e">
        <f>R109+#REF!</f>
        <v>#REF!</v>
      </c>
      <c r="T109" s="5" t="e">
        <f t="shared" si="65"/>
        <v>#REF!</v>
      </c>
      <c r="U109" s="15"/>
      <c r="V109" s="16"/>
      <c r="W109" s="16"/>
      <c r="X109" s="16"/>
      <c r="Y109" s="4">
        <f t="shared" si="60"/>
        <v>0</v>
      </c>
      <c r="Z109" s="5" t="str">
        <f t="shared" si="66"/>
        <v/>
      </c>
      <c r="AA109" s="32">
        <f t="shared" si="67"/>
        <v>0</v>
      </c>
      <c r="AB109" s="3" t="e">
        <f t="shared" si="61"/>
        <v>#REF!</v>
      </c>
      <c r="AC109" s="5" t="e">
        <f t="shared" si="68"/>
        <v>#REF!</v>
      </c>
      <c r="AD109" s="15"/>
      <c r="AE109" s="16"/>
      <c r="AF109" s="16"/>
      <c r="AG109" s="16"/>
      <c r="AH109" s="5">
        <f t="shared" ref="AH109:AH130" si="72">SUM(AE109:AG109)</f>
        <v>0</v>
      </c>
      <c r="AI109" s="5" t="str">
        <f t="shared" si="69"/>
        <v/>
      </c>
      <c r="AJ109" s="42">
        <f t="shared" si="70"/>
        <v>0</v>
      </c>
      <c r="AK109" s="3" t="e">
        <f t="shared" si="42"/>
        <v>#REF!</v>
      </c>
      <c r="AL109" s="64" t="e">
        <f t="shared" si="71"/>
        <v>#REF!</v>
      </c>
    </row>
    <row r="110" spans="2:38">
      <c r="B110" s="43" t="s">
        <v>961</v>
      </c>
      <c r="C110" s="48" t="s">
        <v>554</v>
      </c>
      <c r="D110" s="81" t="s">
        <v>960</v>
      </c>
      <c r="E110" s="15" t="s">
        <v>1595</v>
      </c>
      <c r="F110" s="16">
        <v>15</v>
      </c>
      <c r="G110" s="16">
        <v>16</v>
      </c>
      <c r="H110" s="16">
        <v>12</v>
      </c>
      <c r="I110" s="5">
        <f>SUM(F110:H110)</f>
        <v>43</v>
      </c>
      <c r="J110" s="5">
        <f>IF(E110="","",RANK(I110,I$6:I$226))</f>
        <v>98</v>
      </c>
      <c r="K110" s="32">
        <f>IF(J110="",0,I$227+1-J110)</f>
        <v>122</v>
      </c>
      <c r="L110" s="15"/>
      <c r="M110" s="16"/>
      <c r="N110" s="16"/>
      <c r="O110" s="16"/>
      <c r="P110" s="5">
        <f t="shared" si="62"/>
        <v>0</v>
      </c>
      <c r="Q110" s="5" t="str">
        <f t="shared" si="63"/>
        <v/>
      </c>
      <c r="R110" s="32">
        <f t="shared" si="64"/>
        <v>0</v>
      </c>
      <c r="S110" s="3" t="e">
        <f>R110+#REF!</f>
        <v>#REF!</v>
      </c>
      <c r="T110" s="5" t="e">
        <f t="shared" si="65"/>
        <v>#REF!</v>
      </c>
      <c r="U110" s="15"/>
      <c r="V110" s="16"/>
      <c r="W110" s="16"/>
      <c r="X110" s="16"/>
      <c r="Y110" s="4">
        <f t="shared" si="60"/>
        <v>0</v>
      </c>
      <c r="Z110" s="5" t="str">
        <f t="shared" si="66"/>
        <v/>
      </c>
      <c r="AA110" s="32">
        <f t="shared" si="67"/>
        <v>0</v>
      </c>
      <c r="AB110" s="3" t="e">
        <f t="shared" si="61"/>
        <v>#REF!</v>
      </c>
      <c r="AC110" s="5" t="e">
        <f t="shared" si="68"/>
        <v>#REF!</v>
      </c>
      <c r="AD110" s="15"/>
      <c r="AE110" s="16"/>
      <c r="AF110" s="16"/>
      <c r="AG110" s="16"/>
      <c r="AH110" s="5">
        <f t="shared" si="72"/>
        <v>0</v>
      </c>
      <c r="AI110" s="5" t="str">
        <f t="shared" si="69"/>
        <v/>
      </c>
      <c r="AJ110" s="42">
        <f t="shared" si="70"/>
        <v>0</v>
      </c>
      <c r="AK110" s="3" t="e">
        <f t="shared" si="42"/>
        <v>#REF!</v>
      </c>
      <c r="AL110" s="64" t="e">
        <f t="shared" si="71"/>
        <v>#REF!</v>
      </c>
    </row>
    <row r="111" spans="2:38">
      <c r="B111" s="43" t="s">
        <v>482</v>
      </c>
      <c r="C111" s="48" t="s">
        <v>558</v>
      </c>
      <c r="D111" s="81" t="s">
        <v>138</v>
      </c>
      <c r="E111" s="15" t="s">
        <v>1570</v>
      </c>
      <c r="F111" s="16">
        <v>12</v>
      </c>
      <c r="G111" s="16">
        <v>15</v>
      </c>
      <c r="H111" s="16">
        <v>16</v>
      </c>
      <c r="I111" s="5">
        <f>SUM(F111:H111)</f>
        <v>43</v>
      </c>
      <c r="J111" s="5">
        <f>IF(E111="","",RANK(I111,I$6:I$226))</f>
        <v>98</v>
      </c>
      <c r="K111" s="32">
        <f>IF(J111="",0,I$227+1-J111)</f>
        <v>122</v>
      </c>
      <c r="L111" s="15"/>
      <c r="M111" s="16"/>
      <c r="N111" s="16"/>
      <c r="O111" s="16"/>
      <c r="P111" s="5"/>
      <c r="Q111" s="5"/>
      <c r="R111" s="32"/>
      <c r="S111" s="3"/>
      <c r="T111" s="5"/>
      <c r="U111" s="15"/>
      <c r="V111" s="16"/>
      <c r="W111" s="16"/>
      <c r="X111" s="16"/>
      <c r="Y111" s="4"/>
      <c r="Z111" s="5"/>
      <c r="AA111" s="32"/>
      <c r="AB111" s="3"/>
      <c r="AC111" s="5"/>
      <c r="AD111" s="15"/>
      <c r="AE111" s="16"/>
      <c r="AF111" s="16"/>
      <c r="AG111" s="16"/>
      <c r="AH111" s="5"/>
      <c r="AI111" s="5"/>
      <c r="AJ111" s="42"/>
      <c r="AK111" s="3"/>
      <c r="AL111" s="64"/>
    </row>
    <row r="112" spans="2:38">
      <c r="B112" s="43" t="s">
        <v>444</v>
      </c>
      <c r="C112" s="48" t="s">
        <v>550</v>
      </c>
      <c r="D112" s="81" t="s">
        <v>126</v>
      </c>
      <c r="E112" s="15" t="s">
        <v>1722</v>
      </c>
      <c r="F112" s="16">
        <v>13</v>
      </c>
      <c r="G112" s="16">
        <v>14</v>
      </c>
      <c r="H112" s="16">
        <v>16</v>
      </c>
      <c r="I112" s="5">
        <f>SUM(F112:H112)</f>
        <v>43</v>
      </c>
      <c r="J112" s="5">
        <f>IF(E112="","",RANK(I112,I$6:I$226))</f>
        <v>98</v>
      </c>
      <c r="K112" s="32">
        <f>IF(J112="",0,I$227+1-J112)</f>
        <v>122</v>
      </c>
      <c r="L112" s="15"/>
      <c r="M112" s="16"/>
      <c r="N112" s="16"/>
      <c r="O112" s="16"/>
      <c r="P112" s="5">
        <f t="shared" si="62"/>
        <v>0</v>
      </c>
      <c r="Q112" s="5" t="str">
        <f>IF(L112="","",RANK(P112,P$7:P$226))</f>
        <v/>
      </c>
      <c r="R112" s="32">
        <f>IF(Q112="",0,P$227+1-Q112)</f>
        <v>0</v>
      </c>
      <c r="S112" s="3" t="e">
        <f>R112+#REF!</f>
        <v>#REF!</v>
      </c>
      <c r="T112" s="5" t="e">
        <f>IF(S112=0,"",RANK(S112,S$7:S$226))</f>
        <v>#REF!</v>
      </c>
      <c r="U112" s="15"/>
      <c r="V112" s="16"/>
      <c r="W112" s="16"/>
      <c r="X112" s="16"/>
      <c r="Y112" s="4">
        <f t="shared" si="60"/>
        <v>0</v>
      </c>
      <c r="Z112" s="5" t="str">
        <f>IF(U112="","",RANK(Y112,Y$7:Y$226))</f>
        <v/>
      </c>
      <c r="AA112" s="32">
        <f>IF(Z112="",0,Y$227+1-Z112)</f>
        <v>0</v>
      </c>
      <c r="AB112" s="3" t="e">
        <f t="shared" si="61"/>
        <v>#REF!</v>
      </c>
      <c r="AC112" s="5" t="e">
        <f>IF(AB112=0,"",RANK(AB112,AB$7:AB$226))</f>
        <v>#REF!</v>
      </c>
      <c r="AD112" s="15"/>
      <c r="AE112" s="16"/>
      <c r="AF112" s="16"/>
      <c r="AG112" s="16"/>
      <c r="AH112" s="5">
        <f t="shared" si="72"/>
        <v>0</v>
      </c>
      <c r="AI112" s="5" t="str">
        <f>IF(AD112="","",RANK(AH112,AH$8:AH$226))</f>
        <v/>
      </c>
      <c r="AJ112" s="42">
        <f>IF(AI112="",0,AH$227+1-AI112)</f>
        <v>0</v>
      </c>
      <c r="AK112" s="3" t="e">
        <f t="shared" si="42"/>
        <v>#REF!</v>
      </c>
      <c r="AL112" s="64" t="e">
        <f>IF(AK112=0,"",RANK(AK112,AK$8:AK$226))</f>
        <v>#REF!</v>
      </c>
    </row>
    <row r="113" spans="2:38">
      <c r="B113" s="43" t="s">
        <v>475</v>
      </c>
      <c r="C113" s="48" t="s">
        <v>544</v>
      </c>
      <c r="D113" s="81" t="s">
        <v>622</v>
      </c>
      <c r="E113" s="15" t="s">
        <v>1548</v>
      </c>
      <c r="F113" s="16">
        <v>14</v>
      </c>
      <c r="G113" s="16">
        <v>13</v>
      </c>
      <c r="H113" s="16">
        <v>16</v>
      </c>
      <c r="I113" s="5">
        <f>SUM(F113:H113)</f>
        <v>43</v>
      </c>
      <c r="J113" s="5">
        <f>IF(E113="","",RANK(I113,I$6:I$226))</f>
        <v>98</v>
      </c>
      <c r="K113" s="32">
        <f>IF(J113="",0,I$227+1-J113)</f>
        <v>122</v>
      </c>
      <c r="L113" s="15"/>
      <c r="M113" s="16"/>
      <c r="N113" s="16"/>
      <c r="O113" s="16"/>
      <c r="P113" s="5"/>
      <c r="Q113" s="5"/>
      <c r="R113" s="32"/>
      <c r="S113" s="3"/>
      <c r="T113" s="5"/>
      <c r="U113" s="15"/>
      <c r="V113" s="16"/>
      <c r="W113" s="16"/>
      <c r="X113" s="16"/>
      <c r="Y113" s="4"/>
      <c r="Z113" s="5"/>
      <c r="AA113" s="32"/>
      <c r="AB113" s="3"/>
      <c r="AC113" s="5"/>
      <c r="AD113" s="36"/>
      <c r="AE113" s="37"/>
      <c r="AF113" s="37"/>
      <c r="AG113" s="37"/>
      <c r="AH113" s="5"/>
      <c r="AI113" s="5"/>
      <c r="AJ113" s="42"/>
      <c r="AK113" s="3"/>
      <c r="AL113" s="64"/>
    </row>
    <row r="114" spans="2:38">
      <c r="B114" s="43" t="s">
        <v>450</v>
      </c>
      <c r="C114" s="48" t="s">
        <v>542</v>
      </c>
      <c r="D114" s="81" t="s">
        <v>608</v>
      </c>
      <c r="E114" s="15" t="s">
        <v>1619</v>
      </c>
      <c r="F114" s="16">
        <v>12</v>
      </c>
      <c r="G114" s="16">
        <v>14</v>
      </c>
      <c r="H114" s="16">
        <v>17</v>
      </c>
      <c r="I114" s="5">
        <f>SUM(F114:H114)</f>
        <v>43</v>
      </c>
      <c r="J114" s="5">
        <f>IF(E114="","",RANK(I114,I$6:I$226))</f>
        <v>98</v>
      </c>
      <c r="K114" s="32">
        <f>IF(J114="",0,I$227+1-J114)</f>
        <v>122</v>
      </c>
      <c r="L114" s="15"/>
      <c r="M114" s="16"/>
      <c r="N114" s="16"/>
      <c r="O114" s="16"/>
      <c r="P114" s="5"/>
      <c r="Q114" s="5"/>
      <c r="R114" s="32"/>
      <c r="S114" s="3"/>
      <c r="T114" s="5"/>
      <c r="U114" s="15"/>
      <c r="V114" s="16"/>
      <c r="W114" s="16"/>
      <c r="X114" s="16"/>
      <c r="Y114" s="4"/>
      <c r="Z114" s="5"/>
      <c r="AA114" s="32"/>
      <c r="AB114" s="3"/>
      <c r="AC114" s="5"/>
      <c r="AD114" s="36"/>
      <c r="AE114" s="37"/>
      <c r="AF114" s="37"/>
      <c r="AG114" s="37"/>
      <c r="AH114" s="5"/>
      <c r="AI114" s="5"/>
      <c r="AJ114" s="42"/>
      <c r="AK114" s="3"/>
      <c r="AL114" s="64"/>
    </row>
    <row r="115" spans="2:38">
      <c r="B115" s="43" t="s">
        <v>1497</v>
      </c>
      <c r="C115" s="48" t="s">
        <v>540</v>
      </c>
      <c r="D115" s="81" t="s">
        <v>1496</v>
      </c>
      <c r="E115" s="15" t="s">
        <v>1590</v>
      </c>
      <c r="F115" s="16">
        <v>12</v>
      </c>
      <c r="G115" s="16">
        <v>14</v>
      </c>
      <c r="H115" s="16">
        <v>17</v>
      </c>
      <c r="I115" s="5">
        <f>SUM(F115:H115)</f>
        <v>43</v>
      </c>
      <c r="J115" s="5">
        <f>IF(E115="","",RANK(I115,I$6:I$226))</f>
        <v>98</v>
      </c>
      <c r="K115" s="32">
        <f>IF(J115="",0,I$227+1-J115)</f>
        <v>122</v>
      </c>
      <c r="L115" s="15"/>
      <c r="M115" s="16"/>
      <c r="N115" s="16"/>
      <c r="O115" s="16"/>
      <c r="P115" s="5">
        <f t="shared" si="62"/>
        <v>0</v>
      </c>
      <c r="Q115" s="5" t="str">
        <f t="shared" ref="Q115:Q120" si="73">IF(L115="","",RANK(P115,P$7:P$226))</f>
        <v/>
      </c>
      <c r="R115" s="32">
        <f>IF(Q115="",0,P$227+1-Q115)</f>
        <v>0</v>
      </c>
      <c r="S115" s="3" t="e">
        <f>R115+#REF!</f>
        <v>#REF!</v>
      </c>
      <c r="T115" s="5" t="e">
        <f t="shared" ref="T115:T120" si="74">IF(S115=0,"",RANK(S115,S$7:S$226))</f>
        <v>#REF!</v>
      </c>
      <c r="U115" s="15"/>
      <c r="V115" s="16"/>
      <c r="W115" s="16"/>
      <c r="X115" s="16"/>
      <c r="Y115" s="4">
        <f t="shared" si="60"/>
        <v>0</v>
      </c>
      <c r="Z115" s="5" t="str">
        <f t="shared" ref="Z115:Z120" si="75">IF(U115="","",RANK(Y115,Y$7:Y$226))</f>
        <v/>
      </c>
      <c r="AA115" s="32">
        <f t="shared" ref="AA115:AA120" si="76">IF(Z115="",0,Y$227+1-Z115)</f>
        <v>0</v>
      </c>
      <c r="AB115" s="3" t="e">
        <f t="shared" si="61"/>
        <v>#REF!</v>
      </c>
      <c r="AC115" s="5" t="e">
        <f t="shared" ref="AC115:AC120" si="77">IF(AB115=0,"",RANK(AB115,AB$7:AB$226))</f>
        <v>#REF!</v>
      </c>
      <c r="AD115" s="36"/>
      <c r="AE115" s="37"/>
      <c r="AF115" s="37"/>
      <c r="AG115" s="37"/>
      <c r="AH115" s="5">
        <f t="shared" si="72"/>
        <v>0</v>
      </c>
      <c r="AI115" s="5" t="str">
        <f t="shared" ref="AI115:AI120" si="78">IF(AD115="","",RANK(AH115,AH$8:AH$226))</f>
        <v/>
      </c>
      <c r="AJ115" s="42">
        <f t="shared" ref="AJ115:AJ120" si="79">IF(AI115="",0,AH$227+1-AI115)</f>
        <v>0</v>
      </c>
      <c r="AK115" s="3" t="e">
        <f t="shared" si="42"/>
        <v>#REF!</v>
      </c>
      <c r="AL115" s="64" t="e">
        <f t="shared" ref="AL115:AL120" si="80">IF(AK115=0,"",RANK(AK115,AK$8:AK$226))</f>
        <v>#REF!</v>
      </c>
    </row>
    <row r="116" spans="2:38">
      <c r="B116" s="43" t="s">
        <v>441</v>
      </c>
      <c r="C116" s="48" t="s">
        <v>550</v>
      </c>
      <c r="D116" s="81" t="s">
        <v>599</v>
      </c>
      <c r="E116" s="15" t="s">
        <v>1733</v>
      </c>
      <c r="F116" s="16">
        <v>11</v>
      </c>
      <c r="G116" s="16">
        <v>16</v>
      </c>
      <c r="H116" s="16">
        <v>15</v>
      </c>
      <c r="I116" s="5">
        <f>SUM(F116:H116)</f>
        <v>42</v>
      </c>
      <c r="J116" s="5">
        <f>IF(E116="","",RANK(I116,I$6:I$226))</f>
        <v>111</v>
      </c>
      <c r="K116" s="32">
        <f>IF(J116="",0,I$227+1-J116)</f>
        <v>109</v>
      </c>
      <c r="L116" s="15"/>
      <c r="M116" s="16"/>
      <c r="N116" s="16"/>
      <c r="O116" s="16"/>
      <c r="P116" s="5">
        <f t="shared" si="62"/>
        <v>0</v>
      </c>
      <c r="Q116" s="5" t="str">
        <f t="shared" si="73"/>
        <v/>
      </c>
      <c r="R116" s="32">
        <f>IF(Q116="",0,P$227+1-Q116)</f>
        <v>0</v>
      </c>
      <c r="S116" s="3" t="e">
        <f>R116+#REF!</f>
        <v>#REF!</v>
      </c>
      <c r="T116" s="5" t="e">
        <f t="shared" si="74"/>
        <v>#REF!</v>
      </c>
      <c r="U116" s="15"/>
      <c r="V116" s="16"/>
      <c r="W116" s="16"/>
      <c r="X116" s="16"/>
      <c r="Y116" s="4">
        <f t="shared" si="60"/>
        <v>0</v>
      </c>
      <c r="Z116" s="5" t="str">
        <f t="shared" si="75"/>
        <v/>
      </c>
      <c r="AA116" s="32">
        <f t="shared" si="76"/>
        <v>0</v>
      </c>
      <c r="AB116" s="3" t="e">
        <f t="shared" si="61"/>
        <v>#REF!</v>
      </c>
      <c r="AC116" s="5" t="e">
        <f t="shared" si="77"/>
        <v>#REF!</v>
      </c>
      <c r="AD116" s="15"/>
      <c r="AE116" s="16"/>
      <c r="AF116" s="16"/>
      <c r="AG116" s="16"/>
      <c r="AH116" s="5">
        <f t="shared" si="72"/>
        <v>0</v>
      </c>
      <c r="AI116" s="5" t="str">
        <f t="shared" si="78"/>
        <v/>
      </c>
      <c r="AJ116" s="42">
        <f t="shared" si="79"/>
        <v>0</v>
      </c>
      <c r="AK116" s="3" t="e">
        <f t="shared" ref="AK116:AK130" si="81">AJ116+AB116</f>
        <v>#REF!</v>
      </c>
      <c r="AL116" s="64" t="e">
        <f t="shared" si="80"/>
        <v>#REF!</v>
      </c>
    </row>
    <row r="117" spans="2:38">
      <c r="B117" s="43" t="s">
        <v>445</v>
      </c>
      <c r="C117" s="48" t="s">
        <v>562</v>
      </c>
      <c r="D117" s="81" t="s">
        <v>603</v>
      </c>
      <c r="E117" s="15" t="s">
        <v>1688</v>
      </c>
      <c r="F117" s="16">
        <v>13</v>
      </c>
      <c r="G117" s="16">
        <v>14</v>
      </c>
      <c r="H117" s="16">
        <v>15</v>
      </c>
      <c r="I117" s="5">
        <f>SUM(F117:H117)</f>
        <v>42</v>
      </c>
      <c r="J117" s="5">
        <f>IF(E117="","",RANK(I117,I$6:I$226))</f>
        <v>111</v>
      </c>
      <c r="K117" s="32">
        <f>IF(J117="",0,I$227+1-J117)</f>
        <v>109</v>
      </c>
      <c r="L117" s="15"/>
      <c r="M117" s="16"/>
      <c r="N117" s="16"/>
      <c r="O117" s="16"/>
      <c r="P117" s="5">
        <f t="shared" si="62"/>
        <v>0</v>
      </c>
      <c r="Q117" s="5" t="str">
        <f t="shared" si="73"/>
        <v/>
      </c>
      <c r="R117" s="32">
        <f>IF(Q117="",0,P$227+1-Q117)</f>
        <v>0</v>
      </c>
      <c r="S117" s="3" t="e">
        <f>R117+#REF!</f>
        <v>#REF!</v>
      </c>
      <c r="T117" s="5" t="e">
        <f t="shared" si="74"/>
        <v>#REF!</v>
      </c>
      <c r="U117" s="36"/>
      <c r="V117" s="37"/>
      <c r="W117" s="37"/>
      <c r="X117" s="37"/>
      <c r="Y117" s="4">
        <f t="shared" si="60"/>
        <v>0</v>
      </c>
      <c r="Z117" s="5" t="str">
        <f t="shared" si="75"/>
        <v/>
      </c>
      <c r="AA117" s="32">
        <f t="shared" si="76"/>
        <v>0</v>
      </c>
      <c r="AB117" s="3" t="e">
        <f t="shared" si="61"/>
        <v>#REF!</v>
      </c>
      <c r="AC117" s="5" t="e">
        <f t="shared" si="77"/>
        <v>#REF!</v>
      </c>
      <c r="AD117" s="36"/>
      <c r="AE117" s="37"/>
      <c r="AF117" s="37"/>
      <c r="AG117" s="37"/>
      <c r="AH117" s="5">
        <f t="shared" si="72"/>
        <v>0</v>
      </c>
      <c r="AI117" s="5" t="str">
        <f t="shared" si="78"/>
        <v/>
      </c>
      <c r="AJ117" s="42">
        <f t="shared" si="79"/>
        <v>0</v>
      </c>
      <c r="AK117" s="3" t="e">
        <f t="shared" si="81"/>
        <v>#REF!</v>
      </c>
      <c r="AL117" s="64" t="e">
        <f t="shared" si="80"/>
        <v>#REF!</v>
      </c>
    </row>
    <row r="118" spans="2:38">
      <c r="B118" s="43" t="s">
        <v>420</v>
      </c>
      <c r="C118" s="48" t="s">
        <v>560</v>
      </c>
      <c r="D118" s="81" t="s">
        <v>594</v>
      </c>
      <c r="E118" s="36" t="s">
        <v>1558</v>
      </c>
      <c r="F118" s="37">
        <v>15</v>
      </c>
      <c r="G118" s="37">
        <v>10</v>
      </c>
      <c r="H118" s="37">
        <v>17</v>
      </c>
      <c r="I118" s="5">
        <f>SUM(F118:H118)</f>
        <v>42</v>
      </c>
      <c r="J118" s="5">
        <f>IF(E118="","",RANK(I118,I$6:I$226))</f>
        <v>111</v>
      </c>
      <c r="K118" s="32">
        <f>IF(J118="",0,I$227+1-J118)</f>
        <v>109</v>
      </c>
      <c r="L118" s="36"/>
      <c r="M118" s="37"/>
      <c r="N118" s="37"/>
      <c r="O118" s="37"/>
      <c r="P118" s="5">
        <f t="shared" si="62"/>
        <v>0</v>
      </c>
      <c r="Q118" s="5" t="str">
        <f t="shared" si="73"/>
        <v/>
      </c>
      <c r="R118" s="32">
        <f>IF(Q118="",0,P$227+1-Q118)</f>
        <v>0</v>
      </c>
      <c r="S118" s="3" t="e">
        <f>R118+#REF!</f>
        <v>#REF!</v>
      </c>
      <c r="T118" s="5" t="e">
        <f t="shared" si="74"/>
        <v>#REF!</v>
      </c>
      <c r="U118" s="15"/>
      <c r="V118" s="16"/>
      <c r="W118" s="16"/>
      <c r="X118" s="16"/>
      <c r="Y118" s="4">
        <f t="shared" si="60"/>
        <v>0</v>
      </c>
      <c r="Z118" s="5" t="str">
        <f t="shared" si="75"/>
        <v/>
      </c>
      <c r="AA118" s="32">
        <f t="shared" si="76"/>
        <v>0</v>
      </c>
      <c r="AB118" s="3" t="e">
        <f t="shared" si="61"/>
        <v>#REF!</v>
      </c>
      <c r="AC118" s="5" t="e">
        <f t="shared" si="77"/>
        <v>#REF!</v>
      </c>
      <c r="AD118" s="36"/>
      <c r="AE118" s="37"/>
      <c r="AF118" s="37"/>
      <c r="AG118" s="37"/>
      <c r="AH118" s="5">
        <f t="shared" si="72"/>
        <v>0</v>
      </c>
      <c r="AI118" s="5" t="str">
        <f t="shared" si="78"/>
        <v/>
      </c>
      <c r="AJ118" s="42">
        <f t="shared" si="79"/>
        <v>0</v>
      </c>
      <c r="AK118" s="3" t="e">
        <f t="shared" si="81"/>
        <v>#REF!</v>
      </c>
      <c r="AL118" s="64" t="e">
        <f t="shared" si="80"/>
        <v>#REF!</v>
      </c>
    </row>
    <row r="119" spans="2:38">
      <c r="B119" s="43" t="s">
        <v>708</v>
      </c>
      <c r="C119" s="48" t="s">
        <v>542</v>
      </c>
      <c r="D119" s="81" t="s">
        <v>55</v>
      </c>
      <c r="E119" s="15" t="s">
        <v>1608</v>
      </c>
      <c r="F119" s="16">
        <v>11</v>
      </c>
      <c r="G119" s="16">
        <v>14</v>
      </c>
      <c r="H119" s="16">
        <v>17</v>
      </c>
      <c r="I119" s="5">
        <f>SUM(F119:H119)</f>
        <v>42</v>
      </c>
      <c r="J119" s="5">
        <f>IF(E119="","",RANK(I119,I$6:I$226))</f>
        <v>111</v>
      </c>
      <c r="K119" s="32">
        <f>IF(J119="",0,I$227+1-J119)</f>
        <v>109</v>
      </c>
      <c r="L119" s="15"/>
      <c r="M119" s="16"/>
      <c r="N119" s="16"/>
      <c r="O119" s="16"/>
      <c r="P119" s="5">
        <f t="shared" si="62"/>
        <v>0</v>
      </c>
      <c r="Q119" s="5" t="str">
        <f t="shared" si="73"/>
        <v/>
      </c>
      <c r="R119" s="32">
        <f>IF(Q119="",0,P$227+1-Q119)</f>
        <v>0</v>
      </c>
      <c r="S119" s="3" t="e">
        <f>R119+#REF!</f>
        <v>#REF!</v>
      </c>
      <c r="T119" s="5" t="e">
        <f t="shared" si="74"/>
        <v>#REF!</v>
      </c>
      <c r="U119" s="36"/>
      <c r="V119" s="37"/>
      <c r="W119" s="37"/>
      <c r="X119" s="37"/>
      <c r="Y119" s="4">
        <f t="shared" si="60"/>
        <v>0</v>
      </c>
      <c r="Z119" s="5" t="str">
        <f t="shared" si="75"/>
        <v/>
      </c>
      <c r="AA119" s="32">
        <f t="shared" si="76"/>
        <v>0</v>
      </c>
      <c r="AB119" s="3" t="e">
        <f t="shared" si="61"/>
        <v>#REF!</v>
      </c>
      <c r="AC119" s="5" t="e">
        <f t="shared" si="77"/>
        <v>#REF!</v>
      </c>
      <c r="AD119" s="15"/>
      <c r="AE119" s="16"/>
      <c r="AF119" s="16"/>
      <c r="AG119" s="16"/>
      <c r="AH119" s="5">
        <f t="shared" si="72"/>
        <v>0</v>
      </c>
      <c r="AI119" s="5" t="str">
        <f t="shared" si="78"/>
        <v/>
      </c>
      <c r="AJ119" s="42">
        <f t="shared" si="79"/>
        <v>0</v>
      </c>
      <c r="AK119" s="3" t="e">
        <f t="shared" si="81"/>
        <v>#REF!</v>
      </c>
      <c r="AL119" s="64" t="e">
        <f t="shared" si="80"/>
        <v>#REF!</v>
      </c>
    </row>
    <row r="120" spans="2:38">
      <c r="B120" s="55" t="s">
        <v>703</v>
      </c>
      <c r="C120" s="48" t="s">
        <v>550</v>
      </c>
      <c r="D120" s="81" t="s">
        <v>127</v>
      </c>
      <c r="E120" s="36" t="s">
        <v>1723</v>
      </c>
      <c r="F120" s="37">
        <v>18</v>
      </c>
      <c r="G120" s="37">
        <v>11</v>
      </c>
      <c r="H120" s="37">
        <v>13</v>
      </c>
      <c r="I120" s="5">
        <f>SUM(F120:H120)</f>
        <v>42</v>
      </c>
      <c r="J120" s="5">
        <f>IF(E120="","",RANK(I120,I$6:I$226))</f>
        <v>111</v>
      </c>
      <c r="K120" s="32">
        <f>IF(J120="",0,I$227+1-J120)</f>
        <v>109</v>
      </c>
      <c r="L120" s="36"/>
      <c r="M120" s="37"/>
      <c r="N120" s="37"/>
      <c r="O120" s="37"/>
      <c r="P120" s="5"/>
      <c r="Q120" s="5" t="str">
        <f t="shared" si="73"/>
        <v/>
      </c>
      <c r="R120" s="34"/>
      <c r="S120" s="3" t="e">
        <f>R120+#REF!</f>
        <v>#REF!</v>
      </c>
      <c r="T120" s="5" t="e">
        <f t="shared" si="74"/>
        <v>#REF!</v>
      </c>
      <c r="U120" s="36"/>
      <c r="V120" s="37"/>
      <c r="W120" s="37"/>
      <c r="X120" s="37"/>
      <c r="Y120" s="4">
        <f t="shared" si="60"/>
        <v>0</v>
      </c>
      <c r="Z120" s="5" t="str">
        <f t="shared" si="75"/>
        <v/>
      </c>
      <c r="AA120" s="32">
        <f t="shared" si="76"/>
        <v>0</v>
      </c>
      <c r="AB120" s="3" t="e">
        <f t="shared" si="61"/>
        <v>#REF!</v>
      </c>
      <c r="AC120" s="5" t="e">
        <f t="shared" si="77"/>
        <v>#REF!</v>
      </c>
      <c r="AD120" s="15"/>
      <c r="AE120" s="16"/>
      <c r="AF120" s="16"/>
      <c r="AG120" s="16"/>
      <c r="AH120" s="5">
        <f t="shared" si="72"/>
        <v>0</v>
      </c>
      <c r="AI120" s="5" t="str">
        <f t="shared" si="78"/>
        <v/>
      </c>
      <c r="AJ120" s="42">
        <f t="shared" si="79"/>
        <v>0</v>
      </c>
      <c r="AK120" s="3" t="e">
        <f t="shared" si="81"/>
        <v>#REF!</v>
      </c>
      <c r="AL120" s="64" t="e">
        <f t="shared" si="80"/>
        <v>#REF!</v>
      </c>
    </row>
    <row r="121" spans="2:38">
      <c r="B121" s="43" t="s">
        <v>386</v>
      </c>
      <c r="C121" s="48" t="s">
        <v>553</v>
      </c>
      <c r="D121" s="81" t="s">
        <v>80</v>
      </c>
      <c r="E121" s="36" t="s">
        <v>1652</v>
      </c>
      <c r="F121" s="37">
        <v>12</v>
      </c>
      <c r="G121" s="37">
        <v>14</v>
      </c>
      <c r="H121" s="37">
        <v>16</v>
      </c>
      <c r="I121" s="5">
        <f>SUM(F121:H121)</f>
        <v>42</v>
      </c>
      <c r="J121" s="5">
        <f>IF(E121="","",RANK(I121,I$6:I$226))</f>
        <v>111</v>
      </c>
      <c r="K121" s="32">
        <f>IF(J121="",0,I$227+1-J121)</f>
        <v>109</v>
      </c>
      <c r="L121" s="36"/>
      <c r="M121" s="37"/>
      <c r="N121" s="37"/>
      <c r="O121" s="37"/>
      <c r="P121" s="5"/>
      <c r="Q121" s="5"/>
      <c r="R121" s="34"/>
      <c r="S121" s="3"/>
      <c r="T121" s="5"/>
      <c r="U121" s="36"/>
      <c r="V121" s="37"/>
      <c r="W121" s="37"/>
      <c r="X121" s="37"/>
      <c r="Y121" s="4"/>
      <c r="Z121" s="5"/>
      <c r="AA121" s="32"/>
      <c r="AB121" s="3"/>
      <c r="AC121" s="5"/>
      <c r="AD121" s="15"/>
      <c r="AE121" s="16"/>
      <c r="AF121" s="16"/>
      <c r="AG121" s="16"/>
      <c r="AH121" s="5"/>
      <c r="AI121" s="5"/>
      <c r="AJ121" s="42"/>
      <c r="AK121" s="3"/>
      <c r="AL121" s="64"/>
    </row>
    <row r="122" spans="2:38">
      <c r="B122" s="43" t="s">
        <v>422</v>
      </c>
      <c r="C122" s="48" t="s">
        <v>557</v>
      </c>
      <c r="D122" s="81" t="s">
        <v>591</v>
      </c>
      <c r="E122" s="36" t="s">
        <v>1576</v>
      </c>
      <c r="F122" s="37">
        <v>12</v>
      </c>
      <c r="G122" s="37">
        <v>14</v>
      </c>
      <c r="H122" s="37">
        <v>16</v>
      </c>
      <c r="I122" s="5">
        <f>SUM(F122:H122)</f>
        <v>42</v>
      </c>
      <c r="J122" s="5">
        <f>IF(E122="","",RANK(I122,I$6:I$226))</f>
        <v>111</v>
      </c>
      <c r="K122" s="32">
        <f>IF(J122="",0,I$227+1-J122)</f>
        <v>109</v>
      </c>
      <c r="L122" s="36"/>
      <c r="M122" s="37"/>
      <c r="N122" s="37"/>
      <c r="O122" s="37"/>
      <c r="P122" s="5">
        <f t="shared" ref="P122:P127" si="82">SUM(M122:O122)</f>
        <v>0</v>
      </c>
      <c r="Q122" s="5" t="str">
        <f t="shared" ref="Q122:Q130" si="83">IF(L122="","",RANK(P122,P$7:P$226))</f>
        <v/>
      </c>
      <c r="R122" s="32">
        <f t="shared" ref="R122:R127" si="84">IF(Q122="",0,P$227+1-Q122)</f>
        <v>0</v>
      </c>
      <c r="S122" s="3" t="e">
        <f>R122+#REF!</f>
        <v>#REF!</v>
      </c>
      <c r="T122" s="5" t="e">
        <f t="shared" ref="T122:T130" si="85">IF(S122=0,"",RANK(S122,S$7:S$226))</f>
        <v>#REF!</v>
      </c>
      <c r="U122" s="15"/>
      <c r="V122" s="16"/>
      <c r="W122" s="16"/>
      <c r="X122" s="16"/>
      <c r="Y122" s="4">
        <f t="shared" si="60"/>
        <v>0</v>
      </c>
      <c r="Z122" s="5" t="str">
        <f t="shared" ref="Z122:Z130" si="86">IF(U122="","",RANK(Y122,Y$7:Y$226))</f>
        <v/>
      </c>
      <c r="AA122" s="32">
        <f t="shared" ref="AA122:AA130" si="87">IF(Z122="",0,Y$227+1-Z122)</f>
        <v>0</v>
      </c>
      <c r="AB122" s="3" t="e">
        <f t="shared" si="61"/>
        <v>#REF!</v>
      </c>
      <c r="AC122" s="5" t="e">
        <f t="shared" ref="AC122:AC130" si="88">IF(AB122=0,"",RANK(AB122,AB$7:AB$226))</f>
        <v>#REF!</v>
      </c>
      <c r="AD122" s="15"/>
      <c r="AE122" s="16"/>
      <c r="AF122" s="16"/>
      <c r="AG122" s="16"/>
      <c r="AH122" s="5">
        <f t="shared" si="72"/>
        <v>0</v>
      </c>
      <c r="AI122" s="5" t="str">
        <f t="shared" ref="AI122:AI130" si="89">IF(AD122="","",RANK(AH122,AH$8:AH$226))</f>
        <v/>
      </c>
      <c r="AJ122" s="42">
        <f t="shared" ref="AJ122:AJ130" si="90">IF(AI122="",0,AH$227+1-AI122)</f>
        <v>0</v>
      </c>
      <c r="AK122" s="3" t="e">
        <f t="shared" si="81"/>
        <v>#REF!</v>
      </c>
      <c r="AL122" s="64" t="e">
        <f t="shared" ref="AL122:AL130" si="91">IF(AK122=0,"",RANK(AK122,AK$8:AK$226))</f>
        <v>#REF!</v>
      </c>
    </row>
    <row r="123" spans="2:38">
      <c r="B123" s="43" t="s">
        <v>471</v>
      </c>
      <c r="C123" s="48" t="s">
        <v>555</v>
      </c>
      <c r="D123" s="81" t="s">
        <v>624</v>
      </c>
      <c r="E123" s="15" t="s">
        <v>1644</v>
      </c>
      <c r="F123" s="16">
        <v>11</v>
      </c>
      <c r="G123" s="16">
        <v>14</v>
      </c>
      <c r="H123" s="16">
        <v>17</v>
      </c>
      <c r="I123" s="5">
        <f>SUM(F123:H123)</f>
        <v>42</v>
      </c>
      <c r="J123" s="5">
        <f>IF(E123="","",RANK(I123,I$6:I$226))</f>
        <v>111</v>
      </c>
      <c r="K123" s="32">
        <f>IF(J123="",0,I$227+1-J123)</f>
        <v>109</v>
      </c>
      <c r="L123" s="15"/>
      <c r="M123" s="16"/>
      <c r="N123" s="16"/>
      <c r="O123" s="16"/>
      <c r="P123" s="5">
        <f t="shared" si="82"/>
        <v>0</v>
      </c>
      <c r="Q123" s="5" t="str">
        <f t="shared" si="83"/>
        <v/>
      </c>
      <c r="R123" s="32">
        <f t="shared" si="84"/>
        <v>0</v>
      </c>
      <c r="S123" s="3" t="e">
        <f>R123+#REF!</f>
        <v>#REF!</v>
      </c>
      <c r="T123" s="5" t="e">
        <f t="shared" si="85"/>
        <v>#REF!</v>
      </c>
      <c r="U123" s="15"/>
      <c r="V123" s="16"/>
      <c r="W123" s="16"/>
      <c r="X123" s="16"/>
      <c r="Y123" s="4">
        <f t="shared" si="60"/>
        <v>0</v>
      </c>
      <c r="Z123" s="5" t="str">
        <f t="shared" si="86"/>
        <v/>
      </c>
      <c r="AA123" s="32">
        <f t="shared" si="87"/>
        <v>0</v>
      </c>
      <c r="AB123" s="3" t="e">
        <f t="shared" si="61"/>
        <v>#REF!</v>
      </c>
      <c r="AC123" s="5" t="e">
        <f t="shared" si="88"/>
        <v>#REF!</v>
      </c>
      <c r="AD123" s="15"/>
      <c r="AE123" s="16"/>
      <c r="AF123" s="16"/>
      <c r="AG123" s="16"/>
      <c r="AH123" s="5">
        <f t="shared" si="72"/>
        <v>0</v>
      </c>
      <c r="AI123" s="5" t="str">
        <f t="shared" si="89"/>
        <v/>
      </c>
      <c r="AJ123" s="42">
        <f t="shared" si="90"/>
        <v>0</v>
      </c>
      <c r="AK123" s="3" t="e">
        <f t="shared" si="81"/>
        <v>#REF!</v>
      </c>
      <c r="AL123" s="64" t="e">
        <f t="shared" si="91"/>
        <v>#REF!</v>
      </c>
    </row>
    <row r="124" spans="2:38">
      <c r="B124" s="43" t="s">
        <v>404</v>
      </c>
      <c r="C124" s="48" t="s">
        <v>556</v>
      </c>
      <c r="D124" s="81" t="s">
        <v>116</v>
      </c>
      <c r="E124" s="15" t="s">
        <v>1707</v>
      </c>
      <c r="F124" s="16">
        <v>14</v>
      </c>
      <c r="G124" s="16">
        <v>14</v>
      </c>
      <c r="H124" s="16">
        <v>14</v>
      </c>
      <c r="I124" s="5">
        <f>SUM(F124:H124)</f>
        <v>42</v>
      </c>
      <c r="J124" s="5">
        <f>IF(E124="","",RANK(I124,I$6:I$226))</f>
        <v>111</v>
      </c>
      <c r="K124" s="32">
        <f>IF(J124="",0,I$227+1-J124)</f>
        <v>109</v>
      </c>
      <c r="L124" s="15"/>
      <c r="M124" s="16"/>
      <c r="N124" s="16"/>
      <c r="O124" s="16"/>
      <c r="P124" s="5">
        <f t="shared" si="82"/>
        <v>0</v>
      </c>
      <c r="Q124" s="5" t="str">
        <f t="shared" si="83"/>
        <v/>
      </c>
      <c r="R124" s="32">
        <f t="shared" si="84"/>
        <v>0</v>
      </c>
      <c r="S124" s="3" t="e">
        <f>R124+#REF!</f>
        <v>#REF!</v>
      </c>
      <c r="T124" s="5" t="e">
        <f t="shared" si="85"/>
        <v>#REF!</v>
      </c>
      <c r="U124" s="15"/>
      <c r="V124" s="16"/>
      <c r="W124" s="16"/>
      <c r="X124" s="16"/>
      <c r="Y124" s="4">
        <f t="shared" si="60"/>
        <v>0</v>
      </c>
      <c r="Z124" s="5" t="str">
        <f t="shared" si="86"/>
        <v/>
      </c>
      <c r="AA124" s="32">
        <f t="shared" si="87"/>
        <v>0</v>
      </c>
      <c r="AB124" s="3" t="e">
        <f t="shared" si="61"/>
        <v>#REF!</v>
      </c>
      <c r="AC124" s="5" t="e">
        <f t="shared" si="88"/>
        <v>#REF!</v>
      </c>
      <c r="AD124" s="15"/>
      <c r="AE124" s="16"/>
      <c r="AF124" s="16"/>
      <c r="AG124" s="16"/>
      <c r="AH124" s="5">
        <f t="shared" si="72"/>
        <v>0</v>
      </c>
      <c r="AI124" s="5" t="str">
        <f t="shared" si="89"/>
        <v/>
      </c>
      <c r="AJ124" s="42">
        <f t="shared" si="90"/>
        <v>0</v>
      </c>
      <c r="AK124" s="3" t="e">
        <f t="shared" si="81"/>
        <v>#REF!</v>
      </c>
      <c r="AL124" s="64" t="e">
        <f t="shared" si="91"/>
        <v>#REF!</v>
      </c>
    </row>
    <row r="125" spans="2:38">
      <c r="B125" s="43" t="s">
        <v>949</v>
      </c>
      <c r="C125" s="48" t="s">
        <v>560</v>
      </c>
      <c r="D125" s="81" t="s">
        <v>948</v>
      </c>
      <c r="E125" s="15" t="s">
        <v>1559</v>
      </c>
      <c r="F125" s="16">
        <v>12</v>
      </c>
      <c r="G125" s="16">
        <v>15</v>
      </c>
      <c r="H125" s="16">
        <v>15</v>
      </c>
      <c r="I125" s="5">
        <f>SUM(F125:H125)</f>
        <v>42</v>
      </c>
      <c r="J125" s="5">
        <f>IF(E125="","",RANK(I125,I$6:I$226))</f>
        <v>111</v>
      </c>
      <c r="K125" s="32">
        <f>IF(J125="",0,I$227+1-J125)</f>
        <v>109</v>
      </c>
      <c r="L125" s="15"/>
      <c r="M125" s="16"/>
      <c r="N125" s="16"/>
      <c r="O125" s="16"/>
      <c r="P125" s="5">
        <f t="shared" si="82"/>
        <v>0</v>
      </c>
      <c r="Q125" s="5" t="str">
        <f t="shared" si="83"/>
        <v/>
      </c>
      <c r="R125" s="32">
        <f t="shared" si="84"/>
        <v>0</v>
      </c>
      <c r="S125" s="3" t="e">
        <f>R125+#REF!</f>
        <v>#REF!</v>
      </c>
      <c r="T125" s="5" t="e">
        <f t="shared" si="85"/>
        <v>#REF!</v>
      </c>
      <c r="U125" s="15"/>
      <c r="V125" s="16"/>
      <c r="W125" s="16"/>
      <c r="X125" s="16"/>
      <c r="Y125" s="4">
        <f t="shared" si="60"/>
        <v>0</v>
      </c>
      <c r="Z125" s="5" t="str">
        <f t="shared" si="86"/>
        <v/>
      </c>
      <c r="AA125" s="32">
        <f t="shared" si="87"/>
        <v>0</v>
      </c>
      <c r="AB125" s="3" t="e">
        <f t="shared" si="61"/>
        <v>#REF!</v>
      </c>
      <c r="AC125" s="5" t="e">
        <f t="shared" si="88"/>
        <v>#REF!</v>
      </c>
      <c r="AD125" s="15"/>
      <c r="AE125" s="16"/>
      <c r="AF125" s="16"/>
      <c r="AG125" s="16"/>
      <c r="AH125" s="5">
        <f t="shared" si="72"/>
        <v>0</v>
      </c>
      <c r="AI125" s="5" t="str">
        <f t="shared" si="89"/>
        <v/>
      </c>
      <c r="AJ125" s="42">
        <f t="shared" si="90"/>
        <v>0</v>
      </c>
      <c r="AK125" s="3" t="e">
        <f t="shared" si="81"/>
        <v>#REF!</v>
      </c>
      <c r="AL125" s="64" t="e">
        <f t="shared" si="91"/>
        <v>#REF!</v>
      </c>
    </row>
    <row r="126" spans="2:38">
      <c r="B126" s="43" t="s">
        <v>465</v>
      </c>
      <c r="C126" s="48" t="s">
        <v>549</v>
      </c>
      <c r="D126" s="81" t="s">
        <v>42</v>
      </c>
      <c r="E126" s="15" t="s">
        <v>1577</v>
      </c>
      <c r="F126" s="16">
        <v>14</v>
      </c>
      <c r="G126" s="16">
        <v>14</v>
      </c>
      <c r="H126" s="16">
        <v>14</v>
      </c>
      <c r="I126" s="5">
        <f>SUM(F126:H126)</f>
        <v>42</v>
      </c>
      <c r="J126" s="5">
        <f>IF(E126="","",RANK(I126,I$6:I$226))</f>
        <v>111</v>
      </c>
      <c r="K126" s="32">
        <f>IF(J126="",0,I$227+1-J126)</f>
        <v>109</v>
      </c>
      <c r="L126" s="15"/>
      <c r="M126" s="16"/>
      <c r="N126" s="16"/>
      <c r="O126" s="16"/>
      <c r="P126" s="5">
        <f t="shared" si="82"/>
        <v>0</v>
      </c>
      <c r="Q126" s="5" t="str">
        <f t="shared" si="83"/>
        <v/>
      </c>
      <c r="R126" s="32">
        <f t="shared" si="84"/>
        <v>0</v>
      </c>
      <c r="S126" s="3" t="e">
        <f>R126+#REF!</f>
        <v>#REF!</v>
      </c>
      <c r="T126" s="5" t="e">
        <f t="shared" si="85"/>
        <v>#REF!</v>
      </c>
      <c r="U126" s="15"/>
      <c r="V126" s="16"/>
      <c r="W126" s="16"/>
      <c r="X126" s="16"/>
      <c r="Y126" s="4">
        <f t="shared" si="60"/>
        <v>0</v>
      </c>
      <c r="Z126" s="5" t="str">
        <f t="shared" si="86"/>
        <v/>
      </c>
      <c r="AA126" s="32">
        <f t="shared" si="87"/>
        <v>0</v>
      </c>
      <c r="AB126" s="3" t="e">
        <f t="shared" si="61"/>
        <v>#REF!</v>
      </c>
      <c r="AC126" s="5" t="e">
        <f t="shared" si="88"/>
        <v>#REF!</v>
      </c>
      <c r="AD126" s="15"/>
      <c r="AE126" s="16"/>
      <c r="AF126" s="16"/>
      <c r="AG126" s="16"/>
      <c r="AH126" s="5">
        <f t="shared" si="72"/>
        <v>0</v>
      </c>
      <c r="AI126" s="5" t="str">
        <f t="shared" si="89"/>
        <v/>
      </c>
      <c r="AJ126" s="42">
        <f t="shared" si="90"/>
        <v>0</v>
      </c>
      <c r="AK126" s="3" t="e">
        <f t="shared" si="81"/>
        <v>#REF!</v>
      </c>
      <c r="AL126" s="64" t="e">
        <f t="shared" si="91"/>
        <v>#REF!</v>
      </c>
    </row>
    <row r="127" spans="2:38">
      <c r="B127" s="43" t="s">
        <v>524</v>
      </c>
      <c r="C127" s="48" t="s">
        <v>542</v>
      </c>
      <c r="D127" s="81" t="s">
        <v>655</v>
      </c>
      <c r="E127" s="15" t="s">
        <v>1626</v>
      </c>
      <c r="F127" s="16">
        <v>14</v>
      </c>
      <c r="G127" s="16">
        <v>14</v>
      </c>
      <c r="H127" s="16">
        <v>14</v>
      </c>
      <c r="I127" s="5">
        <f>SUM(F127:H127)</f>
        <v>42</v>
      </c>
      <c r="J127" s="5">
        <f>IF(E127="","",RANK(I127,I$6:I$226))</f>
        <v>111</v>
      </c>
      <c r="K127" s="32">
        <f>IF(J127="",0,I$227+1-J127)</f>
        <v>109</v>
      </c>
      <c r="L127" s="15"/>
      <c r="M127" s="16"/>
      <c r="N127" s="16"/>
      <c r="O127" s="16"/>
      <c r="P127" s="5">
        <f t="shared" si="82"/>
        <v>0</v>
      </c>
      <c r="Q127" s="5" t="str">
        <f t="shared" si="83"/>
        <v/>
      </c>
      <c r="R127" s="32">
        <f t="shared" si="84"/>
        <v>0</v>
      </c>
      <c r="S127" s="3" t="e">
        <f>R127+#REF!</f>
        <v>#REF!</v>
      </c>
      <c r="T127" s="5" t="e">
        <f t="shared" si="85"/>
        <v>#REF!</v>
      </c>
      <c r="U127" s="15"/>
      <c r="V127" s="16"/>
      <c r="W127" s="16"/>
      <c r="X127" s="16"/>
      <c r="Y127" s="4">
        <f t="shared" si="60"/>
        <v>0</v>
      </c>
      <c r="Z127" s="5" t="str">
        <f t="shared" si="86"/>
        <v/>
      </c>
      <c r="AA127" s="32">
        <f t="shared" si="87"/>
        <v>0</v>
      </c>
      <c r="AB127" s="3" t="e">
        <f t="shared" si="61"/>
        <v>#REF!</v>
      </c>
      <c r="AC127" s="5" t="e">
        <f t="shared" si="88"/>
        <v>#REF!</v>
      </c>
      <c r="AD127" s="15"/>
      <c r="AE127" s="16"/>
      <c r="AF127" s="16"/>
      <c r="AG127" s="16"/>
      <c r="AH127" s="5">
        <f t="shared" si="72"/>
        <v>0</v>
      </c>
      <c r="AI127" s="5" t="str">
        <f t="shared" si="89"/>
        <v/>
      </c>
      <c r="AJ127" s="42">
        <f t="shared" si="90"/>
        <v>0</v>
      </c>
      <c r="AK127" s="3" t="e">
        <f t="shared" si="81"/>
        <v>#REF!</v>
      </c>
      <c r="AL127" s="64" t="e">
        <f t="shared" si="91"/>
        <v>#REF!</v>
      </c>
    </row>
    <row r="128" spans="2:38">
      <c r="B128" s="43" t="s">
        <v>387</v>
      </c>
      <c r="C128" s="48" t="s">
        <v>551</v>
      </c>
      <c r="D128" s="81" t="s">
        <v>69</v>
      </c>
      <c r="E128" s="15" t="s">
        <v>1636</v>
      </c>
      <c r="F128" s="16">
        <v>10</v>
      </c>
      <c r="G128" s="16">
        <v>15</v>
      </c>
      <c r="H128" s="16">
        <v>17</v>
      </c>
      <c r="I128" s="5">
        <f>SUM(F128:H128)</f>
        <v>42</v>
      </c>
      <c r="J128" s="5">
        <f>IF(E128="","",RANK(I128,I$6:I$226))</f>
        <v>111</v>
      </c>
      <c r="K128" s="32">
        <f>IF(J128="",0,I$227+1-J128)</f>
        <v>109</v>
      </c>
      <c r="L128" s="15"/>
      <c r="M128" s="16"/>
      <c r="N128" s="16"/>
      <c r="O128" s="16"/>
      <c r="P128" s="5"/>
      <c r="Q128" s="5" t="str">
        <f t="shared" si="83"/>
        <v/>
      </c>
      <c r="R128" s="32"/>
      <c r="S128" s="3" t="e">
        <f>R128+#REF!</f>
        <v>#REF!</v>
      </c>
      <c r="T128" s="5" t="e">
        <f t="shared" si="85"/>
        <v>#REF!</v>
      </c>
      <c r="U128" s="15"/>
      <c r="V128" s="16"/>
      <c r="W128" s="16"/>
      <c r="X128" s="16"/>
      <c r="Y128" s="4">
        <f t="shared" si="60"/>
        <v>0</v>
      </c>
      <c r="Z128" s="5" t="str">
        <f t="shared" si="86"/>
        <v/>
      </c>
      <c r="AA128" s="32">
        <f t="shared" si="87"/>
        <v>0</v>
      </c>
      <c r="AB128" s="3" t="e">
        <f t="shared" si="61"/>
        <v>#REF!</v>
      </c>
      <c r="AC128" s="5" t="e">
        <f t="shared" si="88"/>
        <v>#REF!</v>
      </c>
      <c r="AD128" s="15"/>
      <c r="AE128" s="16"/>
      <c r="AF128" s="16"/>
      <c r="AG128" s="16"/>
      <c r="AH128" s="5">
        <f t="shared" si="72"/>
        <v>0</v>
      </c>
      <c r="AI128" s="5" t="str">
        <f t="shared" si="89"/>
        <v/>
      </c>
      <c r="AJ128" s="42">
        <f t="shared" si="90"/>
        <v>0</v>
      </c>
      <c r="AK128" s="3" t="e">
        <f t="shared" si="81"/>
        <v>#REF!</v>
      </c>
      <c r="AL128" s="64" t="e">
        <f t="shared" si="91"/>
        <v>#REF!</v>
      </c>
    </row>
    <row r="129" spans="2:38">
      <c r="B129" s="43" t="s">
        <v>522</v>
      </c>
      <c r="C129" s="48" t="s">
        <v>544</v>
      </c>
      <c r="D129" s="81" t="s">
        <v>652</v>
      </c>
      <c r="E129" s="15" t="s">
        <v>1547</v>
      </c>
      <c r="F129" s="16">
        <v>16</v>
      </c>
      <c r="G129" s="16">
        <v>10</v>
      </c>
      <c r="H129" s="16">
        <v>16</v>
      </c>
      <c r="I129" s="5">
        <f>SUM(F129:H129)</f>
        <v>42</v>
      </c>
      <c r="J129" s="5">
        <f>IF(E129="","",RANK(I129,I$6:I$226))</f>
        <v>111</v>
      </c>
      <c r="K129" s="32">
        <f>IF(J129="",0,I$227+1-J129)</f>
        <v>109</v>
      </c>
      <c r="L129" s="12"/>
      <c r="M129" s="13"/>
      <c r="N129" s="13"/>
      <c r="O129" s="13"/>
      <c r="P129" s="5">
        <f>SUM(M129:O129)</f>
        <v>0</v>
      </c>
      <c r="Q129" s="5" t="str">
        <f t="shared" si="83"/>
        <v/>
      </c>
      <c r="R129" s="32">
        <f>IF(Q129="",0,P$227+1-Q129)</f>
        <v>0</v>
      </c>
      <c r="S129" s="3" t="e">
        <f>R129+#REF!</f>
        <v>#REF!</v>
      </c>
      <c r="T129" s="5" t="e">
        <f t="shared" si="85"/>
        <v>#REF!</v>
      </c>
      <c r="U129" s="15"/>
      <c r="V129" s="16"/>
      <c r="W129" s="16"/>
      <c r="X129" s="16"/>
      <c r="Y129" s="4">
        <f t="shared" si="60"/>
        <v>0</v>
      </c>
      <c r="Z129" s="5" t="str">
        <f t="shared" si="86"/>
        <v/>
      </c>
      <c r="AA129" s="32">
        <f t="shared" si="87"/>
        <v>0</v>
      </c>
      <c r="AB129" s="3" t="e">
        <f t="shared" si="61"/>
        <v>#REF!</v>
      </c>
      <c r="AC129" s="5" t="e">
        <f t="shared" si="88"/>
        <v>#REF!</v>
      </c>
      <c r="AD129" s="15"/>
      <c r="AE129" s="16"/>
      <c r="AF129" s="16"/>
      <c r="AG129" s="16"/>
      <c r="AH129" s="5">
        <f t="shared" si="72"/>
        <v>0</v>
      </c>
      <c r="AI129" s="5" t="str">
        <f t="shared" si="89"/>
        <v/>
      </c>
      <c r="AJ129" s="42">
        <f t="shared" si="90"/>
        <v>0</v>
      </c>
      <c r="AK129" s="3" t="e">
        <f t="shared" si="81"/>
        <v>#REF!</v>
      </c>
      <c r="AL129" s="64" t="e">
        <f t="shared" si="91"/>
        <v>#REF!</v>
      </c>
    </row>
    <row r="130" spans="2:38">
      <c r="B130" s="43" t="s">
        <v>682</v>
      </c>
      <c r="C130" s="48" t="s">
        <v>560</v>
      </c>
      <c r="D130" s="81" t="s">
        <v>612</v>
      </c>
      <c r="E130" s="15" t="s">
        <v>1557</v>
      </c>
      <c r="F130" s="16">
        <v>19</v>
      </c>
      <c r="G130" s="16">
        <v>11</v>
      </c>
      <c r="H130" s="16">
        <v>12</v>
      </c>
      <c r="I130" s="5">
        <f>SUM(F130:H130)</f>
        <v>42</v>
      </c>
      <c r="J130" s="5">
        <f>IF(E130="","",RANK(I130,I$6:I$226))</f>
        <v>111</v>
      </c>
      <c r="K130" s="32">
        <f>IF(J130="",0,I$227+1-J130)</f>
        <v>109</v>
      </c>
      <c r="L130" s="15"/>
      <c r="M130" s="16"/>
      <c r="N130" s="16"/>
      <c r="O130" s="16"/>
      <c r="P130" s="5">
        <f>SUM(M130:O130)</f>
        <v>0</v>
      </c>
      <c r="Q130" s="5" t="str">
        <f t="shared" si="83"/>
        <v/>
      </c>
      <c r="R130" s="32">
        <f>IF(Q130="",0,P$227+1-Q130)</f>
        <v>0</v>
      </c>
      <c r="S130" s="3" t="e">
        <f>R130+#REF!</f>
        <v>#REF!</v>
      </c>
      <c r="T130" s="5" t="e">
        <f t="shared" si="85"/>
        <v>#REF!</v>
      </c>
      <c r="U130" s="15"/>
      <c r="V130" s="16"/>
      <c r="W130" s="16"/>
      <c r="X130" s="16"/>
      <c r="Y130" s="4">
        <f t="shared" si="60"/>
        <v>0</v>
      </c>
      <c r="Z130" s="5" t="str">
        <f t="shared" si="86"/>
        <v/>
      </c>
      <c r="AA130" s="32">
        <f t="shared" si="87"/>
        <v>0</v>
      </c>
      <c r="AB130" s="3" t="e">
        <f t="shared" si="61"/>
        <v>#REF!</v>
      </c>
      <c r="AC130" s="5" t="e">
        <f t="shared" si="88"/>
        <v>#REF!</v>
      </c>
      <c r="AD130" s="15"/>
      <c r="AE130" s="16"/>
      <c r="AF130" s="16"/>
      <c r="AG130" s="16"/>
      <c r="AH130" s="5">
        <f t="shared" si="72"/>
        <v>0</v>
      </c>
      <c r="AI130" s="5" t="str">
        <f t="shared" si="89"/>
        <v/>
      </c>
      <c r="AJ130" s="42">
        <f t="shared" si="90"/>
        <v>0</v>
      </c>
      <c r="AK130" s="3" t="e">
        <f t="shared" si="81"/>
        <v>#REF!</v>
      </c>
      <c r="AL130" s="64" t="e">
        <f t="shared" si="91"/>
        <v>#REF!</v>
      </c>
    </row>
    <row r="131" spans="2:38">
      <c r="B131" s="43" t="s">
        <v>1258</v>
      </c>
      <c r="C131" s="48" t="s">
        <v>550</v>
      </c>
      <c r="D131" s="81" t="s">
        <v>1257</v>
      </c>
      <c r="E131" s="15" t="s">
        <v>1734</v>
      </c>
      <c r="F131" s="16">
        <v>14</v>
      </c>
      <c r="G131" s="16">
        <v>12</v>
      </c>
      <c r="H131" s="16">
        <v>16</v>
      </c>
      <c r="I131" s="5">
        <f>SUM(F131:H131)</f>
        <v>42</v>
      </c>
      <c r="J131" s="5">
        <f>IF(E131="","",RANK(I131,I$6:I$226))</f>
        <v>111</v>
      </c>
      <c r="K131" s="32">
        <f>IF(J131="",0,I$227+1-J131)</f>
        <v>109</v>
      </c>
      <c r="L131" s="88"/>
      <c r="M131" s="89"/>
      <c r="N131" s="89"/>
      <c r="O131" s="89"/>
      <c r="P131" s="90"/>
      <c r="Q131" s="90"/>
      <c r="R131" s="30"/>
      <c r="S131" s="105"/>
      <c r="T131" s="91"/>
      <c r="U131" s="88"/>
      <c r="V131" s="89"/>
      <c r="W131" s="89"/>
      <c r="X131" s="89"/>
      <c r="Y131" s="26"/>
      <c r="Z131" s="90"/>
      <c r="AA131" s="31"/>
      <c r="AB131" s="104"/>
      <c r="AC131" s="92"/>
      <c r="AD131" s="88"/>
      <c r="AE131" s="89"/>
      <c r="AF131" s="89"/>
      <c r="AG131" s="89"/>
      <c r="AH131" s="90"/>
      <c r="AI131" s="90"/>
      <c r="AJ131" s="40"/>
      <c r="AK131" s="101"/>
      <c r="AL131" s="103"/>
    </row>
    <row r="132" spans="2:38">
      <c r="B132" s="43" t="s">
        <v>1254</v>
      </c>
      <c r="C132" s="48" t="s">
        <v>559</v>
      </c>
      <c r="D132" s="81" t="s">
        <v>1253</v>
      </c>
      <c r="E132" s="15" t="s">
        <v>1712</v>
      </c>
      <c r="F132" s="16">
        <v>13</v>
      </c>
      <c r="G132" s="16">
        <v>14</v>
      </c>
      <c r="H132" s="16">
        <v>15</v>
      </c>
      <c r="I132" s="5">
        <f>SUM(F132:H132)</f>
        <v>42</v>
      </c>
      <c r="J132" s="5">
        <f>IF(E132="","",RANK(I132,I$6:I$226))</f>
        <v>111</v>
      </c>
      <c r="K132" s="32">
        <f>IF(J132="",0,I$227+1-J132)</f>
        <v>109</v>
      </c>
      <c r="L132" s="15"/>
      <c r="M132" s="16"/>
      <c r="N132" s="16"/>
      <c r="O132" s="16"/>
      <c r="P132" s="5">
        <f>SUM(M132:O132)</f>
        <v>0</v>
      </c>
      <c r="Q132" s="5" t="str">
        <f>IF(L132="","",RANK(P132,P$7:P$226))</f>
        <v/>
      </c>
      <c r="R132" s="32">
        <f>IF(Q132="",0,P$227+1-Q132)</f>
        <v>0</v>
      </c>
      <c r="S132" s="3" t="e">
        <f>R132+#REF!</f>
        <v>#REF!</v>
      </c>
      <c r="T132" s="5" t="e">
        <f>IF(S132=0,"",RANK(S132,S$7:S$226))</f>
        <v>#REF!</v>
      </c>
      <c r="U132" s="15"/>
      <c r="V132" s="16"/>
      <c r="W132" s="16"/>
      <c r="X132" s="16"/>
      <c r="Y132" s="4">
        <f>SUM(V132:X132)</f>
        <v>0</v>
      </c>
      <c r="Z132" s="5" t="str">
        <f>IF(U132="","",RANK(Y132,Y$7:Y$226))</f>
        <v/>
      </c>
      <c r="AA132" s="32">
        <f>IF(Z132="",0,Y$227+1-Z132)</f>
        <v>0</v>
      </c>
      <c r="AB132" s="3" t="e">
        <f>AA132+S132</f>
        <v>#REF!</v>
      </c>
      <c r="AC132" s="5" t="e">
        <f>IF(AB132=0,"",RANK(AB132,AB$7:AB$226))</f>
        <v>#REF!</v>
      </c>
      <c r="AD132" s="15"/>
      <c r="AE132" s="16"/>
      <c r="AF132" s="16"/>
      <c r="AG132" s="16"/>
      <c r="AH132" s="5">
        <f t="shared" ref="AH132:AH196" si="92">SUM(AE132:AG132)</f>
        <v>0</v>
      </c>
      <c r="AI132" s="5" t="str">
        <f t="shared" ref="AI132:AI139" si="93">IF(AD132="","",RANK(AH132,AH$8:AH$226))</f>
        <v/>
      </c>
      <c r="AJ132" s="42">
        <f t="shared" ref="AJ132:AJ139" si="94">IF(AI132="",0,AH$227+1-AI132)</f>
        <v>0</v>
      </c>
      <c r="AK132" s="3" t="e">
        <f t="shared" ref="AK132:AK196" si="95">AJ132+AB132</f>
        <v>#REF!</v>
      </c>
      <c r="AL132" s="64" t="e">
        <f t="shared" ref="AL132:AL139" si="96">IF(AK132=0,"",RANK(AK132,AK$8:AK$226))</f>
        <v>#REF!</v>
      </c>
    </row>
    <row r="133" spans="2:38">
      <c r="B133" s="43" t="s">
        <v>531</v>
      </c>
      <c r="C133" s="48" t="s">
        <v>542</v>
      </c>
      <c r="D133" s="81" t="s">
        <v>53</v>
      </c>
      <c r="E133" s="15" t="s">
        <v>1606</v>
      </c>
      <c r="F133" s="16">
        <v>14</v>
      </c>
      <c r="G133" s="16">
        <v>13</v>
      </c>
      <c r="H133" s="16">
        <v>15</v>
      </c>
      <c r="I133" s="5">
        <f>SUM(F133:H133)</f>
        <v>42</v>
      </c>
      <c r="J133" s="5">
        <f>IF(E133="","",RANK(I133,I$6:I$226))</f>
        <v>111</v>
      </c>
      <c r="K133" s="32">
        <f>IF(J133="",0,I$227+1-J133)</f>
        <v>109</v>
      </c>
      <c r="L133" s="15"/>
      <c r="M133" s="16"/>
      <c r="N133" s="16"/>
      <c r="O133" s="16"/>
      <c r="P133" s="5">
        <f>SUM(M133:O133)</f>
        <v>0</v>
      </c>
      <c r="Q133" s="5" t="str">
        <f>IF(L133="","",RANK(P133,P$7:P$226))</f>
        <v/>
      </c>
      <c r="R133" s="32">
        <f>IF(Q133="",0,P$227+1-Q133)</f>
        <v>0</v>
      </c>
      <c r="S133" s="3" t="e">
        <f>R133+#REF!</f>
        <v>#REF!</v>
      </c>
      <c r="T133" s="5" t="e">
        <f>IF(S133=0,"",RANK(S133,S$7:S$226))</f>
        <v>#REF!</v>
      </c>
      <c r="U133" s="15"/>
      <c r="V133" s="16"/>
      <c r="W133" s="16"/>
      <c r="X133" s="16"/>
      <c r="Y133" s="4">
        <f>SUM(V133:X133)</f>
        <v>0</v>
      </c>
      <c r="Z133" s="5" t="str">
        <f>IF(U133="","",RANK(Y133,Y$7:Y$226))</f>
        <v/>
      </c>
      <c r="AA133" s="32">
        <f>IF(Z133="",0,Y$227+1-Z133)</f>
        <v>0</v>
      </c>
      <c r="AB133" s="3" t="e">
        <f>AA133+S133</f>
        <v>#REF!</v>
      </c>
      <c r="AC133" s="5" t="e">
        <f>IF(AB133=0,"",RANK(AB133,AB$7:AB$226))</f>
        <v>#REF!</v>
      </c>
      <c r="AD133" s="15"/>
      <c r="AE133" s="16"/>
      <c r="AF133" s="16"/>
      <c r="AG133" s="16"/>
      <c r="AH133" s="5">
        <f t="shared" si="92"/>
        <v>0</v>
      </c>
      <c r="AI133" s="5" t="str">
        <f t="shared" si="93"/>
        <v/>
      </c>
      <c r="AJ133" s="42">
        <f t="shared" si="94"/>
        <v>0</v>
      </c>
      <c r="AK133" s="3" t="e">
        <f t="shared" si="95"/>
        <v>#REF!</v>
      </c>
      <c r="AL133" s="64" t="e">
        <f t="shared" si="96"/>
        <v>#REF!</v>
      </c>
    </row>
    <row r="134" spans="2:38">
      <c r="B134" s="43" t="s">
        <v>967</v>
      </c>
      <c r="C134" s="48" t="s">
        <v>554</v>
      </c>
      <c r="D134" s="81" t="s">
        <v>966</v>
      </c>
      <c r="E134" s="15" t="s">
        <v>1604</v>
      </c>
      <c r="F134" s="16">
        <v>13</v>
      </c>
      <c r="G134" s="16">
        <v>13</v>
      </c>
      <c r="H134" s="16">
        <v>16</v>
      </c>
      <c r="I134" s="5">
        <f>SUM(F134:H134)</f>
        <v>42</v>
      </c>
      <c r="J134" s="5">
        <f>IF(E134="","",RANK(I134,I$6:I$226))</f>
        <v>111</v>
      </c>
      <c r="K134" s="32">
        <f>IF(J134="",0,I$227+1-J134)</f>
        <v>109</v>
      </c>
      <c r="L134" s="15"/>
      <c r="M134" s="16"/>
      <c r="N134" s="16"/>
      <c r="O134" s="16"/>
      <c r="P134" s="5">
        <f>SUM(M134:O134)</f>
        <v>0</v>
      </c>
      <c r="Q134" s="5" t="str">
        <f>IF(L134="","",RANK(P134,P$7:P$226))</f>
        <v/>
      </c>
      <c r="R134" s="32">
        <f>IF(Q134="",0,P$227+1-Q134)</f>
        <v>0</v>
      </c>
      <c r="S134" s="3" t="e">
        <f>R134+#REF!</f>
        <v>#REF!</v>
      </c>
      <c r="T134" s="5" t="e">
        <f>IF(S134=0,"",RANK(S134,S$7:S$226))</f>
        <v>#REF!</v>
      </c>
      <c r="U134" s="15"/>
      <c r="V134" s="16"/>
      <c r="W134" s="16"/>
      <c r="X134" s="16"/>
      <c r="Y134" s="4">
        <f>SUM(V134:X134)</f>
        <v>0</v>
      </c>
      <c r="Z134" s="5" t="str">
        <f>IF(U134="","",RANK(Y134,Y$7:Y$226))</f>
        <v/>
      </c>
      <c r="AA134" s="32">
        <f>IF(Z134="",0,Y$227+1-Z134)</f>
        <v>0</v>
      </c>
      <c r="AB134" s="3" t="e">
        <f>AA134+S134</f>
        <v>#REF!</v>
      </c>
      <c r="AC134" s="5" t="e">
        <f>IF(AB134=0,"",RANK(AB134,AB$7:AB$226))</f>
        <v>#REF!</v>
      </c>
      <c r="AD134" s="15"/>
      <c r="AE134" s="16"/>
      <c r="AF134" s="16"/>
      <c r="AG134" s="16"/>
      <c r="AH134" s="5">
        <f t="shared" si="92"/>
        <v>0</v>
      </c>
      <c r="AI134" s="5" t="str">
        <f t="shared" si="93"/>
        <v/>
      </c>
      <c r="AJ134" s="42">
        <f t="shared" si="94"/>
        <v>0</v>
      </c>
      <c r="AK134" s="3" t="e">
        <f t="shared" si="95"/>
        <v>#REF!</v>
      </c>
      <c r="AL134" s="64" t="e">
        <f t="shared" si="96"/>
        <v>#REF!</v>
      </c>
    </row>
    <row r="135" spans="2:38">
      <c r="B135" s="43" t="s">
        <v>1757</v>
      </c>
      <c r="C135" s="48" t="s">
        <v>553</v>
      </c>
      <c r="D135" s="81" t="s">
        <v>1756</v>
      </c>
      <c r="E135" s="15" t="s">
        <v>1646</v>
      </c>
      <c r="F135" s="16">
        <v>14</v>
      </c>
      <c r="G135" s="16">
        <v>13</v>
      </c>
      <c r="H135" s="16">
        <v>15</v>
      </c>
      <c r="I135" s="5">
        <f>SUM(F135:H135)</f>
        <v>42</v>
      </c>
      <c r="J135" s="5">
        <f>IF(E135="","",RANK(I135,I$6:I$226))</f>
        <v>111</v>
      </c>
      <c r="K135" s="32">
        <f>IF(J135="",0,I$227+1-J135)</f>
        <v>109</v>
      </c>
      <c r="L135" s="15"/>
      <c r="M135" s="16"/>
      <c r="N135" s="16"/>
      <c r="O135" s="16"/>
      <c r="P135" s="5">
        <f>SUM(M135:O135)</f>
        <v>0</v>
      </c>
      <c r="Q135" s="5" t="str">
        <f>IF(L135="","",RANK(P135,P$7:P$226))</f>
        <v/>
      </c>
      <c r="R135" s="32">
        <f>IF(Q135="",0,P$227+1-Q135)</f>
        <v>0</v>
      </c>
      <c r="S135" s="3" t="e">
        <f>R135+#REF!</f>
        <v>#REF!</v>
      </c>
      <c r="T135" s="5" t="e">
        <f>IF(S135=0,"",RANK(S135,S$7:S$226))</f>
        <v>#REF!</v>
      </c>
      <c r="U135" s="15"/>
      <c r="V135" s="16"/>
      <c r="W135" s="16"/>
      <c r="X135" s="16"/>
      <c r="Y135" s="4">
        <f>SUM(V135:X135)</f>
        <v>0</v>
      </c>
      <c r="Z135" s="5" t="str">
        <f>IF(U135="","",RANK(Y135,Y$7:Y$226))</f>
        <v/>
      </c>
      <c r="AA135" s="32">
        <f>IF(Z135="",0,Y$227+1-Z135)</f>
        <v>0</v>
      </c>
      <c r="AB135" s="3" t="e">
        <f>AA135+S135</f>
        <v>#REF!</v>
      </c>
      <c r="AC135" s="5" t="e">
        <f>IF(AB135=0,"",RANK(AB135,AB$7:AB$226))</f>
        <v>#REF!</v>
      </c>
      <c r="AD135" s="15"/>
      <c r="AE135" s="16"/>
      <c r="AF135" s="16"/>
      <c r="AG135" s="16"/>
      <c r="AH135" s="5">
        <f t="shared" si="92"/>
        <v>0</v>
      </c>
      <c r="AI135" s="5" t="str">
        <f t="shared" si="93"/>
        <v/>
      </c>
      <c r="AJ135" s="42">
        <f t="shared" si="94"/>
        <v>0</v>
      </c>
      <c r="AK135" s="3" t="e">
        <f t="shared" si="95"/>
        <v>#REF!</v>
      </c>
      <c r="AL135" s="64" t="e">
        <f t="shared" si="96"/>
        <v>#REF!</v>
      </c>
    </row>
    <row r="136" spans="2:38">
      <c r="B136" s="43" t="s">
        <v>383</v>
      </c>
      <c r="C136" s="48" t="s">
        <v>548</v>
      </c>
      <c r="D136" s="81" t="s">
        <v>570</v>
      </c>
      <c r="E136" s="15" t="s">
        <v>1564</v>
      </c>
      <c r="F136" s="16">
        <v>14</v>
      </c>
      <c r="G136" s="16">
        <v>14</v>
      </c>
      <c r="H136" s="16">
        <v>13</v>
      </c>
      <c r="I136" s="5">
        <f>SUM(F136:H136)</f>
        <v>41</v>
      </c>
      <c r="J136" s="5">
        <f>IF(E136="","",RANK(I136,I$6:I$226))</f>
        <v>131</v>
      </c>
      <c r="K136" s="32">
        <f>IF(J136="",0,I$227+1-J136)</f>
        <v>89</v>
      </c>
      <c r="L136" s="15"/>
      <c r="M136" s="16"/>
      <c r="N136" s="16"/>
      <c r="O136" s="16"/>
      <c r="P136" s="5"/>
      <c r="Q136" s="5"/>
      <c r="R136" s="32"/>
      <c r="S136" s="3"/>
      <c r="T136" s="5"/>
      <c r="U136" s="15"/>
      <c r="V136" s="16"/>
      <c r="W136" s="16"/>
      <c r="X136" s="16"/>
      <c r="Y136" s="4"/>
      <c r="Z136" s="5"/>
      <c r="AA136" s="32"/>
      <c r="AB136" s="3"/>
      <c r="AC136" s="5"/>
      <c r="AD136" s="15"/>
      <c r="AE136" s="16"/>
      <c r="AF136" s="16"/>
      <c r="AG136" s="16"/>
      <c r="AH136" s="5">
        <f t="shared" si="92"/>
        <v>0</v>
      </c>
      <c r="AI136" s="5" t="str">
        <f t="shared" si="93"/>
        <v/>
      </c>
      <c r="AJ136" s="42">
        <f t="shared" si="94"/>
        <v>0</v>
      </c>
      <c r="AK136" s="3">
        <f t="shared" si="95"/>
        <v>0</v>
      </c>
      <c r="AL136" s="64" t="str">
        <f t="shared" si="96"/>
        <v/>
      </c>
    </row>
    <row r="137" spans="2:38">
      <c r="B137" s="43" t="s">
        <v>373</v>
      </c>
      <c r="C137" s="48" t="s">
        <v>543</v>
      </c>
      <c r="D137" s="81" t="s">
        <v>109</v>
      </c>
      <c r="E137" s="15" t="s">
        <v>1694</v>
      </c>
      <c r="F137" s="16">
        <v>12</v>
      </c>
      <c r="G137" s="16">
        <v>12</v>
      </c>
      <c r="H137" s="16">
        <v>17</v>
      </c>
      <c r="I137" s="5">
        <f>SUM(F137:H137)</f>
        <v>41</v>
      </c>
      <c r="J137" s="5">
        <f>IF(E137="","",RANK(I137,I$6:I$226))</f>
        <v>131</v>
      </c>
      <c r="K137" s="32">
        <f>IF(J137="",0,I$227+1-J137)</f>
        <v>89</v>
      </c>
      <c r="L137" s="15"/>
      <c r="M137" s="16"/>
      <c r="N137" s="16"/>
      <c r="O137" s="16"/>
      <c r="P137" s="5">
        <f>SUM(M137:O137)</f>
        <v>0</v>
      </c>
      <c r="Q137" s="5" t="str">
        <f>IF(L137="","",RANK(P137,P$7:P$226))</f>
        <v/>
      </c>
      <c r="R137" s="32">
        <f>IF(Q137="",0,P$227+1-Q137)</f>
        <v>0</v>
      </c>
      <c r="S137" s="3" t="e">
        <f>R137+#REF!</f>
        <v>#REF!</v>
      </c>
      <c r="T137" s="5" t="e">
        <f>IF(S137=0,"",RANK(S137,S$7:S$226))</f>
        <v>#REF!</v>
      </c>
      <c r="U137" s="15"/>
      <c r="V137" s="16"/>
      <c r="W137" s="16"/>
      <c r="X137" s="16"/>
      <c r="Y137" s="4">
        <f t="shared" ref="Y137:Y201" si="97">SUM(V137:X137)</f>
        <v>0</v>
      </c>
      <c r="Z137" s="5" t="str">
        <f>IF(U137="","",RANK(Y137,Y$7:Y$226))</f>
        <v/>
      </c>
      <c r="AA137" s="32">
        <f>IF(Z137="",0,Y$227+1-Z137)</f>
        <v>0</v>
      </c>
      <c r="AB137" s="3" t="e">
        <f t="shared" ref="AB137:AB201" si="98">AA137+S137</f>
        <v>#REF!</v>
      </c>
      <c r="AC137" s="5" t="e">
        <f>IF(AB137=0,"",RANK(AB137,AB$7:AB$226))</f>
        <v>#REF!</v>
      </c>
      <c r="AD137" s="15"/>
      <c r="AE137" s="16"/>
      <c r="AF137" s="16"/>
      <c r="AG137" s="16"/>
      <c r="AH137" s="5">
        <f t="shared" si="92"/>
        <v>0</v>
      </c>
      <c r="AI137" s="5" t="str">
        <f t="shared" si="93"/>
        <v/>
      </c>
      <c r="AJ137" s="42">
        <f t="shared" si="94"/>
        <v>0</v>
      </c>
      <c r="AK137" s="3" t="e">
        <f t="shared" si="95"/>
        <v>#REF!</v>
      </c>
      <c r="AL137" s="64" t="e">
        <f t="shared" si="96"/>
        <v>#REF!</v>
      </c>
    </row>
    <row r="138" spans="2:38">
      <c r="B138" s="43" t="s">
        <v>701</v>
      </c>
      <c r="C138" s="48" t="s">
        <v>554</v>
      </c>
      <c r="D138" s="81" t="s">
        <v>575</v>
      </c>
      <c r="E138" s="15" t="s">
        <v>1594</v>
      </c>
      <c r="F138" s="16">
        <v>13</v>
      </c>
      <c r="G138" s="16">
        <v>12</v>
      </c>
      <c r="H138" s="16">
        <v>16</v>
      </c>
      <c r="I138" s="5">
        <f>SUM(F138:H138)</f>
        <v>41</v>
      </c>
      <c r="J138" s="5">
        <f>IF(E138="","",RANK(I138,I$6:I$226))</f>
        <v>131</v>
      </c>
      <c r="K138" s="32">
        <f>IF(J138="",0,I$227+1-J138)</f>
        <v>89</v>
      </c>
      <c r="L138" s="15"/>
      <c r="M138" s="16"/>
      <c r="N138" s="16"/>
      <c r="O138" s="16"/>
      <c r="P138" s="5">
        <f>SUM(M138:O138)</f>
        <v>0</v>
      </c>
      <c r="Q138" s="5" t="str">
        <f>IF(L138="","",RANK(P138,P$7:P$226))</f>
        <v/>
      </c>
      <c r="R138" s="32">
        <f>IF(Q138="",0,P$227+1-Q138)</f>
        <v>0</v>
      </c>
      <c r="S138" s="3" t="e">
        <f>R138+#REF!</f>
        <v>#REF!</v>
      </c>
      <c r="T138" s="5" t="e">
        <f>IF(S138=0,"",RANK(S138,S$7:S$226))</f>
        <v>#REF!</v>
      </c>
      <c r="U138" s="15"/>
      <c r="V138" s="16"/>
      <c r="W138" s="16"/>
      <c r="X138" s="16"/>
      <c r="Y138" s="4">
        <f t="shared" si="97"/>
        <v>0</v>
      </c>
      <c r="Z138" s="5" t="str">
        <f>IF(U138="","",RANK(Y138,Y$7:Y$226))</f>
        <v/>
      </c>
      <c r="AA138" s="32">
        <f>IF(Z138="",0,Y$227+1-Z138)</f>
        <v>0</v>
      </c>
      <c r="AB138" s="3" t="e">
        <f t="shared" si="98"/>
        <v>#REF!</v>
      </c>
      <c r="AC138" s="5" t="e">
        <f>IF(AB138=0,"",RANK(AB138,AB$7:AB$226))</f>
        <v>#REF!</v>
      </c>
      <c r="AD138" s="15"/>
      <c r="AE138" s="16"/>
      <c r="AF138" s="16"/>
      <c r="AG138" s="16"/>
      <c r="AH138" s="5">
        <f t="shared" si="92"/>
        <v>0</v>
      </c>
      <c r="AI138" s="5" t="str">
        <f t="shared" si="93"/>
        <v/>
      </c>
      <c r="AJ138" s="42">
        <f t="shared" si="94"/>
        <v>0</v>
      </c>
      <c r="AK138" s="3" t="e">
        <f t="shared" si="95"/>
        <v>#REF!</v>
      </c>
      <c r="AL138" s="64" t="e">
        <f t="shared" si="96"/>
        <v>#REF!</v>
      </c>
    </row>
    <row r="139" spans="2:38">
      <c r="B139" s="43" t="s">
        <v>704</v>
      </c>
      <c r="C139" s="48" t="s">
        <v>542</v>
      </c>
      <c r="D139" s="81" t="s">
        <v>60</v>
      </c>
      <c r="E139" s="15" t="s">
        <v>1616</v>
      </c>
      <c r="F139" s="16">
        <v>16</v>
      </c>
      <c r="G139" s="16">
        <v>10</v>
      </c>
      <c r="H139" s="16">
        <v>15</v>
      </c>
      <c r="I139" s="5">
        <f>SUM(F139:H139)</f>
        <v>41</v>
      </c>
      <c r="J139" s="5">
        <f>IF(E139="","",RANK(I139,I$6:I$226))</f>
        <v>131</v>
      </c>
      <c r="K139" s="32">
        <f>IF(J139="",0,I$227+1-J139)</f>
        <v>89</v>
      </c>
      <c r="L139" s="15"/>
      <c r="M139" s="16"/>
      <c r="N139" s="16"/>
      <c r="O139" s="16"/>
      <c r="P139" s="5">
        <f>SUM(M139:O139)</f>
        <v>0</v>
      </c>
      <c r="Q139" s="5" t="str">
        <f>IF(L139="","",RANK(P139,P$7:P$226))</f>
        <v/>
      </c>
      <c r="R139" s="32">
        <f>IF(Q139="",0,P$227+1-Q139)</f>
        <v>0</v>
      </c>
      <c r="S139" s="3" t="e">
        <f>R139+#REF!</f>
        <v>#REF!</v>
      </c>
      <c r="T139" s="5" t="e">
        <f>IF(S139=0,"",RANK(S139,S$7:S$226))</f>
        <v>#REF!</v>
      </c>
      <c r="U139" s="15"/>
      <c r="V139" s="16"/>
      <c r="W139" s="16"/>
      <c r="X139" s="16"/>
      <c r="Y139" s="4">
        <f t="shared" si="97"/>
        <v>0</v>
      </c>
      <c r="Z139" s="5" t="str">
        <f>IF(U139="","",RANK(Y139,Y$7:Y$226))</f>
        <v/>
      </c>
      <c r="AA139" s="32">
        <f>IF(Z139="",0,Y$227+1-Z139)</f>
        <v>0</v>
      </c>
      <c r="AB139" s="3" t="e">
        <f t="shared" si="98"/>
        <v>#REF!</v>
      </c>
      <c r="AC139" s="5" t="e">
        <f>IF(AB139=0,"",RANK(AB139,AB$7:AB$226))</f>
        <v>#REF!</v>
      </c>
      <c r="AD139" s="15"/>
      <c r="AE139" s="16"/>
      <c r="AF139" s="16"/>
      <c r="AG139" s="16"/>
      <c r="AH139" s="5">
        <f t="shared" si="92"/>
        <v>0</v>
      </c>
      <c r="AI139" s="5" t="str">
        <f t="shared" si="93"/>
        <v/>
      </c>
      <c r="AJ139" s="42">
        <f t="shared" si="94"/>
        <v>0</v>
      </c>
      <c r="AK139" s="3" t="e">
        <f t="shared" si="95"/>
        <v>#REF!</v>
      </c>
      <c r="AL139" s="64" t="e">
        <f t="shared" si="96"/>
        <v>#REF!</v>
      </c>
    </row>
    <row r="140" spans="2:38">
      <c r="B140" s="43" t="s">
        <v>677</v>
      </c>
      <c r="C140" s="48" t="s">
        <v>559</v>
      </c>
      <c r="D140" s="81" t="s">
        <v>119</v>
      </c>
      <c r="E140" s="15" t="s">
        <v>1714</v>
      </c>
      <c r="F140" s="16">
        <v>16</v>
      </c>
      <c r="G140" s="16">
        <v>10</v>
      </c>
      <c r="H140" s="16">
        <v>15</v>
      </c>
      <c r="I140" s="5">
        <f>SUM(F140:H140)</f>
        <v>41</v>
      </c>
      <c r="J140" s="5">
        <f>IF(E140="","",RANK(I140,I$6:I$226))</f>
        <v>131</v>
      </c>
      <c r="K140" s="32">
        <f>IF(J140="",0,I$227+1-J140)</f>
        <v>89</v>
      </c>
      <c r="L140" s="15"/>
      <c r="M140" s="16"/>
      <c r="N140" s="16"/>
      <c r="O140" s="16"/>
      <c r="P140" s="5"/>
      <c r="Q140" s="5"/>
      <c r="R140" s="32"/>
      <c r="S140" s="3"/>
      <c r="T140" s="5"/>
      <c r="U140" s="15"/>
      <c r="V140" s="16"/>
      <c r="W140" s="16"/>
      <c r="X140" s="16"/>
      <c r="Y140" s="4"/>
      <c r="Z140" s="5"/>
      <c r="AA140" s="32"/>
      <c r="AB140" s="3"/>
      <c r="AC140" s="5"/>
      <c r="AD140" s="15"/>
      <c r="AE140" s="16"/>
      <c r="AF140" s="16"/>
      <c r="AG140" s="16"/>
      <c r="AH140" s="5"/>
      <c r="AI140" s="5"/>
      <c r="AJ140" s="42"/>
      <c r="AK140" s="3"/>
      <c r="AL140" s="64"/>
    </row>
    <row r="141" spans="2:38">
      <c r="B141" s="43" t="s">
        <v>485</v>
      </c>
      <c r="C141" s="48" t="s">
        <v>553</v>
      </c>
      <c r="D141" s="81" t="s">
        <v>81</v>
      </c>
      <c r="E141" s="15" t="s">
        <v>1653</v>
      </c>
      <c r="F141" s="16">
        <v>15</v>
      </c>
      <c r="G141" s="16">
        <v>12</v>
      </c>
      <c r="H141" s="16">
        <v>14</v>
      </c>
      <c r="I141" s="5">
        <f>SUM(F141:H141)</f>
        <v>41</v>
      </c>
      <c r="J141" s="5">
        <f>IF(E141="","",RANK(I141,I$6:I$226))</f>
        <v>131</v>
      </c>
      <c r="K141" s="32">
        <f>IF(J141="",0,I$227+1-J141)</f>
        <v>89</v>
      </c>
      <c r="L141" s="15"/>
      <c r="M141" s="16"/>
      <c r="N141" s="16"/>
      <c r="O141" s="16"/>
      <c r="P141" s="5"/>
      <c r="Q141" s="5" t="str">
        <f>IF(L141="","",RANK(P141,P$7:P$226))</f>
        <v/>
      </c>
      <c r="R141" s="32"/>
      <c r="S141" s="3" t="e">
        <f>R141+#REF!</f>
        <v>#REF!</v>
      </c>
      <c r="T141" s="5" t="e">
        <f>IF(S141=0,"",RANK(S141,S$7:S$226))</f>
        <v>#REF!</v>
      </c>
      <c r="U141" s="15"/>
      <c r="V141" s="16"/>
      <c r="W141" s="16"/>
      <c r="X141" s="16"/>
      <c r="Y141" s="4">
        <f t="shared" si="97"/>
        <v>0</v>
      </c>
      <c r="Z141" s="5" t="str">
        <f>IF(U141="","",RANK(Y141,Y$7:Y$226))</f>
        <v/>
      </c>
      <c r="AA141" s="32">
        <f>IF(Z141="",0,Y$227+1-Z141)</f>
        <v>0</v>
      </c>
      <c r="AB141" s="3" t="e">
        <f t="shared" si="98"/>
        <v>#REF!</v>
      </c>
      <c r="AC141" s="5" t="e">
        <f>IF(AB141=0,"",RANK(AB141,AB$7:AB$226))</f>
        <v>#REF!</v>
      </c>
      <c r="AD141" s="15"/>
      <c r="AE141" s="16"/>
      <c r="AF141" s="16"/>
      <c r="AG141" s="16"/>
      <c r="AH141" s="5">
        <f t="shared" si="92"/>
        <v>0</v>
      </c>
      <c r="AI141" s="5" t="str">
        <f>IF(AD141="","",RANK(AH141,AH$8:AH$226))</f>
        <v/>
      </c>
      <c r="AJ141" s="42">
        <f>IF(AI141="",0,AH$227+1-AI141)</f>
        <v>0</v>
      </c>
      <c r="AK141" s="3" t="e">
        <f t="shared" si="95"/>
        <v>#REF!</v>
      </c>
      <c r="AL141" s="64" t="e">
        <f>IF(AK141=0,"",RANK(AK141,AK$8:AK$226))</f>
        <v>#REF!</v>
      </c>
    </row>
    <row r="142" spans="2:38">
      <c r="B142" s="43" t="s">
        <v>440</v>
      </c>
      <c r="C142" s="48" t="s">
        <v>561</v>
      </c>
      <c r="D142" s="81" t="s">
        <v>83</v>
      </c>
      <c r="E142" s="15" t="s">
        <v>1657</v>
      </c>
      <c r="F142" s="16">
        <v>14</v>
      </c>
      <c r="G142" s="16">
        <v>14</v>
      </c>
      <c r="H142" s="16">
        <v>13</v>
      </c>
      <c r="I142" s="5">
        <f>SUM(F142:H142)</f>
        <v>41</v>
      </c>
      <c r="J142" s="5">
        <f>IF(E142="","",RANK(I142,I$6:I$226))</f>
        <v>131</v>
      </c>
      <c r="K142" s="32">
        <f>IF(J142="",0,I$227+1-J142)</f>
        <v>89</v>
      </c>
      <c r="L142" s="15"/>
      <c r="M142" s="16"/>
      <c r="N142" s="16"/>
      <c r="O142" s="16"/>
      <c r="P142" s="5">
        <f t="shared" ref="P142:P171" si="99">SUM(M142:O142)</f>
        <v>0</v>
      </c>
      <c r="Q142" s="5" t="str">
        <f>IF(L142="","",RANK(P142,P$7:P$226))</f>
        <v/>
      </c>
      <c r="R142" s="32">
        <f>IF(Q142="",0,P$227+1-Q142)</f>
        <v>0</v>
      </c>
      <c r="S142" s="3" t="e">
        <f>R142+#REF!</f>
        <v>#REF!</v>
      </c>
      <c r="T142" s="5" t="e">
        <f>IF(S142=0,"",RANK(S142,S$7:S$226))</f>
        <v>#REF!</v>
      </c>
      <c r="U142" s="15"/>
      <c r="V142" s="16"/>
      <c r="W142" s="16"/>
      <c r="X142" s="16"/>
      <c r="Y142" s="4">
        <f t="shared" si="97"/>
        <v>0</v>
      </c>
      <c r="Z142" s="5" t="str">
        <f>IF(U142="","",RANK(Y142,Y$7:Y$226))</f>
        <v/>
      </c>
      <c r="AA142" s="32">
        <f>IF(Z142="",0,Y$227+1-Z142)</f>
        <v>0</v>
      </c>
      <c r="AB142" s="3" t="e">
        <f t="shared" si="98"/>
        <v>#REF!</v>
      </c>
      <c r="AC142" s="5" t="e">
        <f>IF(AB142=0,"",RANK(AB142,AB$7:AB$226))</f>
        <v>#REF!</v>
      </c>
      <c r="AD142" s="15"/>
      <c r="AE142" s="16"/>
      <c r="AF142" s="16"/>
      <c r="AG142" s="16"/>
      <c r="AH142" s="5">
        <f t="shared" si="92"/>
        <v>0</v>
      </c>
      <c r="AI142" s="5" t="str">
        <f>IF(AD142="","",RANK(AH142,AH$8:AH$226))</f>
        <v/>
      </c>
      <c r="AJ142" s="42">
        <f>IF(AI142="",0,AH$227+1-AI142)</f>
        <v>0</v>
      </c>
      <c r="AK142" s="3" t="e">
        <f t="shared" si="95"/>
        <v>#REF!</v>
      </c>
      <c r="AL142" s="64" t="e">
        <f>IF(AK142=0,"",RANK(AK142,AK$8:AK$226))</f>
        <v>#REF!</v>
      </c>
    </row>
    <row r="143" spans="2:38">
      <c r="B143" s="43" t="s">
        <v>391</v>
      </c>
      <c r="C143" s="48" t="s">
        <v>543</v>
      </c>
      <c r="D143" s="81" t="s">
        <v>108</v>
      </c>
      <c r="E143" s="15" t="s">
        <v>1693</v>
      </c>
      <c r="F143" s="16">
        <v>13</v>
      </c>
      <c r="G143" s="16">
        <v>10</v>
      </c>
      <c r="H143" s="16">
        <v>18</v>
      </c>
      <c r="I143" s="5">
        <f>SUM(F143:H143)</f>
        <v>41</v>
      </c>
      <c r="J143" s="5">
        <f>IF(E143="","",RANK(I143,I$6:I$226))</f>
        <v>131</v>
      </c>
      <c r="K143" s="32">
        <f>IF(J143="",0,I$227+1-J143)</f>
        <v>89</v>
      </c>
      <c r="L143" s="15"/>
      <c r="M143" s="16"/>
      <c r="N143" s="16"/>
      <c r="O143" s="16"/>
      <c r="P143" s="5">
        <f t="shared" si="99"/>
        <v>0</v>
      </c>
      <c r="Q143" s="5" t="str">
        <f>IF(L143="","",RANK(P143,P$7:P$226))</f>
        <v/>
      </c>
      <c r="R143" s="32">
        <f>IF(Q143="",0,P$227+1-Q143)</f>
        <v>0</v>
      </c>
      <c r="S143" s="3" t="e">
        <f>R143+#REF!</f>
        <v>#REF!</v>
      </c>
      <c r="T143" s="5" t="e">
        <f>IF(S143=0,"",RANK(S143,S$7:S$226))</f>
        <v>#REF!</v>
      </c>
      <c r="U143" s="15"/>
      <c r="V143" s="16"/>
      <c r="W143" s="16"/>
      <c r="X143" s="16"/>
      <c r="Y143" s="4">
        <f t="shared" si="97"/>
        <v>0</v>
      </c>
      <c r="Z143" s="5" t="str">
        <f>IF(U143="","",RANK(Y143,Y$7:Y$226))</f>
        <v/>
      </c>
      <c r="AA143" s="32">
        <f>IF(Z143="",0,Y$227+1-Z143)</f>
        <v>0</v>
      </c>
      <c r="AB143" s="3" t="e">
        <f t="shared" si="98"/>
        <v>#REF!</v>
      </c>
      <c r="AC143" s="5" t="e">
        <f>IF(AB143=0,"",RANK(AB143,AB$7:AB$226))</f>
        <v>#REF!</v>
      </c>
      <c r="AD143" s="15"/>
      <c r="AE143" s="16"/>
      <c r="AF143" s="16"/>
      <c r="AG143" s="16"/>
      <c r="AH143" s="5">
        <f t="shared" si="92"/>
        <v>0</v>
      </c>
      <c r="AI143" s="5" t="str">
        <f>IF(AD143="","",RANK(AH143,AH$8:AH$226))</f>
        <v/>
      </c>
      <c r="AJ143" s="42">
        <f>IF(AI143="",0,AH$227+1-AI143)</f>
        <v>0</v>
      </c>
      <c r="AK143" s="3" t="e">
        <f t="shared" si="95"/>
        <v>#REF!</v>
      </c>
      <c r="AL143" s="64" t="e">
        <f>IF(AK143=0,"",RANK(AK143,AK$8:AK$226))</f>
        <v>#REF!</v>
      </c>
    </row>
    <row r="144" spans="2:38">
      <c r="B144" s="43" t="s">
        <v>965</v>
      </c>
      <c r="C144" s="48" t="s">
        <v>554</v>
      </c>
      <c r="D144" s="81" t="s">
        <v>963</v>
      </c>
      <c r="E144" s="15" t="s">
        <v>1597</v>
      </c>
      <c r="F144" s="16">
        <v>17</v>
      </c>
      <c r="G144" s="16">
        <v>12</v>
      </c>
      <c r="H144" s="16">
        <v>12</v>
      </c>
      <c r="I144" s="5">
        <f>SUM(F144:H144)</f>
        <v>41</v>
      </c>
      <c r="J144" s="5">
        <f>IF(E144="","",RANK(I144,I$6:I$226))</f>
        <v>131</v>
      </c>
      <c r="K144" s="32">
        <f>IF(J144="",0,I$227+1-J144)</f>
        <v>89</v>
      </c>
      <c r="L144" s="15"/>
      <c r="M144" s="16"/>
      <c r="N144" s="16"/>
      <c r="O144" s="16"/>
      <c r="P144" s="5"/>
      <c r="Q144" s="5"/>
      <c r="R144" s="32"/>
      <c r="S144" s="3"/>
      <c r="T144" s="5"/>
      <c r="U144" s="15"/>
      <c r="V144" s="16"/>
      <c r="W144" s="16"/>
      <c r="X144" s="16"/>
      <c r="Y144" s="4"/>
      <c r="Z144" s="5"/>
      <c r="AA144" s="32"/>
      <c r="AB144" s="3"/>
      <c r="AC144" s="5"/>
      <c r="AD144" s="15"/>
      <c r="AE144" s="16"/>
      <c r="AF144" s="16"/>
      <c r="AG144" s="16"/>
      <c r="AH144" s="5"/>
      <c r="AI144" s="5"/>
      <c r="AJ144" s="42"/>
      <c r="AK144" s="3"/>
      <c r="AL144" s="64"/>
    </row>
    <row r="145" spans="2:38">
      <c r="B145" s="43" t="s">
        <v>951</v>
      </c>
      <c r="C145" s="48" t="s">
        <v>548</v>
      </c>
      <c r="D145" s="81" t="s">
        <v>950</v>
      </c>
      <c r="E145" s="15" t="s">
        <v>1560</v>
      </c>
      <c r="F145" s="16">
        <v>10</v>
      </c>
      <c r="G145" s="16">
        <v>12</v>
      </c>
      <c r="H145" s="16">
        <v>19</v>
      </c>
      <c r="I145" s="5">
        <f>SUM(F145:H145)</f>
        <v>41</v>
      </c>
      <c r="J145" s="5">
        <f>IF(E145="","",RANK(I145,I$6:I$226))</f>
        <v>131</v>
      </c>
      <c r="K145" s="32">
        <f>IF(J145="",0,I$227+1-J145)</f>
        <v>89</v>
      </c>
      <c r="L145" s="15"/>
      <c r="M145" s="16"/>
      <c r="N145" s="16"/>
      <c r="O145" s="16"/>
      <c r="P145" s="5">
        <f t="shared" si="99"/>
        <v>0</v>
      </c>
      <c r="Q145" s="5" t="str">
        <f>IF(L145="","",RANK(P145,P$7:P$226))</f>
        <v/>
      </c>
      <c r="R145" s="32">
        <f>IF(Q145="",0,P$227+1-Q145)</f>
        <v>0</v>
      </c>
      <c r="S145" s="3" t="e">
        <f>R145+#REF!</f>
        <v>#REF!</v>
      </c>
      <c r="T145" s="5" t="e">
        <f>IF(S145=0,"",RANK(S145,S$7:S$226))</f>
        <v>#REF!</v>
      </c>
      <c r="U145" s="15"/>
      <c r="V145" s="16"/>
      <c r="W145" s="16"/>
      <c r="X145" s="16"/>
      <c r="Y145" s="4">
        <f t="shared" si="97"/>
        <v>0</v>
      </c>
      <c r="Z145" s="5" t="str">
        <f>IF(U145="","",RANK(Y145,Y$7:Y$226))</f>
        <v/>
      </c>
      <c r="AA145" s="32">
        <f>IF(Z145="",0,Y$227+1-Z145)</f>
        <v>0</v>
      </c>
      <c r="AB145" s="3" t="e">
        <f t="shared" si="98"/>
        <v>#REF!</v>
      </c>
      <c r="AC145" s="5" t="e">
        <f>IF(AB145=0,"",RANK(AB145,AB$7:AB$226))</f>
        <v>#REF!</v>
      </c>
      <c r="AD145" s="15"/>
      <c r="AE145" s="16"/>
      <c r="AF145" s="16"/>
      <c r="AG145" s="16"/>
      <c r="AH145" s="5">
        <f t="shared" si="92"/>
        <v>0</v>
      </c>
      <c r="AI145" s="5" t="str">
        <f>IF(AD145="","",RANK(AH145,AH$8:AH$226))</f>
        <v/>
      </c>
      <c r="AJ145" s="42">
        <f>IF(AI145="",0,AH$227+1-AI145)</f>
        <v>0</v>
      </c>
      <c r="AK145" s="3" t="e">
        <f t="shared" si="95"/>
        <v>#REF!</v>
      </c>
      <c r="AL145" s="64" t="e">
        <f>IF(AK145=0,"",RANK(AK145,AK$8:AK$226))</f>
        <v>#REF!</v>
      </c>
    </row>
    <row r="146" spans="2:38">
      <c r="B146" s="43" t="s">
        <v>493</v>
      </c>
      <c r="C146" s="48" t="s">
        <v>564</v>
      </c>
      <c r="D146" s="81" t="s">
        <v>134</v>
      </c>
      <c r="E146" s="15" t="s">
        <v>1738</v>
      </c>
      <c r="F146" s="16">
        <v>11</v>
      </c>
      <c r="G146" s="16">
        <v>15</v>
      </c>
      <c r="H146" s="16">
        <v>15</v>
      </c>
      <c r="I146" s="5">
        <f>SUM(F146:H146)</f>
        <v>41</v>
      </c>
      <c r="J146" s="5">
        <f>IF(E146="","",RANK(I146,I$6:I$226))</f>
        <v>131</v>
      </c>
      <c r="K146" s="32">
        <f>IF(J146="",0,I$227+1-J146)</f>
        <v>89</v>
      </c>
      <c r="L146" s="15"/>
      <c r="M146" s="16"/>
      <c r="N146" s="16"/>
      <c r="O146" s="16"/>
      <c r="P146" s="5">
        <f t="shared" si="99"/>
        <v>0</v>
      </c>
      <c r="Q146" s="5" t="str">
        <f>IF(L146="","",RANK(P146,P$7:P$226))</f>
        <v/>
      </c>
      <c r="R146" s="32">
        <f>IF(Q146="",0,P$227+1-Q146)</f>
        <v>0</v>
      </c>
      <c r="S146" s="3" t="e">
        <f>R146+#REF!</f>
        <v>#REF!</v>
      </c>
      <c r="T146" s="5" t="e">
        <f>IF(S146=0,"",RANK(S146,S$7:S$226))</f>
        <v>#REF!</v>
      </c>
      <c r="U146" s="15"/>
      <c r="V146" s="16"/>
      <c r="W146" s="16"/>
      <c r="X146" s="16"/>
      <c r="Y146" s="4">
        <f t="shared" si="97"/>
        <v>0</v>
      </c>
      <c r="Z146" s="5" t="str">
        <f>IF(U146="","",RANK(Y146,Y$7:Y$226))</f>
        <v/>
      </c>
      <c r="AA146" s="32">
        <f>IF(Z146="",0,Y$227+1-Z146)</f>
        <v>0</v>
      </c>
      <c r="AB146" s="3" t="e">
        <f t="shared" si="98"/>
        <v>#REF!</v>
      </c>
      <c r="AC146" s="5" t="e">
        <f>IF(AB146=0,"",RANK(AB146,AB$7:AB$226))</f>
        <v>#REF!</v>
      </c>
      <c r="AD146" s="15"/>
      <c r="AE146" s="16"/>
      <c r="AF146" s="16"/>
      <c r="AG146" s="16"/>
      <c r="AH146" s="5">
        <f t="shared" si="92"/>
        <v>0</v>
      </c>
      <c r="AI146" s="5" t="str">
        <f>IF(AD146="","",RANK(AH146,AH$8:AH$226))</f>
        <v/>
      </c>
      <c r="AJ146" s="42">
        <f>IF(AI146="",0,AH$227+1-AI146)</f>
        <v>0</v>
      </c>
      <c r="AK146" s="3" t="e">
        <f t="shared" si="95"/>
        <v>#REF!</v>
      </c>
      <c r="AL146" s="64" t="e">
        <f>IF(AK146=0,"",RANK(AK146,AK$8:AK$226))</f>
        <v>#REF!</v>
      </c>
    </row>
    <row r="147" spans="2:38">
      <c r="B147" s="43" t="s">
        <v>460</v>
      </c>
      <c r="C147" s="48" t="s">
        <v>549</v>
      </c>
      <c r="D147" s="81" t="s">
        <v>46</v>
      </c>
      <c r="E147" s="15" t="s">
        <v>1581</v>
      </c>
      <c r="F147" s="16">
        <v>11</v>
      </c>
      <c r="G147" s="16">
        <v>15</v>
      </c>
      <c r="H147" s="16">
        <v>15</v>
      </c>
      <c r="I147" s="5">
        <f>SUM(F147:H147)</f>
        <v>41</v>
      </c>
      <c r="J147" s="5">
        <f>IF(E147="","",RANK(I147,I$6:I$226))</f>
        <v>131</v>
      </c>
      <c r="K147" s="32">
        <f>IF(J147="",0,I$227+1-J147)</f>
        <v>89</v>
      </c>
      <c r="L147" s="15"/>
      <c r="M147" s="16"/>
      <c r="N147" s="16"/>
      <c r="O147" s="16"/>
      <c r="P147" s="5">
        <f t="shared" si="99"/>
        <v>0</v>
      </c>
      <c r="Q147" s="5" t="str">
        <f>IF(L147="","",RANK(P147,P$7:P$226))</f>
        <v/>
      </c>
      <c r="R147" s="32">
        <f>IF(Q147="",0,P$227+1-Q147)</f>
        <v>0</v>
      </c>
      <c r="S147" s="3" t="e">
        <f>R147+#REF!</f>
        <v>#REF!</v>
      </c>
      <c r="T147" s="5" t="e">
        <f>IF(S147=0,"",RANK(S147,S$7:S$226))</f>
        <v>#REF!</v>
      </c>
      <c r="U147" s="15"/>
      <c r="V147" s="16"/>
      <c r="W147" s="16"/>
      <c r="X147" s="16"/>
      <c r="Y147" s="4">
        <f t="shared" si="97"/>
        <v>0</v>
      </c>
      <c r="Z147" s="5" t="str">
        <f>IF(U147="","",RANK(Y147,Y$7:Y$226))</f>
        <v/>
      </c>
      <c r="AA147" s="32">
        <f>IF(Z147="",0,Y$227+1-Z147)</f>
        <v>0</v>
      </c>
      <c r="AB147" s="3" t="e">
        <f t="shared" si="98"/>
        <v>#REF!</v>
      </c>
      <c r="AC147" s="5" t="e">
        <f>IF(AB147=0,"",RANK(AB147,AB$7:AB$226))</f>
        <v>#REF!</v>
      </c>
      <c r="AD147" s="15"/>
      <c r="AE147" s="16"/>
      <c r="AF147" s="16"/>
      <c r="AG147" s="16"/>
      <c r="AH147" s="5">
        <f t="shared" si="92"/>
        <v>0</v>
      </c>
      <c r="AI147" s="5" t="str">
        <f>IF(AD147="","",RANK(AH147,AH$8:AH$226))</f>
        <v/>
      </c>
      <c r="AJ147" s="42">
        <f>IF(AI147="",0,AH$227+1-AI147)</f>
        <v>0</v>
      </c>
      <c r="AK147" s="3" t="e">
        <f t="shared" si="95"/>
        <v>#REF!</v>
      </c>
      <c r="AL147" s="64" t="e">
        <f>IF(AK147=0,"",RANK(AK147,AK$8:AK$226))</f>
        <v>#REF!</v>
      </c>
    </row>
    <row r="148" spans="2:38">
      <c r="B148" s="43" t="s">
        <v>501</v>
      </c>
      <c r="C148" s="48" t="s">
        <v>542</v>
      </c>
      <c r="D148" s="81" t="s">
        <v>637</v>
      </c>
      <c r="E148" s="15" t="s">
        <v>1624</v>
      </c>
      <c r="F148" s="16">
        <v>13</v>
      </c>
      <c r="G148" s="16">
        <v>13</v>
      </c>
      <c r="H148" s="16">
        <v>15</v>
      </c>
      <c r="I148" s="5">
        <f>SUM(F148:H148)</f>
        <v>41</v>
      </c>
      <c r="J148" s="5">
        <f>IF(E148="","",RANK(I148,I$6:I$226))</f>
        <v>131</v>
      </c>
      <c r="K148" s="32">
        <f>IF(J148="",0,I$227+1-J148)</f>
        <v>89</v>
      </c>
      <c r="L148" s="15"/>
      <c r="M148" s="16"/>
      <c r="N148" s="16"/>
      <c r="O148" s="16"/>
      <c r="P148" s="5">
        <f t="shared" si="99"/>
        <v>0</v>
      </c>
      <c r="Q148" s="5" t="str">
        <f>IF(L148="","",RANK(P148,P$7:P$226))</f>
        <v/>
      </c>
      <c r="R148" s="32">
        <f>IF(Q148="",0,P$227+1-Q148)</f>
        <v>0</v>
      </c>
      <c r="S148" s="3" t="e">
        <f>R148+#REF!</f>
        <v>#REF!</v>
      </c>
      <c r="T148" s="5" t="e">
        <f>IF(S148=0,"",RANK(S148,S$7:S$226))</f>
        <v>#REF!</v>
      </c>
      <c r="U148" s="15"/>
      <c r="V148" s="16"/>
      <c r="W148" s="16"/>
      <c r="X148" s="16"/>
      <c r="Y148" s="4">
        <f t="shared" si="97"/>
        <v>0</v>
      </c>
      <c r="Z148" s="5" t="str">
        <f>IF(U148="","",RANK(Y148,Y$7:Y$226))</f>
        <v/>
      </c>
      <c r="AA148" s="32">
        <f>IF(Z148="",0,Y$227+1-Z148)</f>
        <v>0</v>
      </c>
      <c r="AB148" s="3" t="e">
        <f t="shared" si="98"/>
        <v>#REF!</v>
      </c>
      <c r="AC148" s="5" t="e">
        <f>IF(AB148=0,"",RANK(AB148,AB$7:AB$226))</f>
        <v>#REF!</v>
      </c>
      <c r="AD148" s="15"/>
      <c r="AE148" s="16"/>
      <c r="AF148" s="16"/>
      <c r="AG148" s="16"/>
      <c r="AH148" s="5">
        <f t="shared" si="92"/>
        <v>0</v>
      </c>
      <c r="AI148" s="5" t="str">
        <f>IF(AD148="","",RANK(AH148,AH$8:AH$226))</f>
        <v/>
      </c>
      <c r="AJ148" s="42">
        <f>IF(AI148="",0,AH$227+1-AI148)</f>
        <v>0</v>
      </c>
      <c r="AK148" s="3" t="e">
        <f t="shared" si="95"/>
        <v>#REF!</v>
      </c>
      <c r="AL148" s="64" t="e">
        <f>IF(AK148=0,"",RANK(AK148,AK$8:AK$226))</f>
        <v>#REF!</v>
      </c>
    </row>
    <row r="149" spans="2:38">
      <c r="B149" s="43" t="s">
        <v>509</v>
      </c>
      <c r="C149" s="48" t="s">
        <v>558</v>
      </c>
      <c r="D149" s="81" t="s">
        <v>139</v>
      </c>
      <c r="E149" s="15" t="s">
        <v>1745</v>
      </c>
      <c r="F149" s="16">
        <v>12</v>
      </c>
      <c r="G149" s="16">
        <v>12</v>
      </c>
      <c r="H149" s="16">
        <v>17</v>
      </c>
      <c r="I149" s="5">
        <f>SUM(F149:H149)</f>
        <v>41</v>
      </c>
      <c r="J149" s="5">
        <f>IF(E149="","",RANK(I149,I$6:I$226))</f>
        <v>131</v>
      </c>
      <c r="K149" s="32">
        <f>IF(J149="",0,I$227+1-J149)</f>
        <v>89</v>
      </c>
      <c r="L149" s="15"/>
      <c r="M149" s="16"/>
      <c r="N149" s="16"/>
      <c r="O149" s="16"/>
      <c r="P149" s="5">
        <f t="shared" si="99"/>
        <v>0</v>
      </c>
      <c r="Q149" s="5" t="str">
        <f>IF(L149="","",RANK(P149,P$7:P$226))</f>
        <v/>
      </c>
      <c r="R149" s="32">
        <f>IF(Q149="",0,P$227+1-Q149)</f>
        <v>0</v>
      </c>
      <c r="S149" s="3" t="e">
        <f>R149+#REF!</f>
        <v>#REF!</v>
      </c>
      <c r="T149" s="5" t="e">
        <f>IF(S149=0,"",RANK(S149,S$7:S$226))</f>
        <v>#REF!</v>
      </c>
      <c r="U149" s="15"/>
      <c r="V149" s="16"/>
      <c r="W149" s="16"/>
      <c r="X149" s="16"/>
      <c r="Y149" s="4">
        <f t="shared" si="97"/>
        <v>0</v>
      </c>
      <c r="Z149" s="5" t="str">
        <f>IF(U149="","",RANK(Y149,Y$7:Y$226))</f>
        <v/>
      </c>
      <c r="AA149" s="32">
        <f>IF(Z149="",0,Y$227+1-Z149)</f>
        <v>0</v>
      </c>
      <c r="AB149" s="3" t="e">
        <f t="shared" si="98"/>
        <v>#REF!</v>
      </c>
      <c r="AC149" s="5" t="e">
        <f>IF(AB149=0,"",RANK(AB149,AB$7:AB$226))</f>
        <v>#REF!</v>
      </c>
      <c r="AD149" s="15"/>
      <c r="AE149" s="16"/>
      <c r="AF149" s="16"/>
      <c r="AG149" s="16"/>
      <c r="AH149" s="5">
        <f t="shared" si="92"/>
        <v>0</v>
      </c>
      <c r="AI149" s="5" t="str">
        <f>IF(AD149="","",RANK(AH149,AH$8:AH$226))</f>
        <v/>
      </c>
      <c r="AJ149" s="42">
        <f>IF(AI149="",0,AH$227+1-AI149)</f>
        <v>0</v>
      </c>
      <c r="AK149" s="3" t="e">
        <f t="shared" si="95"/>
        <v>#REF!</v>
      </c>
      <c r="AL149" s="64" t="e">
        <f>IF(AK149=0,"",RANK(AK149,AK$8:AK$226))</f>
        <v>#REF!</v>
      </c>
    </row>
    <row r="150" spans="2:38">
      <c r="B150" s="43" t="s">
        <v>1248</v>
      </c>
      <c r="C150" s="48" t="s">
        <v>554</v>
      </c>
      <c r="D150" s="81" t="s">
        <v>1247</v>
      </c>
      <c r="E150" s="15" t="s">
        <v>1603</v>
      </c>
      <c r="F150" s="16">
        <v>16</v>
      </c>
      <c r="G150" s="16">
        <v>13</v>
      </c>
      <c r="H150" s="16">
        <v>12</v>
      </c>
      <c r="I150" s="5">
        <f>SUM(F150:H150)</f>
        <v>41</v>
      </c>
      <c r="J150" s="5">
        <f>IF(E150="","",RANK(I150,I$6:I$226))</f>
        <v>131</v>
      </c>
      <c r="K150" s="32">
        <f>IF(J150="",0,I$227+1-J150)</f>
        <v>89</v>
      </c>
      <c r="L150" s="15"/>
      <c r="M150" s="16"/>
      <c r="N150" s="16"/>
      <c r="O150" s="16"/>
      <c r="P150" s="5"/>
      <c r="Q150" s="5"/>
      <c r="R150" s="32"/>
      <c r="S150" s="3"/>
      <c r="T150" s="5"/>
      <c r="U150" s="15"/>
      <c r="V150" s="16"/>
      <c r="W150" s="16"/>
      <c r="X150" s="16"/>
      <c r="Y150" s="4"/>
      <c r="Z150" s="5"/>
      <c r="AA150" s="32"/>
      <c r="AB150" s="3"/>
      <c r="AC150" s="5"/>
      <c r="AD150" s="15"/>
      <c r="AE150" s="16"/>
      <c r="AF150" s="16"/>
      <c r="AG150" s="16"/>
      <c r="AH150" s="5"/>
      <c r="AI150" s="5"/>
      <c r="AJ150" s="42"/>
      <c r="AK150" s="3"/>
      <c r="AL150" s="64"/>
    </row>
    <row r="151" spans="2:38">
      <c r="B151" s="43" t="s">
        <v>1238</v>
      </c>
      <c r="C151" s="48" t="s">
        <v>554</v>
      </c>
      <c r="D151" s="81" t="s">
        <v>1237</v>
      </c>
      <c r="E151" s="15" t="s">
        <v>1599</v>
      </c>
      <c r="F151" s="16">
        <v>13</v>
      </c>
      <c r="G151" s="16">
        <v>12</v>
      </c>
      <c r="H151" s="16">
        <v>16</v>
      </c>
      <c r="I151" s="5">
        <f>SUM(F151:H151)</f>
        <v>41</v>
      </c>
      <c r="J151" s="5">
        <f>IF(E151="","",RANK(I151,I$6:I$226))</f>
        <v>131</v>
      </c>
      <c r="K151" s="32">
        <f>IF(J151="",0,I$227+1-J151)</f>
        <v>89</v>
      </c>
      <c r="L151" s="15"/>
      <c r="M151" s="16"/>
      <c r="N151" s="16"/>
      <c r="O151" s="16"/>
      <c r="P151" s="5">
        <f t="shared" si="99"/>
        <v>0</v>
      </c>
      <c r="Q151" s="5" t="str">
        <f>IF(L151="","",RANK(P151,P$7:P$226))</f>
        <v/>
      </c>
      <c r="R151" s="32">
        <f>IF(Q151="",0,P$227+1-Q151)</f>
        <v>0</v>
      </c>
      <c r="S151" s="3" t="e">
        <f>R151+#REF!</f>
        <v>#REF!</v>
      </c>
      <c r="T151" s="5" t="e">
        <f>IF(S151=0,"",RANK(S151,S$7:S$226))</f>
        <v>#REF!</v>
      </c>
      <c r="U151" s="15"/>
      <c r="V151" s="16"/>
      <c r="W151" s="16"/>
      <c r="X151" s="16"/>
      <c r="Y151" s="4">
        <f t="shared" si="97"/>
        <v>0</v>
      </c>
      <c r="Z151" s="5" t="str">
        <f>IF(U151="","",RANK(Y151,Y$7:Y$226))</f>
        <v/>
      </c>
      <c r="AA151" s="32">
        <f>IF(Z151="",0,Y$227+1-Z151)</f>
        <v>0</v>
      </c>
      <c r="AB151" s="3" t="e">
        <f t="shared" si="98"/>
        <v>#REF!</v>
      </c>
      <c r="AC151" s="5" t="e">
        <f>IF(AB151=0,"",RANK(AB151,AB$7:AB$226))</f>
        <v>#REF!</v>
      </c>
      <c r="AD151" s="15"/>
      <c r="AE151" s="16"/>
      <c r="AF151" s="16"/>
      <c r="AG151" s="16"/>
      <c r="AH151" s="5">
        <f t="shared" si="92"/>
        <v>0</v>
      </c>
      <c r="AI151" s="5" t="str">
        <f>IF(AD151="","",RANK(AH151,AH$8:AH$226))</f>
        <v/>
      </c>
      <c r="AJ151" s="42">
        <f>IF(AI151="",0,AH$227+1-AI151)</f>
        <v>0</v>
      </c>
      <c r="AK151" s="3" t="e">
        <f t="shared" si="95"/>
        <v>#REF!</v>
      </c>
      <c r="AL151" s="64" t="e">
        <f>IF(AK151=0,"",RANK(AK151,AK$8:AK$226))</f>
        <v>#REF!</v>
      </c>
    </row>
    <row r="152" spans="2:38">
      <c r="B152" s="43" t="s">
        <v>707</v>
      </c>
      <c r="C152" s="48" t="s">
        <v>544</v>
      </c>
      <c r="D152" s="81" t="s">
        <v>27</v>
      </c>
      <c r="E152" s="15" t="s">
        <v>1546</v>
      </c>
      <c r="F152" s="16">
        <v>16</v>
      </c>
      <c r="G152" s="16">
        <v>13</v>
      </c>
      <c r="H152" s="16">
        <v>11</v>
      </c>
      <c r="I152" s="5">
        <f>SUM(F152:H152)</f>
        <v>40</v>
      </c>
      <c r="J152" s="5">
        <f>IF(E152="","",RANK(I152,I$6:I$226))</f>
        <v>147</v>
      </c>
      <c r="K152" s="32">
        <f>IF(J152="",0,I$227+1-J152)</f>
        <v>73</v>
      </c>
      <c r="L152" s="15"/>
      <c r="M152" s="16"/>
      <c r="N152" s="16"/>
      <c r="O152" s="16"/>
      <c r="P152" s="5">
        <f t="shared" si="99"/>
        <v>0</v>
      </c>
      <c r="Q152" s="5" t="str">
        <f>IF(L152="","",RANK(P152,P$7:P$226))</f>
        <v/>
      </c>
      <c r="R152" s="32">
        <f>IF(Q152="",0,P$227+1-Q152)</f>
        <v>0</v>
      </c>
      <c r="S152" s="3" t="e">
        <f>R152+#REF!</f>
        <v>#REF!</v>
      </c>
      <c r="T152" s="5" t="e">
        <f>IF(S152=0,"",RANK(S152,S$7:S$226))</f>
        <v>#REF!</v>
      </c>
      <c r="U152" s="15"/>
      <c r="V152" s="16"/>
      <c r="W152" s="16"/>
      <c r="X152" s="16"/>
      <c r="Y152" s="4">
        <f t="shared" si="97"/>
        <v>0</v>
      </c>
      <c r="Z152" s="5" t="str">
        <f>IF(U152="","",RANK(Y152,Y$7:Y$226))</f>
        <v/>
      </c>
      <c r="AA152" s="32">
        <f>IF(Z152="",0,Y$227+1-Z152)</f>
        <v>0</v>
      </c>
      <c r="AB152" s="3" t="e">
        <f t="shared" si="98"/>
        <v>#REF!</v>
      </c>
      <c r="AC152" s="5" t="e">
        <f>IF(AB152=0,"",RANK(AB152,AB$7:AB$226))</f>
        <v>#REF!</v>
      </c>
      <c r="AD152" s="15"/>
      <c r="AE152" s="16"/>
      <c r="AF152" s="16"/>
      <c r="AG152" s="16"/>
      <c r="AH152" s="5">
        <f t="shared" si="92"/>
        <v>0</v>
      </c>
      <c r="AI152" s="5" t="str">
        <f>IF(AD152="","",RANK(AH152,AH$8:AH$226))</f>
        <v/>
      </c>
      <c r="AJ152" s="42">
        <f>IF(AI152="",0,AH$227+1-AI152)</f>
        <v>0</v>
      </c>
      <c r="AK152" s="3" t="e">
        <f t="shared" si="95"/>
        <v>#REF!</v>
      </c>
      <c r="AL152" s="64" t="e">
        <f>IF(AK152=0,"",RANK(AK152,AK$8:AK$226))</f>
        <v>#REF!</v>
      </c>
    </row>
    <row r="153" spans="2:38">
      <c r="B153" s="43" t="s">
        <v>705</v>
      </c>
      <c r="C153" s="48" t="s">
        <v>548</v>
      </c>
      <c r="D153" s="81" t="s">
        <v>568</v>
      </c>
      <c r="E153" s="15" t="s">
        <v>1565</v>
      </c>
      <c r="F153" s="16">
        <v>11</v>
      </c>
      <c r="G153" s="16">
        <v>14</v>
      </c>
      <c r="H153" s="16">
        <v>15</v>
      </c>
      <c r="I153" s="5">
        <f>SUM(F153:H153)</f>
        <v>40</v>
      </c>
      <c r="J153" s="5">
        <f>IF(E153="","",RANK(I153,I$6:I$226))</f>
        <v>147</v>
      </c>
      <c r="K153" s="32">
        <f>IF(J153="",0,I$227+1-J153)</f>
        <v>73</v>
      </c>
      <c r="L153" s="15"/>
      <c r="M153" s="16"/>
      <c r="N153" s="16"/>
      <c r="O153" s="16"/>
      <c r="P153" s="5">
        <f t="shared" si="99"/>
        <v>0</v>
      </c>
      <c r="Q153" s="5" t="str">
        <f>IF(L153="","",RANK(P153,P$7:P$226))</f>
        <v/>
      </c>
      <c r="R153" s="32">
        <f>IF(Q153="",0,P$227+1-Q153)</f>
        <v>0</v>
      </c>
      <c r="S153" s="3" t="e">
        <f>R153+#REF!</f>
        <v>#REF!</v>
      </c>
      <c r="T153" s="5" t="e">
        <f>IF(S153=0,"",RANK(S153,S$7:S$226))</f>
        <v>#REF!</v>
      </c>
      <c r="U153" s="15"/>
      <c r="V153" s="16"/>
      <c r="W153" s="16"/>
      <c r="X153" s="16"/>
      <c r="Y153" s="4">
        <f t="shared" si="97"/>
        <v>0</v>
      </c>
      <c r="Z153" s="5" t="str">
        <f>IF(U153="","",RANK(Y153,Y$7:Y$226))</f>
        <v/>
      </c>
      <c r="AA153" s="32">
        <f>IF(Z153="",0,Y$227+1-Z153)</f>
        <v>0</v>
      </c>
      <c r="AB153" s="3" t="e">
        <f t="shared" si="98"/>
        <v>#REF!</v>
      </c>
      <c r="AC153" s="5" t="e">
        <f>IF(AB153=0,"",RANK(AB153,AB$7:AB$226))</f>
        <v>#REF!</v>
      </c>
      <c r="AD153" s="15"/>
      <c r="AE153" s="16"/>
      <c r="AF153" s="16"/>
      <c r="AG153" s="16"/>
      <c r="AH153" s="5">
        <f t="shared" si="92"/>
        <v>0</v>
      </c>
      <c r="AI153" s="5" t="str">
        <f>IF(AD153="","",RANK(AH153,AH$8:AH$226))</f>
        <v/>
      </c>
      <c r="AJ153" s="42">
        <f>IF(AI153="",0,AH$227+1-AI153)</f>
        <v>0</v>
      </c>
      <c r="AK153" s="3" t="e">
        <f t="shared" si="95"/>
        <v>#REF!</v>
      </c>
      <c r="AL153" s="64" t="e">
        <f>IF(AK153=0,"",RANK(AK153,AK$8:AK$226))</f>
        <v>#REF!</v>
      </c>
    </row>
    <row r="154" spans="2:38">
      <c r="B154" s="43" t="s">
        <v>413</v>
      </c>
      <c r="C154" s="48" t="s">
        <v>553</v>
      </c>
      <c r="D154" s="81" t="s">
        <v>82</v>
      </c>
      <c r="E154" s="15" t="s">
        <v>1654</v>
      </c>
      <c r="F154" s="16">
        <v>15</v>
      </c>
      <c r="G154" s="16">
        <v>11</v>
      </c>
      <c r="H154" s="16">
        <v>14</v>
      </c>
      <c r="I154" s="5">
        <f>SUM(F154:H154)</f>
        <v>40</v>
      </c>
      <c r="J154" s="5">
        <f>IF(E154="","",RANK(I154,I$6:I$226))</f>
        <v>147</v>
      </c>
      <c r="K154" s="32">
        <f>IF(J154="",0,I$227+1-J154)</f>
        <v>73</v>
      </c>
      <c r="L154" s="15"/>
      <c r="M154" s="16"/>
      <c r="N154" s="16"/>
      <c r="O154" s="16"/>
      <c r="P154" s="5"/>
      <c r="Q154" s="5"/>
      <c r="R154" s="33"/>
      <c r="S154" s="3"/>
      <c r="T154" s="5"/>
      <c r="U154" s="15"/>
      <c r="V154" s="16"/>
      <c r="W154" s="16"/>
      <c r="X154" s="16"/>
      <c r="Y154" s="4"/>
      <c r="Z154" s="5"/>
      <c r="AA154" s="32"/>
      <c r="AB154" s="3"/>
      <c r="AC154" s="5"/>
      <c r="AD154" s="15"/>
      <c r="AE154" s="16"/>
      <c r="AF154" s="16"/>
      <c r="AG154" s="16"/>
      <c r="AH154" s="5"/>
      <c r="AI154" s="5"/>
      <c r="AJ154" s="42"/>
      <c r="AK154" s="3"/>
      <c r="AL154" s="64"/>
    </row>
    <row r="155" spans="2:38">
      <c r="B155" s="43" t="s">
        <v>698</v>
      </c>
      <c r="C155" s="48" t="s">
        <v>542</v>
      </c>
      <c r="D155" s="81" t="s">
        <v>59</v>
      </c>
      <c r="E155" s="15" t="s">
        <v>1613</v>
      </c>
      <c r="F155" s="16">
        <v>14</v>
      </c>
      <c r="G155" s="16">
        <v>12</v>
      </c>
      <c r="H155" s="16">
        <v>14</v>
      </c>
      <c r="I155" s="5">
        <f>SUM(F155:H155)</f>
        <v>40</v>
      </c>
      <c r="J155" s="5">
        <f>IF(E155="","",RANK(I155,I$6:I$226))</f>
        <v>147</v>
      </c>
      <c r="K155" s="32">
        <f>IF(J155="",0,I$227+1-J155)</f>
        <v>73</v>
      </c>
      <c r="L155" s="15"/>
      <c r="M155" s="16"/>
      <c r="N155" s="16"/>
      <c r="O155" s="16"/>
      <c r="P155" s="5"/>
      <c r="Q155" s="5"/>
      <c r="R155" s="33"/>
      <c r="S155" s="3"/>
      <c r="T155" s="5"/>
      <c r="U155" s="15"/>
      <c r="V155" s="16"/>
      <c r="W155" s="16"/>
      <c r="X155" s="16"/>
      <c r="Y155" s="4"/>
      <c r="Z155" s="5"/>
      <c r="AA155" s="32"/>
      <c r="AB155" s="3"/>
      <c r="AC155" s="5"/>
      <c r="AD155" s="15"/>
      <c r="AE155" s="16"/>
      <c r="AF155" s="16"/>
      <c r="AG155" s="16"/>
      <c r="AH155" s="5"/>
      <c r="AI155" s="5"/>
      <c r="AJ155" s="42"/>
      <c r="AK155" s="3"/>
      <c r="AL155" s="64"/>
    </row>
    <row r="156" spans="2:38">
      <c r="B156" s="43" t="s">
        <v>697</v>
      </c>
      <c r="C156" s="48" t="s">
        <v>543</v>
      </c>
      <c r="D156" s="81" t="s">
        <v>106</v>
      </c>
      <c r="E156" s="15" t="s">
        <v>1691</v>
      </c>
      <c r="F156" s="16">
        <v>12</v>
      </c>
      <c r="G156" s="16">
        <v>12</v>
      </c>
      <c r="H156" s="16">
        <v>16</v>
      </c>
      <c r="I156" s="5">
        <f>SUM(F156:H156)</f>
        <v>40</v>
      </c>
      <c r="J156" s="5">
        <f>IF(E156="","",RANK(I156,I$6:I$226))</f>
        <v>147</v>
      </c>
      <c r="K156" s="32">
        <f>IF(J156="",0,I$227+1-J156)</f>
        <v>73</v>
      </c>
      <c r="L156" s="15"/>
      <c r="M156" s="16"/>
      <c r="N156" s="16"/>
      <c r="O156" s="16"/>
      <c r="P156" s="5">
        <f t="shared" si="99"/>
        <v>0</v>
      </c>
      <c r="Q156" s="5" t="str">
        <f>IF(L156="","",RANK(P156,P$7:P$226))</f>
        <v/>
      </c>
      <c r="R156" s="33">
        <f>IF(Q156="",0,P$227+1-Q156)</f>
        <v>0</v>
      </c>
      <c r="S156" s="3" t="e">
        <f>R156+#REF!</f>
        <v>#REF!</v>
      </c>
      <c r="T156" s="5" t="e">
        <f>IF(S156=0,"",RANK(S156,S$7:S$226))</f>
        <v>#REF!</v>
      </c>
      <c r="U156" s="15"/>
      <c r="V156" s="16"/>
      <c r="W156" s="16"/>
      <c r="X156" s="16"/>
      <c r="Y156" s="4">
        <f t="shared" si="97"/>
        <v>0</v>
      </c>
      <c r="Z156" s="5" t="str">
        <f>IF(U156="","",RANK(Y156,Y$7:Y$226))</f>
        <v/>
      </c>
      <c r="AA156" s="32">
        <f>IF(Z156="",0,Y$227+1-Z156)</f>
        <v>0</v>
      </c>
      <c r="AB156" s="3" t="e">
        <f t="shared" si="98"/>
        <v>#REF!</v>
      </c>
      <c r="AC156" s="5" t="e">
        <f>IF(AB156=0,"",RANK(AB156,AB$7:AB$226))</f>
        <v>#REF!</v>
      </c>
      <c r="AD156" s="15"/>
      <c r="AE156" s="16"/>
      <c r="AF156" s="16"/>
      <c r="AG156" s="16"/>
      <c r="AH156" s="5">
        <f t="shared" si="92"/>
        <v>0</v>
      </c>
      <c r="AI156" s="5" t="str">
        <f>IF(AD156="","",RANK(AH156,AH$8:AH$226))</f>
        <v/>
      </c>
      <c r="AJ156" s="42">
        <f>IF(AI156="",0,AH$227+1-AI156)</f>
        <v>0</v>
      </c>
      <c r="AK156" s="3" t="e">
        <f t="shared" si="95"/>
        <v>#REF!</v>
      </c>
      <c r="AL156" s="64" t="e">
        <f>IF(AK156=0,"",RANK(AK156,AK$8:AK$226))</f>
        <v>#REF!</v>
      </c>
    </row>
    <row r="157" spans="2:38">
      <c r="B157" s="43" t="s">
        <v>667</v>
      </c>
      <c r="C157" s="48" t="s">
        <v>550</v>
      </c>
      <c r="D157" s="81" t="s">
        <v>125</v>
      </c>
      <c r="E157" s="15" t="s">
        <v>1721</v>
      </c>
      <c r="F157" s="16">
        <v>14</v>
      </c>
      <c r="G157" s="16">
        <v>12</v>
      </c>
      <c r="H157" s="16">
        <v>14</v>
      </c>
      <c r="I157" s="5">
        <f>SUM(F157:H157)</f>
        <v>40</v>
      </c>
      <c r="J157" s="5">
        <f>IF(E157="","",RANK(I157,I$6:I$226))</f>
        <v>147</v>
      </c>
      <c r="K157" s="32">
        <f>IF(J157="",0,I$227+1-J157)</f>
        <v>73</v>
      </c>
      <c r="L157" s="15"/>
      <c r="M157" s="16"/>
      <c r="N157" s="16"/>
      <c r="O157" s="16"/>
      <c r="P157" s="5">
        <f t="shared" si="99"/>
        <v>0</v>
      </c>
      <c r="Q157" s="5" t="str">
        <f>IF(L157="","",RANK(P157,P$7:P$226))</f>
        <v/>
      </c>
      <c r="R157" s="32">
        <f>IF(Q157="",0,P$227+1-Q157)</f>
        <v>0</v>
      </c>
      <c r="S157" s="3" t="e">
        <f>R157+#REF!</f>
        <v>#REF!</v>
      </c>
      <c r="T157" s="5" t="e">
        <f>IF(S157=0,"",RANK(S157,S$7:S$226))</f>
        <v>#REF!</v>
      </c>
      <c r="U157" s="15"/>
      <c r="V157" s="16"/>
      <c r="W157" s="16"/>
      <c r="X157" s="16"/>
      <c r="Y157" s="4">
        <f t="shared" si="97"/>
        <v>0</v>
      </c>
      <c r="Z157" s="5" t="str">
        <f>IF(U157="","",RANK(Y157,Y$7:Y$226))</f>
        <v/>
      </c>
      <c r="AA157" s="32">
        <f>IF(Z157="",0,Y$227+1-Z157)</f>
        <v>0</v>
      </c>
      <c r="AB157" s="3" t="e">
        <f t="shared" si="98"/>
        <v>#REF!</v>
      </c>
      <c r="AC157" s="5" t="e">
        <f>IF(AB157=0,"",RANK(AB157,AB$7:AB$226))</f>
        <v>#REF!</v>
      </c>
      <c r="AD157" s="15"/>
      <c r="AE157" s="16"/>
      <c r="AF157" s="16"/>
      <c r="AG157" s="16"/>
      <c r="AH157" s="5">
        <f t="shared" si="92"/>
        <v>0</v>
      </c>
      <c r="AI157" s="5" t="str">
        <f>IF(AD157="","",RANK(AH157,AH$8:AH$226))</f>
        <v/>
      </c>
      <c r="AJ157" s="42">
        <f>IF(AI157="",0,AH$227+1-AI157)</f>
        <v>0</v>
      </c>
      <c r="AK157" s="3" t="e">
        <f t="shared" si="95"/>
        <v>#REF!</v>
      </c>
      <c r="AL157" s="64" t="e">
        <f>IF(AK157=0,"",RANK(AK157,AK$8:AK$226))</f>
        <v>#REF!</v>
      </c>
    </row>
    <row r="158" spans="2:38">
      <c r="B158" s="43" t="s">
        <v>491</v>
      </c>
      <c r="C158" s="48" t="s">
        <v>550</v>
      </c>
      <c r="D158" s="81" t="s">
        <v>128</v>
      </c>
      <c r="E158" s="15" t="s">
        <v>1725</v>
      </c>
      <c r="F158" s="16">
        <v>12</v>
      </c>
      <c r="G158" s="16">
        <v>12</v>
      </c>
      <c r="H158" s="16">
        <v>16</v>
      </c>
      <c r="I158" s="5">
        <f>SUM(F158:H158)</f>
        <v>40</v>
      </c>
      <c r="J158" s="5">
        <f>IF(E158="","",RANK(I158,I$6:I$226))</f>
        <v>147</v>
      </c>
      <c r="K158" s="32">
        <f>IF(J158="",0,I$227+1-J158)</f>
        <v>73</v>
      </c>
      <c r="L158" s="15"/>
      <c r="M158" s="16"/>
      <c r="N158" s="16"/>
      <c r="O158" s="16"/>
      <c r="P158" s="5"/>
      <c r="Q158" s="5"/>
      <c r="R158" s="32"/>
      <c r="S158" s="3"/>
      <c r="T158" s="5"/>
      <c r="U158" s="15"/>
      <c r="V158" s="16"/>
      <c r="W158" s="16"/>
      <c r="X158" s="16"/>
      <c r="Y158" s="4"/>
      <c r="Z158" s="5"/>
      <c r="AA158" s="32"/>
      <c r="AB158" s="3"/>
      <c r="AC158" s="5"/>
      <c r="AD158" s="15"/>
      <c r="AE158" s="16"/>
      <c r="AF158" s="16"/>
      <c r="AG158" s="16"/>
      <c r="AH158" s="5"/>
      <c r="AI158" s="5"/>
      <c r="AJ158" s="42"/>
      <c r="AK158" s="3"/>
      <c r="AL158" s="64"/>
    </row>
    <row r="159" spans="2:38">
      <c r="B159" s="43" t="s">
        <v>684</v>
      </c>
      <c r="C159" s="48" t="s">
        <v>551</v>
      </c>
      <c r="D159" s="81" t="s">
        <v>613</v>
      </c>
      <c r="E159" s="15" t="s">
        <v>1638</v>
      </c>
      <c r="F159" s="16">
        <v>15</v>
      </c>
      <c r="G159" s="16">
        <v>12</v>
      </c>
      <c r="H159" s="16">
        <v>13</v>
      </c>
      <c r="I159" s="5">
        <f>SUM(F159:H159)</f>
        <v>40</v>
      </c>
      <c r="J159" s="5">
        <f>IF(E159="","",RANK(I159,I$6:I$226))</f>
        <v>147</v>
      </c>
      <c r="K159" s="32">
        <f>IF(J159="",0,I$227+1-J159)</f>
        <v>73</v>
      </c>
      <c r="L159" s="15"/>
      <c r="M159" s="16"/>
      <c r="N159" s="16"/>
      <c r="O159" s="16"/>
      <c r="P159" s="5">
        <f t="shared" si="99"/>
        <v>0</v>
      </c>
      <c r="Q159" s="5" t="str">
        <f t="shared" ref="Q159:Q164" si="100">IF(L159="","",RANK(P159,P$7:P$226))</f>
        <v/>
      </c>
      <c r="R159" s="32">
        <f t="shared" ref="R159:R164" si="101">IF(Q159="",0,P$227+1-Q159)</f>
        <v>0</v>
      </c>
      <c r="S159" s="3" t="e">
        <f>R159+#REF!</f>
        <v>#REF!</v>
      </c>
      <c r="T159" s="5" t="e">
        <f t="shared" ref="T159:T164" si="102">IF(S159=0,"",RANK(S159,S$7:S$226))</f>
        <v>#REF!</v>
      </c>
      <c r="U159" s="15"/>
      <c r="V159" s="16"/>
      <c r="W159" s="16"/>
      <c r="X159" s="16"/>
      <c r="Y159" s="4">
        <f t="shared" si="97"/>
        <v>0</v>
      </c>
      <c r="Z159" s="5" t="str">
        <f t="shared" ref="Z159:Z164" si="103">IF(U159="","",RANK(Y159,Y$7:Y$226))</f>
        <v/>
      </c>
      <c r="AA159" s="32">
        <f t="shared" ref="AA159:AA164" si="104">IF(Z159="",0,Y$227+1-Z159)</f>
        <v>0</v>
      </c>
      <c r="AB159" s="3" t="e">
        <f t="shared" si="98"/>
        <v>#REF!</v>
      </c>
      <c r="AC159" s="5" t="e">
        <f t="shared" ref="AC159:AC164" si="105">IF(AB159=0,"",RANK(AB159,AB$7:AB$226))</f>
        <v>#REF!</v>
      </c>
      <c r="AD159" s="15"/>
      <c r="AE159" s="16"/>
      <c r="AF159" s="16"/>
      <c r="AG159" s="16"/>
      <c r="AH159" s="5">
        <f t="shared" si="92"/>
        <v>0</v>
      </c>
      <c r="AI159" s="5" t="str">
        <f t="shared" ref="AI159:AI164" si="106">IF(AD159="","",RANK(AH159,AH$8:AH$226))</f>
        <v/>
      </c>
      <c r="AJ159" s="42">
        <f t="shared" ref="AJ159:AJ164" si="107">IF(AI159="",0,AH$227+1-AI159)</f>
        <v>0</v>
      </c>
      <c r="AK159" s="3" t="e">
        <f t="shared" si="95"/>
        <v>#REF!</v>
      </c>
      <c r="AL159" s="64" t="e">
        <f t="shared" ref="AL159:AL164" si="108">IF(AK159=0,"",RANK(AK159,AK$8:AK$226))</f>
        <v>#REF!</v>
      </c>
    </row>
    <row r="160" spans="2:38">
      <c r="B160" s="43" t="s">
        <v>499</v>
      </c>
      <c r="C160" s="48" t="s">
        <v>547</v>
      </c>
      <c r="D160" s="81" t="s">
        <v>143</v>
      </c>
      <c r="E160" s="15" t="s">
        <v>1750</v>
      </c>
      <c r="F160" s="16">
        <v>11</v>
      </c>
      <c r="G160" s="16">
        <v>13</v>
      </c>
      <c r="H160" s="16">
        <v>16</v>
      </c>
      <c r="I160" s="5">
        <f>SUM(F160:H160)</f>
        <v>40</v>
      </c>
      <c r="J160" s="5">
        <f>IF(E160="","",RANK(I160,I$6:I$226))</f>
        <v>147</v>
      </c>
      <c r="K160" s="32">
        <f>IF(J160="",0,I$227+1-J160)</f>
        <v>73</v>
      </c>
      <c r="L160" s="15"/>
      <c r="M160" s="16"/>
      <c r="N160" s="16"/>
      <c r="O160" s="16"/>
      <c r="P160" s="5">
        <f t="shared" si="99"/>
        <v>0</v>
      </c>
      <c r="Q160" s="5" t="str">
        <f t="shared" si="100"/>
        <v/>
      </c>
      <c r="R160" s="32">
        <f t="shared" si="101"/>
        <v>0</v>
      </c>
      <c r="S160" s="3" t="e">
        <f>R160+#REF!</f>
        <v>#REF!</v>
      </c>
      <c r="T160" s="5" t="e">
        <f t="shared" si="102"/>
        <v>#REF!</v>
      </c>
      <c r="U160" s="15"/>
      <c r="V160" s="16"/>
      <c r="W160" s="16"/>
      <c r="X160" s="16"/>
      <c r="Y160" s="4">
        <f t="shared" si="97"/>
        <v>0</v>
      </c>
      <c r="Z160" s="5" t="str">
        <f t="shared" si="103"/>
        <v/>
      </c>
      <c r="AA160" s="32">
        <f t="shared" si="104"/>
        <v>0</v>
      </c>
      <c r="AB160" s="3" t="e">
        <f t="shared" si="98"/>
        <v>#REF!</v>
      </c>
      <c r="AC160" s="5" t="e">
        <f t="shared" si="105"/>
        <v>#REF!</v>
      </c>
      <c r="AD160" s="15"/>
      <c r="AE160" s="16"/>
      <c r="AF160" s="16"/>
      <c r="AG160" s="16"/>
      <c r="AH160" s="5">
        <f t="shared" si="92"/>
        <v>0</v>
      </c>
      <c r="AI160" s="5" t="str">
        <f t="shared" si="106"/>
        <v/>
      </c>
      <c r="AJ160" s="42">
        <f t="shared" si="107"/>
        <v>0</v>
      </c>
      <c r="AK160" s="3" t="e">
        <f t="shared" si="95"/>
        <v>#REF!</v>
      </c>
      <c r="AL160" s="64" t="e">
        <f t="shared" si="108"/>
        <v>#REF!</v>
      </c>
    </row>
    <row r="161" spans="2:38">
      <c r="B161" s="43" t="s">
        <v>526</v>
      </c>
      <c r="C161" s="48" t="s">
        <v>539</v>
      </c>
      <c r="D161" s="82" t="s">
        <v>94</v>
      </c>
      <c r="E161" s="15" t="s">
        <v>1669</v>
      </c>
      <c r="F161" s="16">
        <v>16</v>
      </c>
      <c r="G161" s="16">
        <v>12</v>
      </c>
      <c r="H161" s="16">
        <v>12</v>
      </c>
      <c r="I161" s="5">
        <f>SUM(F161:H161)</f>
        <v>40</v>
      </c>
      <c r="J161" s="5">
        <f>IF(E161="","",RANK(I161,I$6:I$226))</f>
        <v>147</v>
      </c>
      <c r="K161" s="32">
        <f>IF(J161="",0,I$227+1-J161)</f>
        <v>73</v>
      </c>
      <c r="L161" s="15"/>
      <c r="M161" s="16"/>
      <c r="N161" s="16"/>
      <c r="O161" s="16"/>
      <c r="P161" s="5">
        <f t="shared" si="99"/>
        <v>0</v>
      </c>
      <c r="Q161" s="5" t="str">
        <f t="shared" si="100"/>
        <v/>
      </c>
      <c r="R161" s="32">
        <f t="shared" si="101"/>
        <v>0</v>
      </c>
      <c r="S161" s="3" t="e">
        <f>R161+#REF!</f>
        <v>#REF!</v>
      </c>
      <c r="T161" s="5" t="e">
        <f t="shared" si="102"/>
        <v>#REF!</v>
      </c>
      <c r="U161" s="15"/>
      <c r="V161" s="16"/>
      <c r="W161" s="16"/>
      <c r="X161" s="16"/>
      <c r="Y161" s="4">
        <f t="shared" si="97"/>
        <v>0</v>
      </c>
      <c r="Z161" s="5" t="str">
        <f t="shared" si="103"/>
        <v/>
      </c>
      <c r="AA161" s="32">
        <f t="shared" si="104"/>
        <v>0</v>
      </c>
      <c r="AB161" s="3" t="e">
        <f t="shared" si="98"/>
        <v>#REF!</v>
      </c>
      <c r="AC161" s="5" t="e">
        <f t="shared" si="105"/>
        <v>#REF!</v>
      </c>
      <c r="AD161" s="15"/>
      <c r="AE161" s="16"/>
      <c r="AF161" s="16"/>
      <c r="AG161" s="16"/>
      <c r="AH161" s="5">
        <f t="shared" si="92"/>
        <v>0</v>
      </c>
      <c r="AI161" s="5" t="str">
        <f t="shared" si="106"/>
        <v/>
      </c>
      <c r="AJ161" s="42">
        <f t="shared" si="107"/>
        <v>0</v>
      </c>
      <c r="AK161" s="3" t="e">
        <f t="shared" si="95"/>
        <v>#REF!</v>
      </c>
      <c r="AL161" s="64" t="e">
        <f t="shared" si="108"/>
        <v>#REF!</v>
      </c>
    </row>
    <row r="162" spans="2:38">
      <c r="B162" s="43" t="s">
        <v>533</v>
      </c>
      <c r="C162" s="48" t="s">
        <v>542</v>
      </c>
      <c r="D162" s="81" t="s">
        <v>657</v>
      </c>
      <c r="E162" s="15" t="s">
        <v>1622</v>
      </c>
      <c r="F162" s="16">
        <v>14</v>
      </c>
      <c r="G162" s="16">
        <v>13</v>
      </c>
      <c r="H162" s="16">
        <v>13</v>
      </c>
      <c r="I162" s="5">
        <f>SUM(F162:H162)</f>
        <v>40</v>
      </c>
      <c r="J162" s="5">
        <f>IF(E162="","",RANK(I162,I$6:I$226))</f>
        <v>147</v>
      </c>
      <c r="K162" s="32">
        <f>IF(J162="",0,I$227+1-J162)</f>
        <v>73</v>
      </c>
      <c r="L162" s="15"/>
      <c r="M162" s="16"/>
      <c r="N162" s="16"/>
      <c r="O162" s="16"/>
      <c r="P162" s="5">
        <f t="shared" si="99"/>
        <v>0</v>
      </c>
      <c r="Q162" s="5" t="str">
        <f t="shared" si="100"/>
        <v/>
      </c>
      <c r="R162" s="32">
        <f t="shared" si="101"/>
        <v>0</v>
      </c>
      <c r="S162" s="3" t="e">
        <f>R162+#REF!</f>
        <v>#REF!</v>
      </c>
      <c r="T162" s="5" t="e">
        <f t="shared" si="102"/>
        <v>#REF!</v>
      </c>
      <c r="U162" s="15"/>
      <c r="V162" s="16"/>
      <c r="W162" s="16"/>
      <c r="X162" s="16"/>
      <c r="Y162" s="4">
        <f t="shared" si="97"/>
        <v>0</v>
      </c>
      <c r="Z162" s="5" t="str">
        <f t="shared" si="103"/>
        <v/>
      </c>
      <c r="AA162" s="32">
        <f t="shared" si="104"/>
        <v>0</v>
      </c>
      <c r="AB162" s="3" t="e">
        <f t="shared" si="98"/>
        <v>#REF!</v>
      </c>
      <c r="AC162" s="5" t="e">
        <f t="shared" si="105"/>
        <v>#REF!</v>
      </c>
      <c r="AD162" s="36"/>
      <c r="AE162" s="37"/>
      <c r="AF162" s="37"/>
      <c r="AG162" s="37"/>
      <c r="AH162" s="5">
        <f t="shared" si="92"/>
        <v>0</v>
      </c>
      <c r="AI162" s="5" t="str">
        <f t="shared" si="106"/>
        <v/>
      </c>
      <c r="AJ162" s="42">
        <f t="shared" si="107"/>
        <v>0</v>
      </c>
      <c r="AK162" s="3" t="e">
        <f t="shared" si="95"/>
        <v>#REF!</v>
      </c>
      <c r="AL162" s="64" t="e">
        <f t="shared" si="108"/>
        <v>#REF!</v>
      </c>
    </row>
    <row r="163" spans="2:38">
      <c r="B163" s="43" t="s">
        <v>381</v>
      </c>
      <c r="C163" s="48" t="s">
        <v>547</v>
      </c>
      <c r="D163" s="81" t="s">
        <v>145</v>
      </c>
      <c r="E163" s="15" t="s">
        <v>1752</v>
      </c>
      <c r="F163" s="16">
        <v>12</v>
      </c>
      <c r="G163" s="16">
        <v>13</v>
      </c>
      <c r="H163" s="16">
        <v>14</v>
      </c>
      <c r="I163" s="5">
        <f>SUM(F163:H163)</f>
        <v>39</v>
      </c>
      <c r="J163" s="5">
        <f>IF(E163="","",RANK(I163,I$6:I$226))</f>
        <v>158</v>
      </c>
      <c r="K163" s="32">
        <f>IF(J163="",0,I$227+1-J163)</f>
        <v>62</v>
      </c>
      <c r="L163" s="15"/>
      <c r="M163" s="16"/>
      <c r="N163" s="16"/>
      <c r="O163" s="16"/>
      <c r="P163" s="5">
        <f t="shared" si="99"/>
        <v>0</v>
      </c>
      <c r="Q163" s="5" t="str">
        <f t="shared" si="100"/>
        <v/>
      </c>
      <c r="R163" s="32">
        <f t="shared" si="101"/>
        <v>0</v>
      </c>
      <c r="S163" s="3" t="e">
        <f>R163+#REF!</f>
        <v>#REF!</v>
      </c>
      <c r="T163" s="5" t="e">
        <f t="shared" si="102"/>
        <v>#REF!</v>
      </c>
      <c r="U163" s="15"/>
      <c r="V163" s="16"/>
      <c r="W163" s="16"/>
      <c r="X163" s="16"/>
      <c r="Y163" s="4">
        <f t="shared" si="97"/>
        <v>0</v>
      </c>
      <c r="Z163" s="5" t="str">
        <f t="shared" si="103"/>
        <v/>
      </c>
      <c r="AA163" s="32">
        <f t="shared" si="104"/>
        <v>0</v>
      </c>
      <c r="AB163" s="3" t="e">
        <f t="shared" si="98"/>
        <v>#REF!</v>
      </c>
      <c r="AC163" s="5" t="e">
        <f t="shared" si="105"/>
        <v>#REF!</v>
      </c>
      <c r="AD163" s="36"/>
      <c r="AE163" s="37"/>
      <c r="AF163" s="37"/>
      <c r="AG163" s="37"/>
      <c r="AH163" s="5">
        <f t="shared" si="92"/>
        <v>0</v>
      </c>
      <c r="AI163" s="5" t="str">
        <f t="shared" si="106"/>
        <v/>
      </c>
      <c r="AJ163" s="42">
        <f t="shared" si="107"/>
        <v>0</v>
      </c>
      <c r="AK163" s="3" t="e">
        <f t="shared" si="95"/>
        <v>#REF!</v>
      </c>
      <c r="AL163" s="64" t="e">
        <f t="shared" si="108"/>
        <v>#REF!</v>
      </c>
    </row>
    <row r="164" spans="2:38">
      <c r="B164" s="43" t="s">
        <v>396</v>
      </c>
      <c r="C164" s="48" t="s">
        <v>544</v>
      </c>
      <c r="D164" s="81" t="s">
        <v>580</v>
      </c>
      <c r="E164" s="15" t="s">
        <v>1550</v>
      </c>
      <c r="F164" s="16">
        <v>11</v>
      </c>
      <c r="G164" s="16">
        <v>11</v>
      </c>
      <c r="H164" s="16">
        <v>17</v>
      </c>
      <c r="I164" s="5">
        <f>SUM(F164:H164)</f>
        <v>39</v>
      </c>
      <c r="J164" s="5">
        <f>IF(E164="","",RANK(I164,I$6:I$226))</f>
        <v>158</v>
      </c>
      <c r="K164" s="32">
        <f>IF(J164="",0,I$227+1-J164)</f>
        <v>62</v>
      </c>
      <c r="L164" s="15"/>
      <c r="M164" s="16"/>
      <c r="N164" s="16"/>
      <c r="O164" s="16"/>
      <c r="P164" s="5">
        <f t="shared" si="99"/>
        <v>0</v>
      </c>
      <c r="Q164" s="5" t="str">
        <f t="shared" si="100"/>
        <v/>
      </c>
      <c r="R164" s="32">
        <f t="shared" si="101"/>
        <v>0</v>
      </c>
      <c r="S164" s="3" t="e">
        <f>R164+#REF!</f>
        <v>#REF!</v>
      </c>
      <c r="T164" s="5" t="e">
        <f t="shared" si="102"/>
        <v>#REF!</v>
      </c>
      <c r="U164" s="36"/>
      <c r="V164" s="37"/>
      <c r="W164" s="37"/>
      <c r="X164" s="37"/>
      <c r="Y164" s="4">
        <f t="shared" si="97"/>
        <v>0</v>
      </c>
      <c r="Z164" s="5" t="str">
        <f t="shared" si="103"/>
        <v/>
      </c>
      <c r="AA164" s="32">
        <f t="shared" si="104"/>
        <v>0</v>
      </c>
      <c r="AB164" s="3" t="e">
        <f t="shared" si="98"/>
        <v>#REF!</v>
      </c>
      <c r="AC164" s="5" t="e">
        <f t="shared" si="105"/>
        <v>#REF!</v>
      </c>
      <c r="AD164" s="15"/>
      <c r="AE164" s="16"/>
      <c r="AF164" s="16"/>
      <c r="AG164" s="16"/>
      <c r="AH164" s="5">
        <f t="shared" si="92"/>
        <v>0</v>
      </c>
      <c r="AI164" s="5" t="str">
        <f t="shared" si="106"/>
        <v/>
      </c>
      <c r="AJ164" s="42">
        <f t="shared" si="107"/>
        <v>0</v>
      </c>
      <c r="AK164" s="3" t="e">
        <f t="shared" si="95"/>
        <v>#REF!</v>
      </c>
      <c r="AL164" s="64" t="e">
        <f t="shared" si="108"/>
        <v>#REF!</v>
      </c>
    </row>
    <row r="165" spans="2:38">
      <c r="B165" s="43" t="s">
        <v>411</v>
      </c>
      <c r="C165" s="48" t="s">
        <v>551</v>
      </c>
      <c r="D165" s="81" t="s">
        <v>588</v>
      </c>
      <c r="E165" s="15" t="s">
        <v>1635</v>
      </c>
      <c r="F165" s="16">
        <v>14</v>
      </c>
      <c r="G165" s="16">
        <v>10</v>
      </c>
      <c r="H165" s="16">
        <v>15</v>
      </c>
      <c r="I165" s="5">
        <f>SUM(F165:H165)</f>
        <v>39</v>
      </c>
      <c r="J165" s="5">
        <f>IF(E165="","",RANK(I165,I$6:I$226))</f>
        <v>158</v>
      </c>
      <c r="K165" s="32">
        <f>IF(J165="",0,I$227+1-J165)</f>
        <v>62</v>
      </c>
      <c r="L165" s="15"/>
      <c r="M165" s="16"/>
      <c r="N165" s="16"/>
      <c r="O165" s="16"/>
      <c r="P165" s="5"/>
      <c r="Q165" s="5"/>
      <c r="R165" s="33"/>
      <c r="S165" s="3"/>
      <c r="T165" s="5"/>
      <c r="U165" s="36"/>
      <c r="V165" s="37"/>
      <c r="W165" s="37"/>
      <c r="X165" s="37"/>
      <c r="Y165" s="4"/>
      <c r="Z165" s="5"/>
      <c r="AA165" s="32"/>
      <c r="AB165" s="3"/>
      <c r="AC165" s="5"/>
      <c r="AD165" s="15"/>
      <c r="AE165" s="16"/>
      <c r="AF165" s="16"/>
      <c r="AG165" s="16"/>
      <c r="AH165" s="5"/>
      <c r="AI165" s="5"/>
      <c r="AJ165" s="42"/>
      <c r="AK165" s="3"/>
      <c r="AL165" s="64"/>
    </row>
    <row r="166" spans="2:38">
      <c r="B166" s="43" t="s">
        <v>434</v>
      </c>
      <c r="C166" s="48" t="s">
        <v>551</v>
      </c>
      <c r="D166" s="81" t="s">
        <v>70</v>
      </c>
      <c r="E166" s="15" t="s">
        <v>1637</v>
      </c>
      <c r="F166" s="16">
        <v>15</v>
      </c>
      <c r="G166" s="16">
        <v>9</v>
      </c>
      <c r="H166" s="16">
        <v>15</v>
      </c>
      <c r="I166" s="5">
        <f>SUM(F166:H166)</f>
        <v>39</v>
      </c>
      <c r="J166" s="5">
        <f>IF(E166="","",RANK(I166,I$6:I$226))</f>
        <v>158</v>
      </c>
      <c r="K166" s="32">
        <f>IF(J166="",0,I$227+1-J166)</f>
        <v>62</v>
      </c>
      <c r="L166" s="15"/>
      <c r="M166" s="16"/>
      <c r="N166" s="16"/>
      <c r="O166" s="16"/>
      <c r="P166" s="5"/>
      <c r="Q166" s="5"/>
      <c r="R166" s="33"/>
      <c r="S166" s="3"/>
      <c r="T166" s="5"/>
      <c r="U166" s="36"/>
      <c r="V166" s="37"/>
      <c r="W166" s="37"/>
      <c r="X166" s="37"/>
      <c r="Y166" s="4"/>
      <c r="Z166" s="5"/>
      <c r="AA166" s="32"/>
      <c r="AB166" s="3"/>
      <c r="AC166" s="5"/>
      <c r="AD166" s="15"/>
      <c r="AE166" s="16"/>
      <c r="AF166" s="16"/>
      <c r="AG166" s="16"/>
      <c r="AH166" s="5"/>
      <c r="AI166" s="5"/>
      <c r="AJ166" s="42"/>
      <c r="AK166" s="3"/>
      <c r="AL166" s="64"/>
    </row>
    <row r="167" spans="2:38">
      <c r="B167" s="43" t="s">
        <v>414</v>
      </c>
      <c r="C167" s="48" t="s">
        <v>559</v>
      </c>
      <c r="D167" s="81" t="s">
        <v>122</v>
      </c>
      <c r="E167" s="15" t="s">
        <v>1717</v>
      </c>
      <c r="F167" s="16">
        <v>12</v>
      </c>
      <c r="G167" s="16">
        <v>11</v>
      </c>
      <c r="H167" s="16">
        <v>16</v>
      </c>
      <c r="I167" s="5">
        <f>SUM(F167:H167)</f>
        <v>39</v>
      </c>
      <c r="J167" s="5">
        <f>IF(E167="","",RANK(I167,I$6:I$226))</f>
        <v>158</v>
      </c>
      <c r="K167" s="32">
        <f>IF(J167="",0,I$227+1-J167)</f>
        <v>62</v>
      </c>
      <c r="L167" s="15"/>
      <c r="M167" s="16"/>
      <c r="N167" s="16"/>
      <c r="O167" s="16"/>
      <c r="P167" s="5">
        <f t="shared" si="99"/>
        <v>0</v>
      </c>
      <c r="Q167" s="5" t="str">
        <f t="shared" ref="Q167:Q179" si="109">IF(L167="","",RANK(P167,P$7:P$226))</f>
        <v/>
      </c>
      <c r="R167" s="33">
        <f>IF(Q167="",0,P$227+1-Q167)</f>
        <v>0</v>
      </c>
      <c r="S167" s="3" t="e">
        <f>R167+#REF!</f>
        <v>#REF!</v>
      </c>
      <c r="T167" s="5" t="e">
        <f t="shared" ref="T167:T179" si="110">IF(S167=0,"",RANK(S167,S$7:S$226))</f>
        <v>#REF!</v>
      </c>
      <c r="U167" s="36"/>
      <c r="V167" s="37"/>
      <c r="W167" s="37"/>
      <c r="X167" s="37"/>
      <c r="Y167" s="4">
        <f t="shared" si="97"/>
        <v>0</v>
      </c>
      <c r="Z167" s="5" t="str">
        <f t="shared" ref="Z167:Z179" si="111">IF(U167="","",RANK(Y167,Y$7:Y$226))</f>
        <v/>
      </c>
      <c r="AA167" s="32">
        <f t="shared" ref="AA167:AA179" si="112">IF(Z167="",0,Y$227+1-Z167)</f>
        <v>0</v>
      </c>
      <c r="AB167" s="3" t="e">
        <f t="shared" si="98"/>
        <v>#REF!</v>
      </c>
      <c r="AC167" s="5" t="e">
        <f t="shared" ref="AC167:AC179" si="113">IF(AB167=0,"",RANK(AB167,AB$7:AB$226))</f>
        <v>#REF!</v>
      </c>
      <c r="AD167" s="15"/>
      <c r="AE167" s="16"/>
      <c r="AF167" s="16"/>
      <c r="AG167" s="16"/>
      <c r="AH167" s="5">
        <f t="shared" si="92"/>
        <v>0</v>
      </c>
      <c r="AI167" s="5" t="str">
        <f t="shared" ref="AI167:AI179" si="114">IF(AD167="","",RANK(AH167,AH$8:AH$226))</f>
        <v/>
      </c>
      <c r="AJ167" s="42">
        <f t="shared" ref="AJ167:AJ179" si="115">IF(AI167="",0,AH$227+1-AI167)</f>
        <v>0</v>
      </c>
      <c r="AK167" s="3" t="e">
        <f t="shared" si="95"/>
        <v>#REF!</v>
      </c>
      <c r="AL167" s="64" t="e">
        <f t="shared" ref="AL167:AL179" si="116">IF(AK167=0,"",RANK(AK167,AK$8:AK$226))</f>
        <v>#REF!</v>
      </c>
    </row>
    <row r="168" spans="2:38">
      <c r="B168" s="43" t="s">
        <v>439</v>
      </c>
      <c r="C168" s="48" t="s">
        <v>546</v>
      </c>
      <c r="D168" s="81" t="s">
        <v>31</v>
      </c>
      <c r="E168" s="36" t="s">
        <v>1554</v>
      </c>
      <c r="F168" s="37">
        <v>16</v>
      </c>
      <c r="G168" s="37">
        <v>10</v>
      </c>
      <c r="H168" s="37">
        <v>13</v>
      </c>
      <c r="I168" s="5">
        <f>SUM(F168:H168)</f>
        <v>39</v>
      </c>
      <c r="J168" s="5">
        <f>IF(E168="","",RANK(I168,I$6:I$226))</f>
        <v>158</v>
      </c>
      <c r="K168" s="32">
        <f>IF(J168="",0,I$227+1-J168)</f>
        <v>62</v>
      </c>
      <c r="L168" s="36"/>
      <c r="M168" s="37"/>
      <c r="N168" s="37"/>
      <c r="O168" s="37"/>
      <c r="P168" s="5">
        <f t="shared" si="99"/>
        <v>0</v>
      </c>
      <c r="Q168" s="5" t="str">
        <f t="shared" si="109"/>
        <v/>
      </c>
      <c r="R168" s="32">
        <f>IF(Q168="",0,P$227+1-Q168)</f>
        <v>0</v>
      </c>
      <c r="S168" s="3" t="e">
        <f>R168+#REF!</f>
        <v>#REF!</v>
      </c>
      <c r="T168" s="5" t="e">
        <f t="shared" si="110"/>
        <v>#REF!</v>
      </c>
      <c r="U168" s="15"/>
      <c r="V168" s="16"/>
      <c r="W168" s="16"/>
      <c r="X168" s="16"/>
      <c r="Y168" s="4">
        <f t="shared" si="97"/>
        <v>0</v>
      </c>
      <c r="Z168" s="5" t="str">
        <f t="shared" si="111"/>
        <v/>
      </c>
      <c r="AA168" s="32">
        <f t="shared" si="112"/>
        <v>0</v>
      </c>
      <c r="AB168" s="3" t="e">
        <f t="shared" si="98"/>
        <v>#REF!</v>
      </c>
      <c r="AC168" s="5" t="e">
        <f t="shared" si="113"/>
        <v>#REF!</v>
      </c>
      <c r="AD168" s="15"/>
      <c r="AE168" s="16"/>
      <c r="AF168" s="16"/>
      <c r="AG168" s="16"/>
      <c r="AH168" s="5">
        <f t="shared" si="92"/>
        <v>0</v>
      </c>
      <c r="AI168" s="5" t="str">
        <f t="shared" si="114"/>
        <v/>
      </c>
      <c r="AJ168" s="42">
        <f t="shared" si="115"/>
        <v>0</v>
      </c>
      <c r="AK168" s="3" t="e">
        <f t="shared" si="95"/>
        <v>#REF!</v>
      </c>
      <c r="AL168" s="64" t="e">
        <f t="shared" si="116"/>
        <v>#REF!</v>
      </c>
    </row>
    <row r="169" spans="2:38">
      <c r="B169" s="43" t="s">
        <v>400</v>
      </c>
      <c r="C169" s="48" t="s">
        <v>545</v>
      </c>
      <c r="D169" s="81" t="s">
        <v>577</v>
      </c>
      <c r="E169" s="15" t="s">
        <v>1681</v>
      </c>
      <c r="F169" s="16">
        <v>10</v>
      </c>
      <c r="G169" s="16">
        <v>13</v>
      </c>
      <c r="H169" s="16">
        <v>16</v>
      </c>
      <c r="I169" s="5">
        <f>SUM(F169:H169)</f>
        <v>39</v>
      </c>
      <c r="J169" s="5">
        <f>IF(E169="","",RANK(I169,I$6:I$226))</f>
        <v>158</v>
      </c>
      <c r="K169" s="32">
        <f>IF(J169="",0,I$227+1-J169)</f>
        <v>62</v>
      </c>
      <c r="L169" s="15"/>
      <c r="M169" s="16"/>
      <c r="N169" s="16"/>
      <c r="O169" s="16"/>
      <c r="P169" s="5">
        <f t="shared" si="99"/>
        <v>0</v>
      </c>
      <c r="Q169" s="5" t="str">
        <f t="shared" si="109"/>
        <v/>
      </c>
      <c r="R169" s="32">
        <f>IF(Q169="",0,P$227+1-Q169)</f>
        <v>0</v>
      </c>
      <c r="S169" s="3" t="e">
        <f>R169+#REF!</f>
        <v>#REF!</v>
      </c>
      <c r="T169" s="5" t="e">
        <f t="shared" si="110"/>
        <v>#REF!</v>
      </c>
      <c r="U169" s="15"/>
      <c r="V169" s="16"/>
      <c r="W169" s="16"/>
      <c r="X169" s="16"/>
      <c r="Y169" s="4">
        <f t="shared" si="97"/>
        <v>0</v>
      </c>
      <c r="Z169" s="5" t="str">
        <f t="shared" si="111"/>
        <v/>
      </c>
      <c r="AA169" s="32">
        <f t="shared" si="112"/>
        <v>0</v>
      </c>
      <c r="AB169" s="3" t="e">
        <f t="shared" si="98"/>
        <v>#REF!</v>
      </c>
      <c r="AC169" s="5" t="e">
        <f t="shared" si="113"/>
        <v>#REF!</v>
      </c>
      <c r="AD169" s="15"/>
      <c r="AE169" s="16"/>
      <c r="AF169" s="16"/>
      <c r="AG169" s="16"/>
      <c r="AH169" s="5">
        <f t="shared" si="92"/>
        <v>0</v>
      </c>
      <c r="AI169" s="5" t="str">
        <f t="shared" si="114"/>
        <v/>
      </c>
      <c r="AJ169" s="42">
        <f t="shared" si="115"/>
        <v>0</v>
      </c>
      <c r="AK169" s="3" t="e">
        <f t="shared" si="95"/>
        <v>#REF!</v>
      </c>
      <c r="AL169" s="64" t="e">
        <f t="shared" si="116"/>
        <v>#REF!</v>
      </c>
    </row>
    <row r="170" spans="2:38">
      <c r="B170" s="43" t="s">
        <v>376</v>
      </c>
      <c r="C170" s="48" t="s">
        <v>548</v>
      </c>
      <c r="D170" s="81" t="s">
        <v>33</v>
      </c>
      <c r="E170" s="15" t="s">
        <v>1561</v>
      </c>
      <c r="F170" s="16">
        <v>14</v>
      </c>
      <c r="G170" s="16">
        <v>10</v>
      </c>
      <c r="H170" s="16">
        <v>15</v>
      </c>
      <c r="I170" s="5">
        <f>SUM(F170:H170)</f>
        <v>39</v>
      </c>
      <c r="J170" s="5">
        <f>IF(E170="","",RANK(I170,I$6:I$226))</f>
        <v>158</v>
      </c>
      <c r="K170" s="32">
        <f>IF(J170="",0,I$227+1-J170)</f>
        <v>62</v>
      </c>
      <c r="L170" s="15"/>
      <c r="M170" s="16"/>
      <c r="N170" s="16"/>
      <c r="O170" s="16"/>
      <c r="P170" s="5">
        <f t="shared" si="99"/>
        <v>0</v>
      </c>
      <c r="Q170" s="5" t="str">
        <f t="shared" si="109"/>
        <v/>
      </c>
      <c r="R170" s="32">
        <f>IF(Q170="",0,P$227+1-Q170)</f>
        <v>0</v>
      </c>
      <c r="S170" s="3" t="e">
        <f>R170+#REF!</f>
        <v>#REF!</v>
      </c>
      <c r="T170" s="5" t="e">
        <f t="shared" si="110"/>
        <v>#REF!</v>
      </c>
      <c r="U170" s="15"/>
      <c r="V170" s="16"/>
      <c r="W170" s="16"/>
      <c r="X170" s="16"/>
      <c r="Y170" s="4">
        <f t="shared" si="97"/>
        <v>0</v>
      </c>
      <c r="Z170" s="5" t="str">
        <f t="shared" si="111"/>
        <v/>
      </c>
      <c r="AA170" s="32">
        <f t="shared" si="112"/>
        <v>0</v>
      </c>
      <c r="AB170" s="3" t="e">
        <f t="shared" si="98"/>
        <v>#REF!</v>
      </c>
      <c r="AC170" s="5" t="e">
        <f t="shared" si="113"/>
        <v>#REF!</v>
      </c>
      <c r="AD170" s="36"/>
      <c r="AE170" s="37"/>
      <c r="AF170" s="37"/>
      <c r="AG170" s="37"/>
      <c r="AH170" s="5">
        <f t="shared" si="92"/>
        <v>0</v>
      </c>
      <c r="AI170" s="5" t="str">
        <f t="shared" si="114"/>
        <v/>
      </c>
      <c r="AJ170" s="42">
        <f t="shared" si="115"/>
        <v>0</v>
      </c>
      <c r="AK170" s="3" t="e">
        <f t="shared" si="95"/>
        <v>#REF!</v>
      </c>
      <c r="AL170" s="64" t="e">
        <f t="shared" si="116"/>
        <v>#REF!</v>
      </c>
    </row>
    <row r="171" spans="2:38">
      <c r="B171" s="43" t="s">
        <v>689</v>
      </c>
      <c r="C171" s="48" t="s">
        <v>547</v>
      </c>
      <c r="D171" s="81" t="s">
        <v>147</v>
      </c>
      <c r="E171" s="15" t="s">
        <v>220</v>
      </c>
      <c r="F171" s="16">
        <v>13</v>
      </c>
      <c r="G171" s="16">
        <v>10</v>
      </c>
      <c r="H171" s="16">
        <v>16</v>
      </c>
      <c r="I171" s="5">
        <f>SUM(F171:H171)</f>
        <v>39</v>
      </c>
      <c r="J171" s="5">
        <f>IF(E171="","",RANK(I171,I$6:I$226))</f>
        <v>158</v>
      </c>
      <c r="K171" s="32">
        <f>IF(J171="",0,I$227+1-J171)</f>
        <v>62</v>
      </c>
      <c r="L171" s="15"/>
      <c r="M171" s="16"/>
      <c r="N171" s="16"/>
      <c r="O171" s="16"/>
      <c r="P171" s="5">
        <f t="shared" si="99"/>
        <v>0</v>
      </c>
      <c r="Q171" s="5" t="str">
        <f t="shared" si="109"/>
        <v/>
      </c>
      <c r="R171" s="32">
        <f>IF(Q171="",0,P$227+1-Q171)</f>
        <v>0</v>
      </c>
      <c r="S171" s="3" t="e">
        <f>R171+#REF!</f>
        <v>#REF!</v>
      </c>
      <c r="T171" s="5" t="e">
        <f t="shared" si="110"/>
        <v>#REF!</v>
      </c>
      <c r="U171" s="15"/>
      <c r="V171" s="16"/>
      <c r="W171" s="16"/>
      <c r="X171" s="16"/>
      <c r="Y171" s="4">
        <f t="shared" si="97"/>
        <v>0</v>
      </c>
      <c r="Z171" s="5" t="str">
        <f t="shared" si="111"/>
        <v/>
      </c>
      <c r="AA171" s="32">
        <f t="shared" si="112"/>
        <v>0</v>
      </c>
      <c r="AB171" s="3" t="e">
        <f t="shared" si="98"/>
        <v>#REF!</v>
      </c>
      <c r="AC171" s="5" t="e">
        <f t="shared" si="113"/>
        <v>#REF!</v>
      </c>
      <c r="AD171" s="15"/>
      <c r="AE171" s="16"/>
      <c r="AF171" s="16"/>
      <c r="AG171" s="16"/>
      <c r="AH171" s="5">
        <f t="shared" si="92"/>
        <v>0</v>
      </c>
      <c r="AI171" s="5" t="str">
        <f t="shared" si="114"/>
        <v/>
      </c>
      <c r="AJ171" s="42">
        <f t="shared" si="115"/>
        <v>0</v>
      </c>
      <c r="AK171" s="3" t="e">
        <f t="shared" si="95"/>
        <v>#REF!</v>
      </c>
      <c r="AL171" s="64" t="e">
        <f t="shared" si="116"/>
        <v>#REF!</v>
      </c>
    </row>
    <row r="172" spans="2:38">
      <c r="B172" s="43" t="s">
        <v>407</v>
      </c>
      <c r="C172" s="48" t="s">
        <v>549</v>
      </c>
      <c r="D172" s="81" t="s">
        <v>586</v>
      </c>
      <c r="E172" s="15" t="s">
        <v>1585</v>
      </c>
      <c r="F172" s="16">
        <v>10</v>
      </c>
      <c r="G172" s="16">
        <v>13</v>
      </c>
      <c r="H172" s="16">
        <v>16</v>
      </c>
      <c r="I172" s="5">
        <f>SUM(F172:H172)</f>
        <v>39</v>
      </c>
      <c r="J172" s="5">
        <f>IF(E172="","",RANK(I172,I$6:I$226))</f>
        <v>158</v>
      </c>
      <c r="K172" s="32">
        <f>IF(J172="",0,I$227+1-J172)</f>
        <v>62</v>
      </c>
      <c r="L172" s="15"/>
      <c r="M172" s="16"/>
      <c r="N172" s="16"/>
      <c r="O172" s="16"/>
      <c r="P172" s="5"/>
      <c r="Q172" s="5" t="str">
        <f t="shared" si="109"/>
        <v/>
      </c>
      <c r="R172" s="33"/>
      <c r="S172" s="3" t="e">
        <f>R172+#REF!</f>
        <v>#REF!</v>
      </c>
      <c r="T172" s="5" t="e">
        <f t="shared" si="110"/>
        <v>#REF!</v>
      </c>
      <c r="U172" s="36"/>
      <c r="V172" s="37"/>
      <c r="W172" s="37"/>
      <c r="X172" s="37"/>
      <c r="Y172" s="4">
        <f t="shared" si="97"/>
        <v>0</v>
      </c>
      <c r="Z172" s="5" t="str">
        <f t="shared" si="111"/>
        <v/>
      </c>
      <c r="AA172" s="32">
        <f t="shared" si="112"/>
        <v>0</v>
      </c>
      <c r="AB172" s="3" t="e">
        <f t="shared" si="98"/>
        <v>#REF!</v>
      </c>
      <c r="AC172" s="5" t="e">
        <f t="shared" si="113"/>
        <v>#REF!</v>
      </c>
      <c r="AD172" s="15"/>
      <c r="AE172" s="16"/>
      <c r="AF172" s="16"/>
      <c r="AG172" s="16"/>
      <c r="AH172" s="5">
        <f t="shared" si="92"/>
        <v>0</v>
      </c>
      <c r="AI172" s="5" t="str">
        <f t="shared" si="114"/>
        <v/>
      </c>
      <c r="AJ172" s="42">
        <f t="shared" si="115"/>
        <v>0</v>
      </c>
      <c r="AK172" s="3" t="e">
        <f t="shared" si="95"/>
        <v>#REF!</v>
      </c>
      <c r="AL172" s="64" t="e">
        <f t="shared" si="116"/>
        <v>#REF!</v>
      </c>
    </row>
    <row r="173" spans="2:38">
      <c r="B173" s="43" t="s">
        <v>511</v>
      </c>
      <c r="C173" s="48" t="s">
        <v>546</v>
      </c>
      <c r="D173" s="81" t="s">
        <v>30</v>
      </c>
      <c r="E173" s="36" t="s">
        <v>1553</v>
      </c>
      <c r="F173" s="37">
        <v>14</v>
      </c>
      <c r="G173" s="37">
        <v>10</v>
      </c>
      <c r="H173" s="37">
        <v>15</v>
      </c>
      <c r="I173" s="5">
        <f>SUM(F173:H173)</f>
        <v>39</v>
      </c>
      <c r="J173" s="5">
        <f>IF(E173="","",RANK(I173,I$6:I$226))</f>
        <v>158</v>
      </c>
      <c r="K173" s="32">
        <f>IF(J173="",0,I$227+1-J173)</f>
        <v>62</v>
      </c>
      <c r="L173" s="36"/>
      <c r="M173" s="37"/>
      <c r="N173" s="37"/>
      <c r="O173" s="37"/>
      <c r="P173" s="5">
        <f t="shared" ref="P173:P181" si="117">SUM(M173:O173)</f>
        <v>0</v>
      </c>
      <c r="Q173" s="5" t="str">
        <f t="shared" si="109"/>
        <v/>
      </c>
      <c r="R173" s="32">
        <f t="shared" ref="R173:R179" si="118">IF(Q173="",0,P$227+1-Q173)</f>
        <v>0</v>
      </c>
      <c r="S173" s="3" t="e">
        <f>R173+#REF!</f>
        <v>#REF!</v>
      </c>
      <c r="T173" s="5" t="e">
        <f t="shared" si="110"/>
        <v>#REF!</v>
      </c>
      <c r="U173" s="15"/>
      <c r="V173" s="16"/>
      <c r="W173" s="16"/>
      <c r="X173" s="16"/>
      <c r="Y173" s="4">
        <f t="shared" si="97"/>
        <v>0</v>
      </c>
      <c r="Z173" s="5" t="str">
        <f t="shared" si="111"/>
        <v/>
      </c>
      <c r="AA173" s="32">
        <f t="shared" si="112"/>
        <v>0</v>
      </c>
      <c r="AB173" s="3" t="e">
        <f t="shared" si="98"/>
        <v>#REF!</v>
      </c>
      <c r="AC173" s="5" t="e">
        <f t="shared" si="113"/>
        <v>#REF!</v>
      </c>
      <c r="AD173" s="15"/>
      <c r="AE173" s="16"/>
      <c r="AF173" s="16"/>
      <c r="AG173" s="16"/>
      <c r="AH173" s="5">
        <f t="shared" si="92"/>
        <v>0</v>
      </c>
      <c r="AI173" s="5" t="str">
        <f t="shared" si="114"/>
        <v/>
      </c>
      <c r="AJ173" s="42">
        <f t="shared" si="115"/>
        <v>0</v>
      </c>
      <c r="AK173" s="3" t="e">
        <f t="shared" si="95"/>
        <v>#REF!</v>
      </c>
      <c r="AL173" s="64" t="e">
        <f t="shared" si="116"/>
        <v>#REF!</v>
      </c>
    </row>
    <row r="174" spans="2:38">
      <c r="B174" s="43" t="s">
        <v>393</v>
      </c>
      <c r="C174" s="48" t="s">
        <v>555</v>
      </c>
      <c r="D174" s="81" t="s">
        <v>585</v>
      </c>
      <c r="E174" s="15" t="s">
        <v>1645</v>
      </c>
      <c r="F174" s="16">
        <v>14</v>
      </c>
      <c r="G174" s="16">
        <v>9</v>
      </c>
      <c r="H174" s="16">
        <v>16</v>
      </c>
      <c r="I174" s="5">
        <f>SUM(F174:H174)</f>
        <v>39</v>
      </c>
      <c r="J174" s="5">
        <f>IF(E174="","",RANK(I174,I$6:I$226))</f>
        <v>158</v>
      </c>
      <c r="K174" s="32">
        <f>IF(J174="",0,I$227+1-J174)</f>
        <v>62</v>
      </c>
      <c r="L174" s="15"/>
      <c r="M174" s="16"/>
      <c r="N174" s="16"/>
      <c r="O174" s="16"/>
      <c r="P174" s="5">
        <f t="shared" si="117"/>
        <v>0</v>
      </c>
      <c r="Q174" s="5" t="str">
        <f t="shared" si="109"/>
        <v/>
      </c>
      <c r="R174" s="32">
        <f t="shared" si="118"/>
        <v>0</v>
      </c>
      <c r="S174" s="3" t="e">
        <f>R174+#REF!</f>
        <v>#REF!</v>
      </c>
      <c r="T174" s="5" t="e">
        <f t="shared" si="110"/>
        <v>#REF!</v>
      </c>
      <c r="U174" s="15"/>
      <c r="V174" s="16"/>
      <c r="W174" s="16"/>
      <c r="X174" s="16"/>
      <c r="Y174" s="4">
        <f t="shared" si="97"/>
        <v>0</v>
      </c>
      <c r="Z174" s="5" t="str">
        <f t="shared" si="111"/>
        <v/>
      </c>
      <c r="AA174" s="32">
        <f t="shared" si="112"/>
        <v>0</v>
      </c>
      <c r="AB174" s="3" t="e">
        <f t="shared" si="98"/>
        <v>#REF!</v>
      </c>
      <c r="AC174" s="5" t="e">
        <f t="shared" si="113"/>
        <v>#REF!</v>
      </c>
      <c r="AD174" s="15"/>
      <c r="AE174" s="16"/>
      <c r="AF174" s="16"/>
      <c r="AG174" s="16"/>
      <c r="AH174" s="5">
        <f t="shared" si="92"/>
        <v>0</v>
      </c>
      <c r="AI174" s="5" t="str">
        <f t="shared" si="114"/>
        <v/>
      </c>
      <c r="AJ174" s="42">
        <f t="shared" si="115"/>
        <v>0</v>
      </c>
      <c r="AK174" s="3" t="e">
        <f t="shared" si="95"/>
        <v>#REF!</v>
      </c>
      <c r="AL174" s="64" t="e">
        <f t="shared" si="116"/>
        <v>#REF!</v>
      </c>
    </row>
    <row r="175" spans="2:38">
      <c r="B175" s="43" t="s">
        <v>969</v>
      </c>
      <c r="C175" s="48" t="s">
        <v>542</v>
      </c>
      <c r="D175" s="81" t="s">
        <v>968</v>
      </c>
      <c r="E175" s="15" t="s">
        <v>1607</v>
      </c>
      <c r="F175" s="16">
        <v>11</v>
      </c>
      <c r="G175" s="16">
        <v>12</v>
      </c>
      <c r="H175" s="16">
        <v>16</v>
      </c>
      <c r="I175" s="5">
        <f>SUM(F175:H175)</f>
        <v>39</v>
      </c>
      <c r="J175" s="5">
        <f>IF(E175="","",RANK(I175,I$6:I$226))</f>
        <v>158</v>
      </c>
      <c r="K175" s="32">
        <f>IF(J175="",0,I$227+1-J175)</f>
        <v>62</v>
      </c>
      <c r="L175" s="15"/>
      <c r="M175" s="16"/>
      <c r="N175" s="16"/>
      <c r="O175" s="16"/>
      <c r="P175" s="5">
        <f t="shared" si="117"/>
        <v>0</v>
      </c>
      <c r="Q175" s="5" t="str">
        <f t="shared" si="109"/>
        <v/>
      </c>
      <c r="R175" s="32">
        <f t="shared" si="118"/>
        <v>0</v>
      </c>
      <c r="S175" s="3" t="e">
        <f>R175+#REF!</f>
        <v>#REF!</v>
      </c>
      <c r="T175" s="5" t="e">
        <f t="shared" si="110"/>
        <v>#REF!</v>
      </c>
      <c r="U175" s="15"/>
      <c r="V175" s="16"/>
      <c r="W175" s="16"/>
      <c r="X175" s="16"/>
      <c r="Y175" s="4">
        <f t="shared" si="97"/>
        <v>0</v>
      </c>
      <c r="Z175" s="5" t="str">
        <f t="shared" si="111"/>
        <v/>
      </c>
      <c r="AA175" s="32">
        <f t="shared" si="112"/>
        <v>0</v>
      </c>
      <c r="AB175" s="3" t="e">
        <f t="shared" si="98"/>
        <v>#REF!</v>
      </c>
      <c r="AC175" s="5" t="e">
        <f t="shared" si="113"/>
        <v>#REF!</v>
      </c>
      <c r="AD175" s="15"/>
      <c r="AE175" s="16"/>
      <c r="AF175" s="16"/>
      <c r="AG175" s="16"/>
      <c r="AH175" s="5">
        <f t="shared" si="92"/>
        <v>0</v>
      </c>
      <c r="AI175" s="5" t="str">
        <f t="shared" si="114"/>
        <v/>
      </c>
      <c r="AJ175" s="42">
        <f t="shared" si="115"/>
        <v>0</v>
      </c>
      <c r="AK175" s="3" t="e">
        <f t="shared" si="95"/>
        <v>#REF!</v>
      </c>
      <c r="AL175" s="64" t="e">
        <f t="shared" si="116"/>
        <v>#REF!</v>
      </c>
    </row>
    <row r="176" spans="2:38">
      <c r="B176" s="43" t="s">
        <v>992</v>
      </c>
      <c r="C176" s="48" t="s">
        <v>543</v>
      </c>
      <c r="D176" s="81" t="s">
        <v>993</v>
      </c>
      <c r="E176" s="15" t="s">
        <v>1690</v>
      </c>
      <c r="F176" s="16">
        <v>13</v>
      </c>
      <c r="G176" s="16">
        <v>12</v>
      </c>
      <c r="H176" s="16">
        <v>14</v>
      </c>
      <c r="I176" s="5">
        <f>SUM(F176:H176)</f>
        <v>39</v>
      </c>
      <c r="J176" s="5">
        <f>IF(E176="","",RANK(I176,I$6:I$226))</f>
        <v>158</v>
      </c>
      <c r="K176" s="32">
        <f>IF(J176="",0,I$227+1-J176)</f>
        <v>62</v>
      </c>
      <c r="L176" s="15"/>
      <c r="M176" s="16"/>
      <c r="N176" s="16"/>
      <c r="O176" s="16"/>
      <c r="P176" s="5">
        <f t="shared" si="117"/>
        <v>0</v>
      </c>
      <c r="Q176" s="5" t="str">
        <f t="shared" si="109"/>
        <v/>
      </c>
      <c r="R176" s="32">
        <f t="shared" si="118"/>
        <v>0</v>
      </c>
      <c r="S176" s="3" t="e">
        <f>R176+#REF!</f>
        <v>#REF!</v>
      </c>
      <c r="T176" s="5" t="e">
        <f t="shared" si="110"/>
        <v>#REF!</v>
      </c>
      <c r="U176" s="15"/>
      <c r="V176" s="16"/>
      <c r="W176" s="16"/>
      <c r="X176" s="16"/>
      <c r="Y176" s="4">
        <f t="shared" si="97"/>
        <v>0</v>
      </c>
      <c r="Z176" s="5" t="str">
        <f t="shared" si="111"/>
        <v/>
      </c>
      <c r="AA176" s="32">
        <f t="shared" si="112"/>
        <v>0</v>
      </c>
      <c r="AB176" s="3" t="e">
        <f t="shared" si="98"/>
        <v>#REF!</v>
      </c>
      <c r="AC176" s="5" t="e">
        <f t="shared" si="113"/>
        <v>#REF!</v>
      </c>
      <c r="AD176" s="15"/>
      <c r="AE176" s="16"/>
      <c r="AF176" s="16"/>
      <c r="AG176" s="16"/>
      <c r="AH176" s="5">
        <f t="shared" si="92"/>
        <v>0</v>
      </c>
      <c r="AI176" s="5" t="str">
        <f t="shared" si="114"/>
        <v/>
      </c>
      <c r="AJ176" s="42">
        <f t="shared" si="115"/>
        <v>0</v>
      </c>
      <c r="AK176" s="3" t="e">
        <f t="shared" si="95"/>
        <v>#REF!</v>
      </c>
      <c r="AL176" s="64" t="e">
        <f t="shared" si="116"/>
        <v>#REF!</v>
      </c>
    </row>
    <row r="177" spans="2:38">
      <c r="B177" s="43" t="s">
        <v>989</v>
      </c>
      <c r="C177" s="48" t="s">
        <v>545</v>
      </c>
      <c r="D177" s="81" t="s">
        <v>988</v>
      </c>
      <c r="E177" s="15" t="s">
        <v>1674</v>
      </c>
      <c r="F177" s="16">
        <v>14</v>
      </c>
      <c r="G177" s="16">
        <v>13</v>
      </c>
      <c r="H177" s="16">
        <v>12</v>
      </c>
      <c r="I177" s="5">
        <f>SUM(F177:H177)</f>
        <v>39</v>
      </c>
      <c r="J177" s="5">
        <f>IF(E177="","",RANK(I177,I$6:I$226))</f>
        <v>158</v>
      </c>
      <c r="K177" s="32">
        <f>IF(J177="",0,I$227+1-J177)</f>
        <v>62</v>
      </c>
      <c r="L177" s="15"/>
      <c r="M177" s="16"/>
      <c r="N177" s="16"/>
      <c r="O177" s="16"/>
      <c r="P177" s="5">
        <f t="shared" si="117"/>
        <v>0</v>
      </c>
      <c r="Q177" s="5" t="str">
        <f t="shared" si="109"/>
        <v/>
      </c>
      <c r="R177" s="32">
        <f t="shared" si="118"/>
        <v>0</v>
      </c>
      <c r="S177" s="3" t="e">
        <f>R177+#REF!</f>
        <v>#REF!</v>
      </c>
      <c r="T177" s="5" t="e">
        <f t="shared" si="110"/>
        <v>#REF!</v>
      </c>
      <c r="U177" s="15"/>
      <c r="V177" s="16"/>
      <c r="W177" s="16"/>
      <c r="X177" s="16"/>
      <c r="Y177" s="4">
        <f t="shared" si="97"/>
        <v>0</v>
      </c>
      <c r="Z177" s="5" t="str">
        <f t="shared" si="111"/>
        <v/>
      </c>
      <c r="AA177" s="32">
        <f t="shared" si="112"/>
        <v>0</v>
      </c>
      <c r="AB177" s="3" t="e">
        <f t="shared" si="98"/>
        <v>#REF!</v>
      </c>
      <c r="AC177" s="5" t="e">
        <f t="shared" si="113"/>
        <v>#REF!</v>
      </c>
      <c r="AD177" s="36"/>
      <c r="AE177" s="37"/>
      <c r="AF177" s="37"/>
      <c r="AG177" s="37"/>
      <c r="AH177" s="5">
        <f t="shared" si="92"/>
        <v>0</v>
      </c>
      <c r="AI177" s="5" t="str">
        <f t="shared" si="114"/>
        <v/>
      </c>
      <c r="AJ177" s="42">
        <f t="shared" si="115"/>
        <v>0</v>
      </c>
      <c r="AK177" s="3" t="e">
        <f t="shared" si="95"/>
        <v>#REF!</v>
      </c>
      <c r="AL177" s="64" t="e">
        <f t="shared" si="116"/>
        <v>#REF!</v>
      </c>
    </row>
    <row r="178" spans="2:38">
      <c r="B178" s="43" t="s">
        <v>503</v>
      </c>
      <c r="C178" s="48" t="s">
        <v>561</v>
      </c>
      <c r="D178" s="81" t="s">
        <v>85</v>
      </c>
      <c r="E178" s="15" t="s">
        <v>1659</v>
      </c>
      <c r="F178" s="16">
        <v>15</v>
      </c>
      <c r="G178" s="16">
        <v>9</v>
      </c>
      <c r="H178" s="16">
        <v>15</v>
      </c>
      <c r="I178" s="5">
        <f>SUM(F178:H178)</f>
        <v>39</v>
      </c>
      <c r="J178" s="5">
        <f>IF(E178="","",RANK(I178,I$6:I$226))</f>
        <v>158</v>
      </c>
      <c r="K178" s="32">
        <f>IF(J178="",0,I$227+1-J178)</f>
        <v>62</v>
      </c>
      <c r="L178" s="15"/>
      <c r="M178" s="16"/>
      <c r="N178" s="16"/>
      <c r="O178" s="16"/>
      <c r="P178" s="5">
        <f t="shared" si="117"/>
        <v>0</v>
      </c>
      <c r="Q178" s="5" t="str">
        <f t="shared" si="109"/>
        <v/>
      </c>
      <c r="R178" s="32">
        <f t="shared" si="118"/>
        <v>0</v>
      </c>
      <c r="S178" s="3" t="e">
        <f>R178+#REF!</f>
        <v>#REF!</v>
      </c>
      <c r="T178" s="5" t="e">
        <f t="shared" si="110"/>
        <v>#REF!</v>
      </c>
      <c r="U178" s="15"/>
      <c r="V178" s="16"/>
      <c r="W178" s="16"/>
      <c r="X178" s="16"/>
      <c r="Y178" s="4">
        <f t="shared" si="97"/>
        <v>0</v>
      </c>
      <c r="Z178" s="5" t="str">
        <f t="shared" si="111"/>
        <v/>
      </c>
      <c r="AA178" s="32">
        <f t="shared" si="112"/>
        <v>0</v>
      </c>
      <c r="AB178" s="3" t="e">
        <f t="shared" si="98"/>
        <v>#REF!</v>
      </c>
      <c r="AC178" s="5" t="e">
        <f t="shared" si="113"/>
        <v>#REF!</v>
      </c>
      <c r="AD178" s="36"/>
      <c r="AE178" s="37"/>
      <c r="AF178" s="37"/>
      <c r="AG178" s="37"/>
      <c r="AH178" s="5">
        <f t="shared" si="92"/>
        <v>0</v>
      </c>
      <c r="AI178" s="5" t="str">
        <f t="shared" si="114"/>
        <v/>
      </c>
      <c r="AJ178" s="42">
        <f t="shared" si="115"/>
        <v>0</v>
      </c>
      <c r="AK178" s="3" t="e">
        <f t="shared" si="95"/>
        <v>#REF!</v>
      </c>
      <c r="AL178" s="64" t="e">
        <f t="shared" si="116"/>
        <v>#REF!</v>
      </c>
    </row>
    <row r="179" spans="2:38">
      <c r="B179" s="43" t="s">
        <v>374</v>
      </c>
      <c r="C179" s="48" t="s">
        <v>546</v>
      </c>
      <c r="D179" s="81" t="s">
        <v>29</v>
      </c>
      <c r="E179" s="15" t="s">
        <v>1552</v>
      </c>
      <c r="F179" s="16">
        <v>17</v>
      </c>
      <c r="G179" s="16">
        <v>10</v>
      </c>
      <c r="H179" s="16">
        <v>11</v>
      </c>
      <c r="I179" s="5">
        <f>SUM(F179:H179)</f>
        <v>38</v>
      </c>
      <c r="J179" s="5">
        <f>IF(E179="","",RANK(I179,I$6:I$226))</f>
        <v>174</v>
      </c>
      <c r="K179" s="32">
        <f>IF(J179="",0,I$227+1-J179)</f>
        <v>46</v>
      </c>
      <c r="L179" s="15"/>
      <c r="M179" s="16"/>
      <c r="N179" s="16"/>
      <c r="O179" s="16"/>
      <c r="P179" s="5">
        <f t="shared" si="117"/>
        <v>0</v>
      </c>
      <c r="Q179" s="5" t="str">
        <f t="shared" si="109"/>
        <v/>
      </c>
      <c r="R179" s="32">
        <f t="shared" si="118"/>
        <v>0</v>
      </c>
      <c r="S179" s="3" t="e">
        <f>R179+#REF!</f>
        <v>#REF!</v>
      </c>
      <c r="T179" s="5" t="e">
        <f t="shared" si="110"/>
        <v>#REF!</v>
      </c>
      <c r="U179" s="36"/>
      <c r="V179" s="37"/>
      <c r="W179" s="37"/>
      <c r="X179" s="37"/>
      <c r="Y179" s="4">
        <f t="shared" si="97"/>
        <v>0</v>
      </c>
      <c r="Z179" s="5" t="str">
        <f t="shared" si="111"/>
        <v/>
      </c>
      <c r="AA179" s="32">
        <f t="shared" si="112"/>
        <v>0</v>
      </c>
      <c r="AB179" s="3" t="e">
        <f t="shared" si="98"/>
        <v>#REF!</v>
      </c>
      <c r="AC179" s="5" t="e">
        <f t="shared" si="113"/>
        <v>#REF!</v>
      </c>
      <c r="AD179" s="36"/>
      <c r="AE179" s="37"/>
      <c r="AF179" s="37"/>
      <c r="AG179" s="37"/>
      <c r="AH179" s="5">
        <f t="shared" si="92"/>
        <v>0</v>
      </c>
      <c r="AI179" s="5" t="str">
        <f t="shared" si="114"/>
        <v/>
      </c>
      <c r="AJ179" s="42">
        <f t="shared" si="115"/>
        <v>0</v>
      </c>
      <c r="AK179" s="3" t="e">
        <f t="shared" si="95"/>
        <v>#REF!</v>
      </c>
      <c r="AL179" s="64" t="e">
        <f t="shared" si="116"/>
        <v>#REF!</v>
      </c>
    </row>
    <row r="180" spans="2:38">
      <c r="B180" s="43" t="s">
        <v>463</v>
      </c>
      <c r="C180" s="48" t="s">
        <v>544</v>
      </c>
      <c r="D180" s="81" t="s">
        <v>615</v>
      </c>
      <c r="E180" s="36" t="s">
        <v>1549</v>
      </c>
      <c r="F180" s="37">
        <v>11</v>
      </c>
      <c r="G180" s="37">
        <v>12</v>
      </c>
      <c r="H180" s="37">
        <v>15</v>
      </c>
      <c r="I180" s="5">
        <f>SUM(F180:H180)</f>
        <v>38</v>
      </c>
      <c r="J180" s="5">
        <f>IF(E180="","",RANK(I180,I$6:I$226))</f>
        <v>174</v>
      </c>
      <c r="K180" s="32">
        <f>IF(J180="",0,I$227+1-J180)</f>
        <v>46</v>
      </c>
      <c r="L180" s="36"/>
      <c r="M180" s="37"/>
      <c r="N180" s="37"/>
      <c r="O180" s="37"/>
      <c r="P180" s="5"/>
      <c r="Q180" s="5"/>
      <c r="R180" s="32"/>
      <c r="S180" s="3"/>
      <c r="T180" s="5"/>
      <c r="U180" s="36"/>
      <c r="V180" s="37"/>
      <c r="W180" s="37"/>
      <c r="X180" s="37"/>
      <c r="Y180" s="4"/>
      <c r="Z180" s="5"/>
      <c r="AA180" s="32"/>
      <c r="AB180" s="3"/>
      <c r="AC180" s="5"/>
      <c r="AD180" s="36"/>
      <c r="AE180" s="37"/>
      <c r="AF180" s="37"/>
      <c r="AG180" s="37"/>
      <c r="AH180" s="5"/>
      <c r="AI180" s="5"/>
      <c r="AJ180" s="42"/>
      <c r="AK180" s="3"/>
      <c r="AL180" s="64"/>
    </row>
    <row r="181" spans="2:38">
      <c r="B181" s="43" t="s">
        <v>399</v>
      </c>
      <c r="C181" s="48" t="s">
        <v>539</v>
      </c>
      <c r="D181" s="81" t="s">
        <v>93</v>
      </c>
      <c r="E181" s="36" t="s">
        <v>1668</v>
      </c>
      <c r="F181" s="37">
        <v>10</v>
      </c>
      <c r="G181" s="37">
        <v>11</v>
      </c>
      <c r="H181" s="37">
        <v>17</v>
      </c>
      <c r="I181" s="5">
        <f>SUM(F181:H181)</f>
        <v>38</v>
      </c>
      <c r="J181" s="5">
        <f>IF(E181="","",RANK(I181,I$6:I$226))</f>
        <v>174</v>
      </c>
      <c r="K181" s="32">
        <f>IF(J181="",0,I$227+1-J181)</f>
        <v>46</v>
      </c>
      <c r="L181" s="36"/>
      <c r="M181" s="37"/>
      <c r="N181" s="37"/>
      <c r="O181" s="37"/>
      <c r="P181" s="5">
        <f t="shared" si="117"/>
        <v>0</v>
      </c>
      <c r="Q181" s="5" t="str">
        <f t="shared" ref="Q181:Q190" si="119">IF(L181="","",RANK(P181,P$7:P$226))</f>
        <v/>
      </c>
      <c r="R181" s="32">
        <f>IF(Q181="",0,P$227+1-Q181)</f>
        <v>0</v>
      </c>
      <c r="S181" s="3" t="e">
        <f>R181+#REF!</f>
        <v>#REF!</v>
      </c>
      <c r="T181" s="5" t="e">
        <f t="shared" ref="T181:T190" si="120">IF(S181=0,"",RANK(S181,S$7:S$226))</f>
        <v>#REF!</v>
      </c>
      <c r="U181" s="36"/>
      <c r="V181" s="37"/>
      <c r="W181" s="37"/>
      <c r="X181" s="37"/>
      <c r="Y181" s="4">
        <f t="shared" si="97"/>
        <v>0</v>
      </c>
      <c r="Z181" s="5" t="str">
        <f t="shared" ref="Z181:Z190" si="121">IF(U181="","",RANK(Y181,Y$7:Y$226))</f>
        <v/>
      </c>
      <c r="AA181" s="32">
        <f t="shared" ref="AA181:AA190" si="122">IF(Z181="",0,Y$227+1-Z181)</f>
        <v>0</v>
      </c>
      <c r="AB181" s="3" t="e">
        <f t="shared" si="98"/>
        <v>#REF!</v>
      </c>
      <c r="AC181" s="5" t="e">
        <f t="shared" ref="AC181:AC190" si="123">IF(AB181=0,"",RANK(AB181,AB$7:AB$226))</f>
        <v>#REF!</v>
      </c>
      <c r="AD181" s="15"/>
      <c r="AE181" s="16"/>
      <c r="AF181" s="16"/>
      <c r="AG181" s="16"/>
      <c r="AH181" s="5">
        <f t="shared" si="92"/>
        <v>0</v>
      </c>
      <c r="AI181" s="5" t="str">
        <f t="shared" ref="AI181:AI190" si="124">IF(AD181="","",RANK(AH181,AH$8:AH$226))</f>
        <v/>
      </c>
      <c r="AJ181" s="42">
        <f t="shared" ref="AJ181:AJ190" si="125">IF(AI181="",0,AH$227+1-AI181)</f>
        <v>0</v>
      </c>
      <c r="AK181" s="3" t="e">
        <f t="shared" si="95"/>
        <v>#REF!</v>
      </c>
      <c r="AL181" s="64" t="e">
        <f t="shared" ref="AL181:AL190" si="126">IF(AK181=0,"",RANK(AK181,AK$8:AK$226))</f>
        <v>#REF!</v>
      </c>
    </row>
    <row r="182" spans="2:38">
      <c r="B182" s="43" t="s">
        <v>672</v>
      </c>
      <c r="C182" s="48" t="s">
        <v>550</v>
      </c>
      <c r="D182" s="81" t="s">
        <v>130</v>
      </c>
      <c r="E182" s="36" t="s">
        <v>1729</v>
      </c>
      <c r="F182" s="37">
        <v>11</v>
      </c>
      <c r="G182" s="37">
        <v>11</v>
      </c>
      <c r="H182" s="37">
        <v>16</v>
      </c>
      <c r="I182" s="5">
        <f>SUM(F182:H182)</f>
        <v>38</v>
      </c>
      <c r="J182" s="5">
        <f>IF(E182="","",RANK(I182,I$6:I$226))</f>
        <v>174</v>
      </c>
      <c r="K182" s="32">
        <f>IF(J182="",0,I$227+1-J182)</f>
        <v>46</v>
      </c>
      <c r="L182" s="36"/>
      <c r="M182" s="37"/>
      <c r="N182" s="37"/>
      <c r="O182" s="37"/>
      <c r="P182" s="5"/>
      <c r="Q182" s="5" t="str">
        <f t="shared" si="119"/>
        <v/>
      </c>
      <c r="R182" s="32"/>
      <c r="S182" s="3" t="e">
        <f>R182+#REF!</f>
        <v>#REF!</v>
      </c>
      <c r="T182" s="5" t="e">
        <f t="shared" si="120"/>
        <v>#REF!</v>
      </c>
      <c r="U182" s="36"/>
      <c r="V182" s="37"/>
      <c r="W182" s="37"/>
      <c r="X182" s="37"/>
      <c r="Y182" s="4">
        <f t="shared" si="97"/>
        <v>0</v>
      </c>
      <c r="Z182" s="5" t="str">
        <f t="shared" si="121"/>
        <v/>
      </c>
      <c r="AA182" s="32">
        <f t="shared" si="122"/>
        <v>0</v>
      </c>
      <c r="AB182" s="3" t="e">
        <f t="shared" si="98"/>
        <v>#REF!</v>
      </c>
      <c r="AC182" s="5" t="e">
        <f t="shared" si="123"/>
        <v>#REF!</v>
      </c>
      <c r="AD182" s="15"/>
      <c r="AE182" s="16"/>
      <c r="AF182" s="16"/>
      <c r="AG182" s="16"/>
      <c r="AH182" s="5">
        <f t="shared" si="92"/>
        <v>0</v>
      </c>
      <c r="AI182" s="5" t="str">
        <f t="shared" si="124"/>
        <v/>
      </c>
      <c r="AJ182" s="42">
        <f t="shared" si="125"/>
        <v>0</v>
      </c>
      <c r="AK182" s="3" t="e">
        <f t="shared" si="95"/>
        <v>#REF!</v>
      </c>
      <c r="AL182" s="64" t="e">
        <f t="shared" si="126"/>
        <v>#REF!</v>
      </c>
    </row>
    <row r="183" spans="2:38">
      <c r="B183" s="43" t="s">
        <v>489</v>
      </c>
      <c r="C183" s="48" t="s">
        <v>545</v>
      </c>
      <c r="D183" s="81" t="s">
        <v>104</v>
      </c>
      <c r="E183" s="36" t="s">
        <v>1682</v>
      </c>
      <c r="F183" s="37">
        <v>11</v>
      </c>
      <c r="G183" s="37">
        <v>13</v>
      </c>
      <c r="H183" s="37">
        <v>14</v>
      </c>
      <c r="I183" s="5">
        <f>SUM(F183:H183)</f>
        <v>38</v>
      </c>
      <c r="J183" s="5">
        <f>IF(E183="","",RANK(I183,I$6:I$226))</f>
        <v>174</v>
      </c>
      <c r="K183" s="32">
        <f>IF(J183="",0,I$227+1-J183)</f>
        <v>46</v>
      </c>
      <c r="L183" s="36"/>
      <c r="M183" s="37"/>
      <c r="N183" s="37"/>
      <c r="O183" s="37"/>
      <c r="P183" s="5">
        <f t="shared" ref="P183:P198" si="127">SUM(M183:O183)</f>
        <v>0</v>
      </c>
      <c r="Q183" s="5" t="str">
        <f t="shared" si="119"/>
        <v/>
      </c>
      <c r="R183" s="32">
        <f t="shared" ref="R183:R190" si="128">IF(Q183="",0,P$227+1-Q183)</f>
        <v>0</v>
      </c>
      <c r="S183" s="3" t="e">
        <f>R183+#REF!</f>
        <v>#REF!</v>
      </c>
      <c r="T183" s="5" t="e">
        <f t="shared" si="120"/>
        <v>#REF!</v>
      </c>
      <c r="U183" s="15"/>
      <c r="V183" s="16"/>
      <c r="W183" s="16"/>
      <c r="X183" s="16"/>
      <c r="Y183" s="4">
        <f t="shared" si="97"/>
        <v>0</v>
      </c>
      <c r="Z183" s="5" t="str">
        <f t="shared" si="121"/>
        <v/>
      </c>
      <c r="AA183" s="32">
        <f t="shared" si="122"/>
        <v>0</v>
      </c>
      <c r="AB183" s="3" t="e">
        <f t="shared" si="98"/>
        <v>#REF!</v>
      </c>
      <c r="AC183" s="5" t="e">
        <f t="shared" si="123"/>
        <v>#REF!</v>
      </c>
      <c r="AD183" s="15"/>
      <c r="AE183" s="16"/>
      <c r="AF183" s="16"/>
      <c r="AG183" s="16"/>
      <c r="AH183" s="5">
        <f t="shared" si="92"/>
        <v>0</v>
      </c>
      <c r="AI183" s="5" t="str">
        <f t="shared" si="124"/>
        <v/>
      </c>
      <c r="AJ183" s="42">
        <f t="shared" si="125"/>
        <v>0</v>
      </c>
      <c r="AK183" s="3" t="e">
        <f t="shared" si="95"/>
        <v>#REF!</v>
      </c>
      <c r="AL183" s="64" t="e">
        <f t="shared" si="126"/>
        <v>#REF!</v>
      </c>
    </row>
    <row r="184" spans="2:38">
      <c r="B184" s="43" t="s">
        <v>401</v>
      </c>
      <c r="C184" s="48" t="s">
        <v>543</v>
      </c>
      <c r="D184" s="81" t="s">
        <v>111</v>
      </c>
      <c r="E184" s="15" t="s">
        <v>1696</v>
      </c>
      <c r="F184" s="16">
        <v>12</v>
      </c>
      <c r="G184" s="16">
        <v>10</v>
      </c>
      <c r="H184" s="16">
        <v>16</v>
      </c>
      <c r="I184" s="5">
        <f>SUM(F184:H184)</f>
        <v>38</v>
      </c>
      <c r="J184" s="5">
        <f>IF(E184="","",RANK(I184,I$6:I$226))</f>
        <v>174</v>
      </c>
      <c r="K184" s="32">
        <f>IF(J184="",0,I$227+1-J184)</f>
        <v>46</v>
      </c>
      <c r="L184" s="15"/>
      <c r="M184" s="16"/>
      <c r="N184" s="16"/>
      <c r="O184" s="16"/>
      <c r="P184" s="5">
        <f t="shared" si="127"/>
        <v>0</v>
      </c>
      <c r="Q184" s="5" t="str">
        <f t="shared" si="119"/>
        <v/>
      </c>
      <c r="R184" s="32">
        <f t="shared" si="128"/>
        <v>0</v>
      </c>
      <c r="S184" s="3" t="e">
        <f>R184+#REF!</f>
        <v>#REF!</v>
      </c>
      <c r="T184" s="5" t="e">
        <f t="shared" si="120"/>
        <v>#REF!</v>
      </c>
      <c r="U184" s="15"/>
      <c r="V184" s="16"/>
      <c r="W184" s="16"/>
      <c r="X184" s="16"/>
      <c r="Y184" s="4">
        <f t="shared" si="97"/>
        <v>0</v>
      </c>
      <c r="Z184" s="5" t="str">
        <f t="shared" si="121"/>
        <v/>
      </c>
      <c r="AA184" s="32">
        <f t="shared" si="122"/>
        <v>0</v>
      </c>
      <c r="AB184" s="3" t="e">
        <f t="shared" si="98"/>
        <v>#REF!</v>
      </c>
      <c r="AC184" s="5" t="e">
        <f t="shared" si="123"/>
        <v>#REF!</v>
      </c>
      <c r="AD184" s="15"/>
      <c r="AE184" s="16"/>
      <c r="AF184" s="16"/>
      <c r="AG184" s="16"/>
      <c r="AH184" s="5">
        <f t="shared" si="92"/>
        <v>0</v>
      </c>
      <c r="AI184" s="5" t="str">
        <f t="shared" si="124"/>
        <v/>
      </c>
      <c r="AJ184" s="42">
        <f t="shared" si="125"/>
        <v>0</v>
      </c>
      <c r="AK184" s="3" t="e">
        <f t="shared" si="95"/>
        <v>#REF!</v>
      </c>
      <c r="AL184" s="64" t="e">
        <f t="shared" si="126"/>
        <v>#REF!</v>
      </c>
    </row>
    <row r="185" spans="2:38">
      <c r="B185" s="43" t="s">
        <v>502</v>
      </c>
      <c r="C185" s="48" t="s">
        <v>551</v>
      </c>
      <c r="D185" s="81" t="s">
        <v>633</v>
      </c>
      <c r="E185" s="15" t="s">
        <v>1641</v>
      </c>
      <c r="F185" s="16">
        <v>16</v>
      </c>
      <c r="G185" s="16">
        <v>11</v>
      </c>
      <c r="H185" s="16">
        <v>11</v>
      </c>
      <c r="I185" s="5">
        <f>SUM(F185:H185)</f>
        <v>38</v>
      </c>
      <c r="J185" s="5">
        <f>IF(E185="","",RANK(I185,I$6:I$226))</f>
        <v>174</v>
      </c>
      <c r="K185" s="32">
        <f>IF(J185="",0,I$227+1-J185)</f>
        <v>46</v>
      </c>
      <c r="L185" s="15"/>
      <c r="M185" s="16"/>
      <c r="N185" s="16"/>
      <c r="O185" s="16"/>
      <c r="P185" s="5">
        <f t="shared" si="127"/>
        <v>0</v>
      </c>
      <c r="Q185" s="5" t="str">
        <f t="shared" si="119"/>
        <v/>
      </c>
      <c r="R185" s="32">
        <f t="shared" si="128"/>
        <v>0</v>
      </c>
      <c r="S185" s="3" t="e">
        <f>R185+#REF!</f>
        <v>#REF!</v>
      </c>
      <c r="T185" s="5" t="e">
        <f t="shared" si="120"/>
        <v>#REF!</v>
      </c>
      <c r="U185" s="15"/>
      <c r="V185" s="16"/>
      <c r="W185" s="16"/>
      <c r="X185" s="16"/>
      <c r="Y185" s="4">
        <f t="shared" si="97"/>
        <v>0</v>
      </c>
      <c r="Z185" s="5" t="str">
        <f t="shared" si="121"/>
        <v/>
      </c>
      <c r="AA185" s="32">
        <f t="shared" si="122"/>
        <v>0</v>
      </c>
      <c r="AB185" s="3" t="e">
        <f t="shared" si="98"/>
        <v>#REF!</v>
      </c>
      <c r="AC185" s="5" t="e">
        <f t="shared" si="123"/>
        <v>#REF!</v>
      </c>
      <c r="AD185" s="15"/>
      <c r="AE185" s="16"/>
      <c r="AF185" s="16"/>
      <c r="AG185" s="16"/>
      <c r="AH185" s="5">
        <f t="shared" si="92"/>
        <v>0</v>
      </c>
      <c r="AI185" s="5" t="str">
        <f t="shared" si="124"/>
        <v/>
      </c>
      <c r="AJ185" s="42">
        <f t="shared" si="125"/>
        <v>0</v>
      </c>
      <c r="AK185" s="3" t="e">
        <f t="shared" si="95"/>
        <v>#REF!</v>
      </c>
      <c r="AL185" s="64" t="e">
        <f t="shared" si="126"/>
        <v>#REF!</v>
      </c>
    </row>
    <row r="186" spans="2:38">
      <c r="B186" s="43" t="s">
        <v>528</v>
      </c>
      <c r="C186" s="48" t="s">
        <v>551</v>
      </c>
      <c r="D186" s="81" t="s">
        <v>67</v>
      </c>
      <c r="E186" s="15" t="s">
        <v>1633</v>
      </c>
      <c r="F186" s="16">
        <v>9</v>
      </c>
      <c r="G186" s="16">
        <v>12</v>
      </c>
      <c r="H186" s="16">
        <v>16</v>
      </c>
      <c r="I186" s="5">
        <f>SUM(F186:H186)</f>
        <v>37</v>
      </c>
      <c r="J186" s="5">
        <f>IF(E186="","",RANK(I186,I$6:I$226))</f>
        <v>181</v>
      </c>
      <c r="K186" s="32">
        <f>IF(J186="",0,I$227+1-J186)</f>
        <v>39</v>
      </c>
      <c r="L186" s="15"/>
      <c r="M186" s="16"/>
      <c r="N186" s="16"/>
      <c r="O186" s="16"/>
      <c r="P186" s="5">
        <f t="shared" si="127"/>
        <v>0</v>
      </c>
      <c r="Q186" s="5" t="str">
        <f t="shared" si="119"/>
        <v/>
      </c>
      <c r="R186" s="32">
        <f t="shared" si="128"/>
        <v>0</v>
      </c>
      <c r="S186" s="3" t="e">
        <f>R186+#REF!</f>
        <v>#REF!</v>
      </c>
      <c r="T186" s="5" t="e">
        <f t="shared" si="120"/>
        <v>#REF!</v>
      </c>
      <c r="U186" s="15"/>
      <c r="V186" s="16"/>
      <c r="W186" s="16"/>
      <c r="X186" s="16"/>
      <c r="Y186" s="4">
        <f t="shared" si="97"/>
        <v>0</v>
      </c>
      <c r="Z186" s="5" t="str">
        <f t="shared" si="121"/>
        <v/>
      </c>
      <c r="AA186" s="32">
        <f t="shared" si="122"/>
        <v>0</v>
      </c>
      <c r="AB186" s="3" t="e">
        <f t="shared" si="98"/>
        <v>#REF!</v>
      </c>
      <c r="AC186" s="5" t="e">
        <f t="shared" si="123"/>
        <v>#REF!</v>
      </c>
      <c r="AD186" s="15"/>
      <c r="AE186" s="16"/>
      <c r="AF186" s="16"/>
      <c r="AG186" s="16"/>
      <c r="AH186" s="5">
        <f t="shared" si="92"/>
        <v>0</v>
      </c>
      <c r="AI186" s="5" t="str">
        <f t="shared" si="124"/>
        <v/>
      </c>
      <c r="AJ186" s="42">
        <f t="shared" si="125"/>
        <v>0</v>
      </c>
      <c r="AK186" s="3" t="e">
        <f t="shared" si="95"/>
        <v>#REF!</v>
      </c>
      <c r="AL186" s="64" t="e">
        <f t="shared" si="126"/>
        <v>#REF!</v>
      </c>
    </row>
    <row r="187" spans="2:38">
      <c r="B187" s="43" t="s">
        <v>397</v>
      </c>
      <c r="C187" s="48" t="s">
        <v>545</v>
      </c>
      <c r="D187" s="81" t="s">
        <v>103</v>
      </c>
      <c r="E187" s="15" t="s">
        <v>1680</v>
      </c>
      <c r="F187" s="16">
        <v>11</v>
      </c>
      <c r="G187" s="16">
        <v>13</v>
      </c>
      <c r="H187" s="16">
        <v>13</v>
      </c>
      <c r="I187" s="5">
        <f>SUM(F187:H187)</f>
        <v>37</v>
      </c>
      <c r="J187" s="5">
        <f>IF(E187="","",RANK(I187,I$6:I$226))</f>
        <v>181</v>
      </c>
      <c r="K187" s="32">
        <f>IF(J187="",0,I$227+1-J187)</f>
        <v>39</v>
      </c>
      <c r="L187" s="15"/>
      <c r="M187" s="16"/>
      <c r="N187" s="16"/>
      <c r="O187" s="16"/>
      <c r="P187" s="5">
        <f t="shared" si="127"/>
        <v>0</v>
      </c>
      <c r="Q187" s="5" t="str">
        <f t="shared" si="119"/>
        <v/>
      </c>
      <c r="R187" s="32">
        <f t="shared" si="128"/>
        <v>0</v>
      </c>
      <c r="S187" s="3" t="e">
        <f>R187+#REF!</f>
        <v>#REF!</v>
      </c>
      <c r="T187" s="5" t="e">
        <f t="shared" si="120"/>
        <v>#REF!</v>
      </c>
      <c r="U187" s="15"/>
      <c r="V187" s="16"/>
      <c r="W187" s="16"/>
      <c r="X187" s="16"/>
      <c r="Y187" s="4">
        <f t="shared" si="97"/>
        <v>0</v>
      </c>
      <c r="Z187" s="5" t="str">
        <f t="shared" si="121"/>
        <v/>
      </c>
      <c r="AA187" s="32">
        <f t="shared" si="122"/>
        <v>0</v>
      </c>
      <c r="AB187" s="3" t="e">
        <f t="shared" si="98"/>
        <v>#REF!</v>
      </c>
      <c r="AC187" s="5" t="e">
        <f t="shared" si="123"/>
        <v>#REF!</v>
      </c>
      <c r="AD187" s="15"/>
      <c r="AE187" s="16"/>
      <c r="AF187" s="16"/>
      <c r="AG187" s="16"/>
      <c r="AH187" s="5">
        <f t="shared" si="92"/>
        <v>0</v>
      </c>
      <c r="AI187" s="5" t="str">
        <f t="shared" si="124"/>
        <v/>
      </c>
      <c r="AJ187" s="42">
        <f t="shared" si="125"/>
        <v>0</v>
      </c>
      <c r="AK187" s="3" t="e">
        <f t="shared" si="95"/>
        <v>#REF!</v>
      </c>
      <c r="AL187" s="64" t="e">
        <f t="shared" si="126"/>
        <v>#REF!</v>
      </c>
    </row>
    <row r="188" spans="2:38">
      <c r="B188" s="43" t="s">
        <v>1011</v>
      </c>
      <c r="C188" s="48" t="s">
        <v>564</v>
      </c>
      <c r="D188" s="81" t="s">
        <v>1010</v>
      </c>
      <c r="E188" s="15" t="s">
        <v>1742</v>
      </c>
      <c r="F188" s="16">
        <v>14</v>
      </c>
      <c r="G188" s="16">
        <v>9</v>
      </c>
      <c r="H188" s="16">
        <v>14</v>
      </c>
      <c r="I188" s="5">
        <f>SUM(F188:H188)</f>
        <v>37</v>
      </c>
      <c r="J188" s="5">
        <f>IF(E188="","",RANK(I188,I$6:I$226))</f>
        <v>181</v>
      </c>
      <c r="K188" s="32">
        <f>IF(J188="",0,I$227+1-J188)</f>
        <v>39</v>
      </c>
      <c r="L188" s="15"/>
      <c r="M188" s="16"/>
      <c r="N188" s="16"/>
      <c r="O188" s="16"/>
      <c r="P188" s="5">
        <f t="shared" si="127"/>
        <v>0</v>
      </c>
      <c r="Q188" s="5" t="str">
        <f t="shared" si="119"/>
        <v/>
      </c>
      <c r="R188" s="32">
        <f t="shared" si="128"/>
        <v>0</v>
      </c>
      <c r="S188" s="3" t="e">
        <f>R188+#REF!</f>
        <v>#REF!</v>
      </c>
      <c r="T188" s="5" t="e">
        <f t="shared" si="120"/>
        <v>#REF!</v>
      </c>
      <c r="U188" s="15"/>
      <c r="V188" s="16"/>
      <c r="W188" s="16"/>
      <c r="X188" s="16"/>
      <c r="Y188" s="4">
        <f t="shared" si="97"/>
        <v>0</v>
      </c>
      <c r="Z188" s="5" t="str">
        <f t="shared" si="121"/>
        <v/>
      </c>
      <c r="AA188" s="32">
        <f t="shared" si="122"/>
        <v>0</v>
      </c>
      <c r="AB188" s="3" t="e">
        <f t="shared" si="98"/>
        <v>#REF!</v>
      </c>
      <c r="AC188" s="5" t="e">
        <f t="shared" si="123"/>
        <v>#REF!</v>
      </c>
      <c r="AD188" s="15"/>
      <c r="AE188" s="16"/>
      <c r="AF188" s="16"/>
      <c r="AG188" s="16"/>
      <c r="AH188" s="5">
        <f t="shared" si="92"/>
        <v>0</v>
      </c>
      <c r="AI188" s="5" t="str">
        <f t="shared" si="124"/>
        <v/>
      </c>
      <c r="AJ188" s="42">
        <f t="shared" si="125"/>
        <v>0</v>
      </c>
      <c r="AK188" s="3" t="e">
        <f t="shared" si="95"/>
        <v>#REF!</v>
      </c>
      <c r="AL188" s="64" t="e">
        <f t="shared" si="126"/>
        <v>#REF!</v>
      </c>
    </row>
    <row r="189" spans="2:38">
      <c r="B189" s="43" t="s">
        <v>375</v>
      </c>
      <c r="C189" s="48" t="s">
        <v>547</v>
      </c>
      <c r="D189" s="81" t="s">
        <v>142</v>
      </c>
      <c r="E189" s="15" t="s">
        <v>1749</v>
      </c>
      <c r="F189" s="16">
        <v>11</v>
      </c>
      <c r="G189" s="16">
        <v>12</v>
      </c>
      <c r="H189" s="16">
        <v>14</v>
      </c>
      <c r="I189" s="5">
        <f>SUM(F189:H189)</f>
        <v>37</v>
      </c>
      <c r="J189" s="5">
        <f>IF(E189="","",RANK(I189,I$6:I$226))</f>
        <v>181</v>
      </c>
      <c r="K189" s="32">
        <f>IF(J189="",0,I$227+1-J189)</f>
        <v>39</v>
      </c>
      <c r="L189" s="15"/>
      <c r="M189" s="16"/>
      <c r="N189" s="16"/>
      <c r="O189" s="16"/>
      <c r="P189" s="5">
        <f t="shared" si="127"/>
        <v>0</v>
      </c>
      <c r="Q189" s="5" t="str">
        <f t="shared" si="119"/>
        <v/>
      </c>
      <c r="R189" s="32">
        <f t="shared" si="128"/>
        <v>0</v>
      </c>
      <c r="S189" s="3" t="e">
        <f>R189+#REF!</f>
        <v>#REF!</v>
      </c>
      <c r="T189" s="5" t="e">
        <f t="shared" si="120"/>
        <v>#REF!</v>
      </c>
      <c r="U189" s="15"/>
      <c r="V189" s="16"/>
      <c r="W189" s="16"/>
      <c r="X189" s="16"/>
      <c r="Y189" s="4">
        <f t="shared" si="97"/>
        <v>0</v>
      </c>
      <c r="Z189" s="5" t="str">
        <f t="shared" si="121"/>
        <v/>
      </c>
      <c r="AA189" s="32">
        <f t="shared" si="122"/>
        <v>0</v>
      </c>
      <c r="AB189" s="3" t="e">
        <f t="shared" si="98"/>
        <v>#REF!</v>
      </c>
      <c r="AC189" s="5" t="e">
        <f t="shared" si="123"/>
        <v>#REF!</v>
      </c>
      <c r="AD189" s="15"/>
      <c r="AE189" s="16"/>
      <c r="AF189" s="16"/>
      <c r="AG189" s="16"/>
      <c r="AH189" s="5">
        <f t="shared" si="92"/>
        <v>0</v>
      </c>
      <c r="AI189" s="5" t="str">
        <f t="shared" si="124"/>
        <v/>
      </c>
      <c r="AJ189" s="42">
        <f t="shared" si="125"/>
        <v>0</v>
      </c>
      <c r="AK189" s="3" t="e">
        <f t="shared" si="95"/>
        <v>#REF!</v>
      </c>
      <c r="AL189" s="64" t="e">
        <f t="shared" si="126"/>
        <v>#REF!</v>
      </c>
    </row>
    <row r="190" spans="2:38">
      <c r="B190" s="43" t="s">
        <v>1020</v>
      </c>
      <c r="C190" s="48" t="s">
        <v>547</v>
      </c>
      <c r="D190" s="81" t="s">
        <v>1019</v>
      </c>
      <c r="E190" s="15" t="s">
        <v>1753</v>
      </c>
      <c r="F190" s="16">
        <v>13</v>
      </c>
      <c r="G190" s="16">
        <v>10</v>
      </c>
      <c r="H190" s="16">
        <v>14</v>
      </c>
      <c r="I190" s="5">
        <f>SUM(F190:H190)</f>
        <v>37</v>
      </c>
      <c r="J190" s="5">
        <f>IF(E190="","",RANK(I190,I$6:I$226))</f>
        <v>181</v>
      </c>
      <c r="K190" s="32">
        <f>IF(J190="",0,I$227+1-J190)</f>
        <v>39</v>
      </c>
      <c r="L190" s="15"/>
      <c r="M190" s="16"/>
      <c r="N190" s="16"/>
      <c r="O190" s="16"/>
      <c r="P190" s="5">
        <f t="shared" si="127"/>
        <v>0</v>
      </c>
      <c r="Q190" s="5" t="str">
        <f t="shared" si="119"/>
        <v/>
      </c>
      <c r="R190" s="32">
        <f t="shared" si="128"/>
        <v>0</v>
      </c>
      <c r="S190" s="3" t="e">
        <f>R190+#REF!</f>
        <v>#REF!</v>
      </c>
      <c r="T190" s="5" t="e">
        <f t="shared" si="120"/>
        <v>#REF!</v>
      </c>
      <c r="U190" s="15"/>
      <c r="V190" s="16"/>
      <c r="W190" s="16"/>
      <c r="X190" s="16"/>
      <c r="Y190" s="4">
        <f t="shared" si="97"/>
        <v>0</v>
      </c>
      <c r="Z190" s="5" t="str">
        <f t="shared" si="121"/>
        <v/>
      </c>
      <c r="AA190" s="32">
        <f t="shared" si="122"/>
        <v>0</v>
      </c>
      <c r="AB190" s="3" t="e">
        <f t="shared" si="98"/>
        <v>#REF!</v>
      </c>
      <c r="AC190" s="5" t="e">
        <f t="shared" si="123"/>
        <v>#REF!</v>
      </c>
      <c r="AD190" s="15"/>
      <c r="AE190" s="16"/>
      <c r="AF190" s="16"/>
      <c r="AG190" s="16"/>
      <c r="AH190" s="5">
        <f t="shared" si="92"/>
        <v>0</v>
      </c>
      <c r="AI190" s="5" t="str">
        <f t="shared" si="124"/>
        <v/>
      </c>
      <c r="AJ190" s="42">
        <f t="shared" si="125"/>
        <v>0</v>
      </c>
      <c r="AK190" s="3" t="e">
        <f t="shared" si="95"/>
        <v>#REF!</v>
      </c>
      <c r="AL190" s="64" t="e">
        <f t="shared" si="126"/>
        <v>#REF!</v>
      </c>
    </row>
    <row r="191" spans="2:38">
      <c r="B191" s="43" t="s">
        <v>975</v>
      </c>
      <c r="C191" s="48" t="s">
        <v>542</v>
      </c>
      <c r="D191" s="81" t="s">
        <v>974</v>
      </c>
      <c r="E191" s="15" t="s">
        <v>1625</v>
      </c>
      <c r="F191" s="16">
        <v>13</v>
      </c>
      <c r="G191" s="16">
        <v>11</v>
      </c>
      <c r="H191" s="16">
        <v>13</v>
      </c>
      <c r="I191" s="5">
        <f>SUM(F191:H191)</f>
        <v>37</v>
      </c>
      <c r="J191" s="5">
        <f>IF(E191="","",RANK(I191,I$6:I$226))</f>
        <v>181</v>
      </c>
      <c r="K191" s="32">
        <f>IF(J191="",0,I$227+1-J191)</f>
        <v>39</v>
      </c>
      <c r="L191" s="15"/>
      <c r="M191" s="16"/>
      <c r="N191" s="16"/>
      <c r="O191" s="16"/>
      <c r="P191" s="5"/>
      <c r="Q191" s="5"/>
      <c r="R191" s="32"/>
      <c r="S191" s="3"/>
      <c r="T191" s="5"/>
      <c r="U191" s="15"/>
      <c r="V191" s="16"/>
      <c r="W191" s="16"/>
      <c r="X191" s="16"/>
      <c r="Y191" s="4"/>
      <c r="Z191" s="5"/>
      <c r="AA191" s="32"/>
      <c r="AB191" s="3"/>
      <c r="AC191" s="5"/>
      <c r="AD191" s="15"/>
      <c r="AE191" s="16"/>
      <c r="AF191" s="16"/>
      <c r="AG191" s="16"/>
      <c r="AH191" s="5"/>
      <c r="AI191" s="5"/>
      <c r="AJ191" s="42"/>
      <c r="AK191" s="3"/>
      <c r="AL191" s="64"/>
    </row>
    <row r="192" spans="2:38">
      <c r="B192" s="43" t="s">
        <v>507</v>
      </c>
      <c r="C192" s="48" t="s">
        <v>551</v>
      </c>
      <c r="D192" s="81" t="s">
        <v>641</v>
      </c>
      <c r="E192" s="15" t="s">
        <v>1643</v>
      </c>
      <c r="F192" s="16">
        <v>12</v>
      </c>
      <c r="G192" s="16">
        <v>10</v>
      </c>
      <c r="H192" s="16">
        <v>15</v>
      </c>
      <c r="I192" s="5">
        <f>SUM(F192:H192)</f>
        <v>37</v>
      </c>
      <c r="J192" s="5">
        <f>IF(E192="","",RANK(I192,I$6:I$226))</f>
        <v>181</v>
      </c>
      <c r="K192" s="32">
        <f>IF(J192="",0,I$227+1-J192)</f>
        <v>39</v>
      </c>
      <c r="L192" s="15"/>
      <c r="M192" s="16"/>
      <c r="N192" s="16"/>
      <c r="O192" s="16"/>
      <c r="P192" s="5">
        <f t="shared" si="127"/>
        <v>0</v>
      </c>
      <c r="Q192" s="5" t="str">
        <f>IF(L192="","",RANK(P192,P$7:P$226))</f>
        <v/>
      </c>
      <c r="R192" s="32">
        <f>IF(Q192="",0,P$227+1-Q192)</f>
        <v>0</v>
      </c>
      <c r="S192" s="3" t="e">
        <f>R192+#REF!</f>
        <v>#REF!</v>
      </c>
      <c r="T192" s="5" t="e">
        <f>IF(S192=0,"",RANK(S192,S$7:S$226))</f>
        <v>#REF!</v>
      </c>
      <c r="U192" s="15"/>
      <c r="V192" s="16"/>
      <c r="W192" s="16"/>
      <c r="X192" s="16"/>
      <c r="Y192" s="4">
        <f t="shared" si="97"/>
        <v>0</v>
      </c>
      <c r="Z192" s="5" t="str">
        <f>IF(U192="","",RANK(Y192,Y$7:Y$226))</f>
        <v/>
      </c>
      <c r="AA192" s="32">
        <f>IF(Z192="",0,Y$227+1-Z192)</f>
        <v>0</v>
      </c>
      <c r="AB192" s="3" t="e">
        <f t="shared" si="98"/>
        <v>#REF!</v>
      </c>
      <c r="AC192" s="5" t="e">
        <f>IF(AB192=0,"",RANK(AB192,AB$7:AB$226))</f>
        <v>#REF!</v>
      </c>
      <c r="AD192" s="15"/>
      <c r="AE192" s="16"/>
      <c r="AF192" s="16"/>
      <c r="AG192" s="16"/>
      <c r="AH192" s="5">
        <f t="shared" si="92"/>
        <v>0</v>
      </c>
      <c r="AI192" s="5" t="str">
        <f>IF(AD192="","",RANK(AH192,AH$8:AH$226))</f>
        <v/>
      </c>
      <c r="AJ192" s="42">
        <f>IF(AI192="",0,AH$227+1-AI192)</f>
        <v>0</v>
      </c>
      <c r="AK192" s="3" t="e">
        <f t="shared" si="95"/>
        <v>#REF!</v>
      </c>
      <c r="AL192" s="64" t="e">
        <f>IF(AK192=0,"",RANK(AK192,AK$8:AK$226))</f>
        <v>#REF!</v>
      </c>
    </row>
    <row r="193" spans="2:38">
      <c r="B193" s="43" t="s">
        <v>490</v>
      </c>
      <c r="C193" s="48" t="s">
        <v>550</v>
      </c>
      <c r="D193" s="81" t="s">
        <v>630</v>
      </c>
      <c r="E193" s="15" t="s">
        <v>1724</v>
      </c>
      <c r="F193" s="16">
        <v>13</v>
      </c>
      <c r="G193" s="16">
        <v>11</v>
      </c>
      <c r="H193" s="16">
        <v>13</v>
      </c>
      <c r="I193" s="5">
        <f>SUM(F193:H193)</f>
        <v>37</v>
      </c>
      <c r="J193" s="5">
        <f>IF(E193="","",RANK(I193,I$6:I$226))</f>
        <v>181</v>
      </c>
      <c r="K193" s="32">
        <f>IF(J193="",0,I$227+1-J193)</f>
        <v>39</v>
      </c>
      <c r="L193" s="15"/>
      <c r="M193" s="16"/>
      <c r="N193" s="16"/>
      <c r="O193" s="16"/>
      <c r="P193" s="5">
        <f t="shared" si="127"/>
        <v>0</v>
      </c>
      <c r="Q193" s="5" t="str">
        <f>IF(L193="","",RANK(P193,P$7:P$226))</f>
        <v/>
      </c>
      <c r="R193" s="32">
        <f>IF(Q193="",0,P$227+1-Q193)</f>
        <v>0</v>
      </c>
      <c r="S193" s="3" t="e">
        <f>R193+#REF!</f>
        <v>#REF!</v>
      </c>
      <c r="T193" s="5" t="e">
        <f>IF(S193=0,"",RANK(S193,S$7:S$226))</f>
        <v>#REF!</v>
      </c>
      <c r="U193" s="15"/>
      <c r="V193" s="16"/>
      <c r="W193" s="16"/>
      <c r="X193" s="16"/>
      <c r="Y193" s="4">
        <f t="shared" si="97"/>
        <v>0</v>
      </c>
      <c r="Z193" s="5" t="str">
        <f>IF(U193="","",RANK(Y193,Y$7:Y$226))</f>
        <v/>
      </c>
      <c r="AA193" s="32">
        <f>IF(Z193="",0,Y$227+1-Z193)</f>
        <v>0</v>
      </c>
      <c r="AB193" s="3" t="e">
        <f t="shared" si="98"/>
        <v>#REF!</v>
      </c>
      <c r="AC193" s="5" t="e">
        <f>IF(AB193=0,"",RANK(AB193,AB$7:AB$226))</f>
        <v>#REF!</v>
      </c>
      <c r="AD193" s="15"/>
      <c r="AE193" s="16"/>
      <c r="AF193" s="16"/>
      <c r="AG193" s="16"/>
      <c r="AH193" s="5">
        <f t="shared" si="92"/>
        <v>0</v>
      </c>
      <c r="AI193" s="5" t="str">
        <f>IF(AD193="","",RANK(AH193,AH$8:AH$226))</f>
        <v/>
      </c>
      <c r="AJ193" s="42">
        <f>IF(AI193="",0,AH$227+1-AI193)</f>
        <v>0</v>
      </c>
      <c r="AK193" s="3" t="e">
        <f t="shared" si="95"/>
        <v>#REF!</v>
      </c>
      <c r="AL193" s="64" t="e">
        <f>IF(AK193=0,"",RANK(AK193,AK$8:AK$226))</f>
        <v>#REF!</v>
      </c>
    </row>
    <row r="194" spans="2:38">
      <c r="B194" s="43" t="s">
        <v>523</v>
      </c>
      <c r="C194" s="48" t="s">
        <v>545</v>
      </c>
      <c r="D194" s="81" t="s">
        <v>654</v>
      </c>
      <c r="E194" s="15" t="s">
        <v>1687</v>
      </c>
      <c r="F194" s="16">
        <v>14</v>
      </c>
      <c r="G194" s="16">
        <v>11</v>
      </c>
      <c r="H194" s="16">
        <v>12</v>
      </c>
      <c r="I194" s="5">
        <f>SUM(F194:H194)</f>
        <v>37</v>
      </c>
      <c r="J194" s="5">
        <f>IF(E194="","",RANK(I194,I$6:I$226))</f>
        <v>181</v>
      </c>
      <c r="K194" s="32">
        <f>IF(J194="",0,I$227+1-J194)</f>
        <v>39</v>
      </c>
      <c r="L194" s="15"/>
      <c r="M194" s="16"/>
      <c r="N194" s="16"/>
      <c r="O194" s="16"/>
      <c r="P194" s="5"/>
      <c r="Q194" s="5"/>
      <c r="R194" s="32"/>
      <c r="S194" s="3"/>
      <c r="T194" s="5"/>
      <c r="U194" s="15"/>
      <c r="V194" s="16"/>
      <c r="W194" s="16"/>
      <c r="X194" s="16"/>
      <c r="Y194" s="4"/>
      <c r="Z194" s="5"/>
      <c r="AA194" s="32"/>
      <c r="AB194" s="3"/>
      <c r="AC194" s="5"/>
      <c r="AD194" s="15"/>
      <c r="AE194" s="16"/>
      <c r="AF194" s="16"/>
      <c r="AG194" s="16"/>
      <c r="AH194" s="5"/>
      <c r="AI194" s="5"/>
      <c r="AJ194" s="42"/>
      <c r="AK194" s="3"/>
      <c r="AL194" s="64"/>
    </row>
    <row r="195" spans="2:38">
      <c r="B195" s="43" t="s">
        <v>392</v>
      </c>
      <c r="C195" s="48" t="s">
        <v>552</v>
      </c>
      <c r="D195" s="81" t="s">
        <v>576</v>
      </c>
      <c r="E195" s="15" t="s">
        <v>1703</v>
      </c>
      <c r="F195" s="16">
        <v>11</v>
      </c>
      <c r="G195" s="16">
        <v>11</v>
      </c>
      <c r="H195" s="16">
        <v>14</v>
      </c>
      <c r="I195" s="5">
        <f>SUM(F195:H195)</f>
        <v>36</v>
      </c>
      <c r="J195" s="5">
        <f>IF(E195="","",RANK(I195,I$6:I$226))</f>
        <v>190</v>
      </c>
      <c r="K195" s="32">
        <f>IF(J195="",0,I$227+1-J195)</f>
        <v>30</v>
      </c>
      <c r="L195" s="15"/>
      <c r="M195" s="16"/>
      <c r="N195" s="16"/>
      <c r="O195" s="16"/>
      <c r="P195" s="5">
        <f t="shared" si="127"/>
        <v>0</v>
      </c>
      <c r="Q195" s="5" t="str">
        <f>IF(L195="","",RANK(P195,P$7:P$226))</f>
        <v/>
      </c>
      <c r="R195" s="32">
        <f>IF(Q195="",0,P$227+1-Q195)</f>
        <v>0</v>
      </c>
      <c r="S195" s="3" t="e">
        <f>R195+#REF!</f>
        <v>#REF!</v>
      </c>
      <c r="T195" s="5" t="e">
        <f>IF(S195=0,"",RANK(S195,S$7:S$226))</f>
        <v>#REF!</v>
      </c>
      <c r="U195" s="15"/>
      <c r="V195" s="16"/>
      <c r="W195" s="16"/>
      <c r="X195" s="16"/>
      <c r="Y195" s="4">
        <f t="shared" si="97"/>
        <v>0</v>
      </c>
      <c r="Z195" s="5" t="str">
        <f>IF(U195="","",RANK(Y195,Y$7:Y$226))</f>
        <v/>
      </c>
      <c r="AA195" s="32">
        <f>IF(Z195="",0,Y$227+1-Z195)</f>
        <v>0</v>
      </c>
      <c r="AB195" s="3" t="e">
        <f t="shared" si="98"/>
        <v>#REF!</v>
      </c>
      <c r="AC195" s="5" t="e">
        <f>IF(AB195=0,"",RANK(AB195,AB$7:AB$226))</f>
        <v>#REF!</v>
      </c>
      <c r="AD195" s="15"/>
      <c r="AE195" s="16"/>
      <c r="AF195" s="16"/>
      <c r="AG195" s="16"/>
      <c r="AH195" s="5">
        <f t="shared" si="92"/>
        <v>0</v>
      </c>
      <c r="AI195" s="5" t="str">
        <f>IF(AD195="","",RANK(AH195,AH$8:AH$226))</f>
        <v/>
      </c>
      <c r="AJ195" s="42">
        <f>IF(AI195="",0,AH$227+1-AI195)</f>
        <v>0</v>
      </c>
      <c r="AK195" s="3" t="e">
        <f t="shared" si="95"/>
        <v>#REF!</v>
      </c>
      <c r="AL195" s="64" t="e">
        <f>IF(AK195=0,"",RANK(AK195,AK$8:AK$226))</f>
        <v>#REF!</v>
      </c>
    </row>
    <row r="196" spans="2:38">
      <c r="B196" s="43" t="s">
        <v>367</v>
      </c>
      <c r="C196" s="48" t="s">
        <v>539</v>
      </c>
      <c r="D196" s="81" t="s">
        <v>96</v>
      </c>
      <c r="E196" s="15" t="s">
        <v>1672</v>
      </c>
      <c r="F196" s="16">
        <v>11</v>
      </c>
      <c r="G196" s="16">
        <v>12</v>
      </c>
      <c r="H196" s="16">
        <v>13</v>
      </c>
      <c r="I196" s="5">
        <f>SUM(F196:H196)</f>
        <v>36</v>
      </c>
      <c r="J196" s="5">
        <f>IF(E196="","",RANK(I196,I$6:I$226))</f>
        <v>190</v>
      </c>
      <c r="K196" s="32">
        <f>IF(J196="",0,I$227+1-J196)</f>
        <v>30</v>
      </c>
      <c r="L196" s="15"/>
      <c r="M196" s="16"/>
      <c r="N196" s="16"/>
      <c r="O196" s="16"/>
      <c r="P196" s="5">
        <f t="shared" si="127"/>
        <v>0</v>
      </c>
      <c r="Q196" s="5" t="str">
        <f>IF(L196="","",RANK(P196,P$7:P$226))</f>
        <v/>
      </c>
      <c r="R196" s="32">
        <f>IF(Q196="",0,P$227+1-Q196)</f>
        <v>0</v>
      </c>
      <c r="S196" s="3" t="e">
        <f>R196+#REF!</f>
        <v>#REF!</v>
      </c>
      <c r="T196" s="5" t="e">
        <f>IF(S196=0,"",RANK(S196,S$7:S$226))</f>
        <v>#REF!</v>
      </c>
      <c r="U196" s="15"/>
      <c r="V196" s="16"/>
      <c r="W196" s="16"/>
      <c r="X196" s="16"/>
      <c r="Y196" s="4">
        <f t="shared" si="97"/>
        <v>0</v>
      </c>
      <c r="Z196" s="5" t="str">
        <f>IF(U196="","",RANK(Y196,Y$7:Y$226))</f>
        <v/>
      </c>
      <c r="AA196" s="32">
        <f>IF(Z196="",0,Y$227+1-Z196)</f>
        <v>0</v>
      </c>
      <c r="AB196" s="3" t="e">
        <f t="shared" si="98"/>
        <v>#REF!</v>
      </c>
      <c r="AC196" s="5" t="e">
        <f>IF(AB196=0,"",RANK(AB196,AB$7:AB$226))</f>
        <v>#REF!</v>
      </c>
      <c r="AD196" s="15"/>
      <c r="AE196" s="16"/>
      <c r="AF196" s="16"/>
      <c r="AG196" s="16"/>
      <c r="AH196" s="5">
        <f t="shared" si="92"/>
        <v>0</v>
      </c>
      <c r="AI196" s="5" t="str">
        <f>IF(AD196="","",RANK(AH196,AH$8:AH$226))</f>
        <v/>
      </c>
      <c r="AJ196" s="42">
        <f>IF(AI196="",0,AH$227+1-AI196)</f>
        <v>0</v>
      </c>
      <c r="AK196" s="3" t="e">
        <f t="shared" si="95"/>
        <v>#REF!</v>
      </c>
      <c r="AL196" s="64" t="e">
        <f>IF(AK196=0,"",RANK(AK196,AK$8:AK$226))</f>
        <v>#REF!</v>
      </c>
    </row>
    <row r="197" spans="2:38">
      <c r="B197" s="43" t="s">
        <v>696</v>
      </c>
      <c r="C197" s="48" t="s">
        <v>556</v>
      </c>
      <c r="D197" s="81" t="s">
        <v>598</v>
      </c>
      <c r="E197" s="15" t="s">
        <v>1706</v>
      </c>
      <c r="F197" s="16">
        <v>9</v>
      </c>
      <c r="G197" s="16">
        <v>10</v>
      </c>
      <c r="H197" s="16">
        <v>17</v>
      </c>
      <c r="I197" s="5">
        <f>SUM(F197:H197)</f>
        <v>36</v>
      </c>
      <c r="J197" s="5">
        <f>IF(E197="","",RANK(I197,I$6:I$226))</f>
        <v>190</v>
      </c>
      <c r="K197" s="32">
        <f>IF(J197="",0,I$227+1-J197)</f>
        <v>30</v>
      </c>
      <c r="L197" s="15"/>
      <c r="M197" s="16"/>
      <c r="N197" s="16"/>
      <c r="O197" s="16"/>
      <c r="P197" s="5">
        <f t="shared" si="127"/>
        <v>0</v>
      </c>
      <c r="Q197" s="5" t="str">
        <f>IF(L197="","",RANK(P197,P$7:P$226))</f>
        <v/>
      </c>
      <c r="R197" s="33">
        <f>IF(Q197="",0,P$227+1-Q197)</f>
        <v>0</v>
      </c>
      <c r="S197" s="3" t="e">
        <f>R197+#REF!</f>
        <v>#REF!</v>
      </c>
      <c r="T197" s="5" t="e">
        <f>IF(S197=0,"",RANK(S197,S$7:S$226))</f>
        <v>#REF!</v>
      </c>
      <c r="U197" s="15"/>
      <c r="V197" s="16"/>
      <c r="W197" s="16"/>
      <c r="X197" s="16"/>
      <c r="Y197" s="4">
        <f t="shared" si="97"/>
        <v>0</v>
      </c>
      <c r="Z197" s="5" t="str">
        <f>IF(U197="","",RANK(Y197,Y$7:Y$226))</f>
        <v/>
      </c>
      <c r="AA197" s="32">
        <f>IF(Z197="",0,Y$227+1-Z197)</f>
        <v>0</v>
      </c>
      <c r="AB197" s="3" t="e">
        <f t="shared" si="98"/>
        <v>#REF!</v>
      </c>
      <c r="AC197" s="5" t="e">
        <f>IF(AB197=0,"",RANK(AB197,AB$7:AB$226))</f>
        <v>#REF!</v>
      </c>
      <c r="AD197" s="15"/>
      <c r="AE197" s="16"/>
      <c r="AF197" s="16"/>
      <c r="AG197" s="16"/>
      <c r="AH197" s="5">
        <f t="shared" ref="AH197:AH223" si="129">SUM(AE197:AG197)</f>
        <v>0</v>
      </c>
      <c r="AI197" s="5" t="str">
        <f>IF(AD197="","",RANK(AH197,AH$8:AH$226))</f>
        <v/>
      </c>
      <c r="AJ197" s="42">
        <f>IF(AI197="",0,AH$227+1-AI197)</f>
        <v>0</v>
      </c>
      <c r="AK197" s="3" t="e">
        <f t="shared" ref="AK197:AK223" si="130">AJ197+AB197</f>
        <v>#REF!</v>
      </c>
      <c r="AL197" s="64" t="e">
        <f>IF(AK197=0,"",RANK(AK197,AK$8:AK$226))</f>
        <v>#REF!</v>
      </c>
    </row>
    <row r="198" spans="2:38">
      <c r="B198" s="43" t="s">
        <v>458</v>
      </c>
      <c r="C198" s="48" t="s">
        <v>559</v>
      </c>
      <c r="D198" s="81" t="s">
        <v>121</v>
      </c>
      <c r="E198" s="15" t="s">
        <v>1716</v>
      </c>
      <c r="F198" s="16">
        <v>12</v>
      </c>
      <c r="G198" s="16">
        <v>11</v>
      </c>
      <c r="H198" s="16">
        <v>13</v>
      </c>
      <c r="I198" s="5">
        <f>SUM(F198:H198)</f>
        <v>36</v>
      </c>
      <c r="J198" s="5">
        <f>IF(E198="","",RANK(I198,I$6:I$226))</f>
        <v>190</v>
      </c>
      <c r="K198" s="32">
        <f>IF(J198="",0,I$227+1-J198)</f>
        <v>30</v>
      </c>
      <c r="L198" s="15"/>
      <c r="M198" s="16"/>
      <c r="N198" s="16"/>
      <c r="O198" s="16"/>
      <c r="P198" s="5">
        <f t="shared" si="127"/>
        <v>0</v>
      </c>
      <c r="Q198" s="5" t="str">
        <f>IF(L198="","",RANK(P198,P$7:P$226))</f>
        <v/>
      </c>
      <c r="R198" s="33">
        <f>IF(Q198="",0,P$227+1-Q198)</f>
        <v>0</v>
      </c>
      <c r="S198" s="3" t="e">
        <f>R198+#REF!</f>
        <v>#REF!</v>
      </c>
      <c r="T198" s="5" t="e">
        <f>IF(S198=0,"",RANK(S198,S$7:S$226))</f>
        <v>#REF!</v>
      </c>
      <c r="U198" s="15"/>
      <c r="V198" s="16"/>
      <c r="W198" s="16"/>
      <c r="X198" s="16"/>
      <c r="Y198" s="4">
        <f t="shared" si="97"/>
        <v>0</v>
      </c>
      <c r="Z198" s="5" t="str">
        <f>IF(U198="","",RANK(Y198,Y$7:Y$226))</f>
        <v/>
      </c>
      <c r="AA198" s="32">
        <f>IF(Z198="",0,Y$227+1-Z198)</f>
        <v>0</v>
      </c>
      <c r="AB198" s="3" t="e">
        <f t="shared" si="98"/>
        <v>#REF!</v>
      </c>
      <c r="AC198" s="5" t="e">
        <f>IF(AB198=0,"",RANK(AB198,AB$7:AB$226))</f>
        <v>#REF!</v>
      </c>
      <c r="AD198" s="15"/>
      <c r="AE198" s="16"/>
      <c r="AF198" s="16"/>
      <c r="AG198" s="16"/>
      <c r="AH198" s="5">
        <f t="shared" si="129"/>
        <v>0</v>
      </c>
      <c r="AI198" s="5" t="str">
        <f>IF(AD198="","",RANK(AH198,AH$8:AH$226))</f>
        <v/>
      </c>
      <c r="AJ198" s="42">
        <f>IF(AI198="",0,AH$227+1-AI198)</f>
        <v>0</v>
      </c>
      <c r="AK198" s="3" t="e">
        <f t="shared" si="130"/>
        <v>#REF!</v>
      </c>
      <c r="AL198" s="64" t="e">
        <f>IF(AK198=0,"",RANK(AK198,AK$8:AK$226))</f>
        <v>#REF!</v>
      </c>
    </row>
    <row r="199" spans="2:38">
      <c r="B199" s="43" t="s">
        <v>506</v>
      </c>
      <c r="C199" s="48" t="s">
        <v>564</v>
      </c>
      <c r="D199" s="81" t="s">
        <v>135</v>
      </c>
      <c r="E199" s="15" t="s">
        <v>1739</v>
      </c>
      <c r="F199" s="16">
        <v>10</v>
      </c>
      <c r="G199" s="16">
        <v>11</v>
      </c>
      <c r="H199" s="16">
        <v>15</v>
      </c>
      <c r="I199" s="5">
        <f>SUM(F199:H199)</f>
        <v>36</v>
      </c>
      <c r="J199" s="5">
        <f>IF(E199="","",RANK(I199,I$6:I$226))</f>
        <v>190</v>
      </c>
      <c r="K199" s="32">
        <f>IF(J199="",0,I$227+1-J199)</f>
        <v>30</v>
      </c>
      <c r="L199" s="15"/>
      <c r="M199" s="16"/>
      <c r="N199" s="16"/>
      <c r="O199" s="16"/>
      <c r="P199" s="5"/>
      <c r="Q199" s="5"/>
      <c r="R199" s="33"/>
      <c r="S199" s="3"/>
      <c r="T199" s="5"/>
      <c r="U199" s="15"/>
      <c r="V199" s="16"/>
      <c r="W199" s="16"/>
      <c r="X199" s="16"/>
      <c r="Y199" s="4"/>
      <c r="Z199" s="5"/>
      <c r="AA199" s="32"/>
      <c r="AB199" s="3"/>
      <c r="AC199" s="5"/>
      <c r="AD199" s="15"/>
      <c r="AE199" s="16"/>
      <c r="AF199" s="16"/>
      <c r="AG199" s="16"/>
      <c r="AH199" s="5"/>
      <c r="AI199" s="5"/>
      <c r="AJ199" s="42"/>
      <c r="AK199" s="3"/>
      <c r="AL199" s="64"/>
    </row>
    <row r="200" spans="2:38">
      <c r="B200" s="43" t="s">
        <v>513</v>
      </c>
      <c r="C200" s="48" t="s">
        <v>545</v>
      </c>
      <c r="D200" s="81" t="s">
        <v>643</v>
      </c>
      <c r="E200" s="15" t="s">
        <v>1684</v>
      </c>
      <c r="F200" s="16">
        <v>11</v>
      </c>
      <c r="G200" s="16">
        <v>11</v>
      </c>
      <c r="H200" s="16">
        <v>14</v>
      </c>
      <c r="I200" s="5">
        <f>SUM(F200:H200)</f>
        <v>36</v>
      </c>
      <c r="J200" s="5">
        <f>IF(E200="","",RANK(I200,I$6:I$226))</f>
        <v>190</v>
      </c>
      <c r="K200" s="32">
        <f>IF(J200="",0,I$227+1-J200)</f>
        <v>30</v>
      </c>
      <c r="L200" s="15"/>
      <c r="M200" s="16"/>
      <c r="N200" s="16"/>
      <c r="O200" s="16"/>
      <c r="P200" s="5"/>
      <c r="Q200" s="5" t="str">
        <f>IF(L200="","",RANK(P200,P$7:P$226))</f>
        <v/>
      </c>
      <c r="R200" s="32"/>
      <c r="S200" s="3" t="e">
        <f>R200+#REF!</f>
        <v>#REF!</v>
      </c>
      <c r="T200" s="5" t="e">
        <f>IF(S200=0,"",RANK(S200,S$7:S$226))</f>
        <v>#REF!</v>
      </c>
      <c r="U200" s="15"/>
      <c r="V200" s="16"/>
      <c r="W200" s="16"/>
      <c r="X200" s="16"/>
      <c r="Y200" s="4">
        <f t="shared" si="97"/>
        <v>0</v>
      </c>
      <c r="Z200" s="5" t="str">
        <f>IF(U200="","",RANK(Y200,Y$7:Y$226))</f>
        <v/>
      </c>
      <c r="AA200" s="32">
        <f>IF(Z200="",0,Y$227+1-Z200)</f>
        <v>0</v>
      </c>
      <c r="AB200" s="3" t="e">
        <f t="shared" si="98"/>
        <v>#REF!</v>
      </c>
      <c r="AC200" s="5" t="e">
        <f>IF(AB200=0,"",RANK(AB200,AB$7:AB$226))</f>
        <v>#REF!</v>
      </c>
      <c r="AD200" s="15"/>
      <c r="AE200" s="16"/>
      <c r="AF200" s="16"/>
      <c r="AG200" s="16"/>
      <c r="AH200" s="5">
        <f t="shared" si="129"/>
        <v>0</v>
      </c>
      <c r="AI200" s="5" t="str">
        <f>IF(AD200="","",RANK(AH200,AH$8:AH$226))</f>
        <v/>
      </c>
      <c r="AJ200" s="42">
        <f>IF(AI200="",0,AH$227+1-AI200)</f>
        <v>0</v>
      </c>
      <c r="AK200" s="3" t="e">
        <f t="shared" si="130"/>
        <v>#REF!</v>
      </c>
      <c r="AL200" s="64" t="e">
        <f>IF(AK200=0,"",RANK(AK200,AK$8:AK$226))</f>
        <v>#REF!</v>
      </c>
    </row>
    <row r="201" spans="2:38">
      <c r="B201" s="43" t="s">
        <v>484</v>
      </c>
      <c r="C201" s="48" t="s">
        <v>559</v>
      </c>
      <c r="D201" s="81" t="s">
        <v>120</v>
      </c>
      <c r="E201" s="15" t="s">
        <v>1715</v>
      </c>
      <c r="F201" s="16">
        <v>14</v>
      </c>
      <c r="G201" s="16">
        <v>10</v>
      </c>
      <c r="H201" s="16">
        <v>12</v>
      </c>
      <c r="I201" s="5">
        <f>SUM(F201:H201)</f>
        <v>36</v>
      </c>
      <c r="J201" s="5">
        <f>IF(E201="","",RANK(I201,I$6:I$226))</f>
        <v>190</v>
      </c>
      <c r="K201" s="32">
        <f>IF(J201="",0,I$227+1-J201)</f>
        <v>30</v>
      </c>
      <c r="L201" s="15"/>
      <c r="M201" s="16"/>
      <c r="N201" s="16"/>
      <c r="O201" s="16"/>
      <c r="P201" s="5">
        <f t="shared" ref="P201:P209" si="131">SUM(M201:O201)</f>
        <v>0</v>
      </c>
      <c r="Q201" s="5" t="str">
        <f>IF(L201="","",RANK(P201,P$7:P$226))</f>
        <v/>
      </c>
      <c r="R201" s="32">
        <f>IF(Q201="",0,P$227+1-Q201)</f>
        <v>0</v>
      </c>
      <c r="S201" s="3" t="e">
        <f>R201+#REF!</f>
        <v>#REF!</v>
      </c>
      <c r="T201" s="5" t="e">
        <f>IF(S201=0,"",RANK(S201,S$7:S$226))</f>
        <v>#REF!</v>
      </c>
      <c r="U201" s="15"/>
      <c r="V201" s="16"/>
      <c r="W201" s="16"/>
      <c r="X201" s="16"/>
      <c r="Y201" s="4">
        <f t="shared" si="97"/>
        <v>0</v>
      </c>
      <c r="Z201" s="5" t="str">
        <f>IF(U201="","",RANK(Y201,Y$7:Y$226))</f>
        <v/>
      </c>
      <c r="AA201" s="32">
        <f>IF(Z201="",0,Y$227+1-Z201)</f>
        <v>0</v>
      </c>
      <c r="AB201" s="3" t="e">
        <f t="shared" si="98"/>
        <v>#REF!</v>
      </c>
      <c r="AC201" s="5" t="e">
        <f>IF(AB201=0,"",RANK(AB201,AB$7:AB$226))</f>
        <v>#REF!</v>
      </c>
      <c r="AD201" s="15"/>
      <c r="AE201" s="16"/>
      <c r="AF201" s="16"/>
      <c r="AG201" s="16"/>
      <c r="AH201" s="5">
        <f t="shared" si="129"/>
        <v>0</v>
      </c>
      <c r="AI201" s="5" t="str">
        <f>IF(AD201="","",RANK(AH201,AH$8:AH$226))</f>
        <v/>
      </c>
      <c r="AJ201" s="42">
        <f>IF(AI201="",0,AH$227+1-AI201)</f>
        <v>0</v>
      </c>
      <c r="AK201" s="3" t="e">
        <f t="shared" si="130"/>
        <v>#REF!</v>
      </c>
      <c r="AL201" s="64" t="e">
        <f>IF(AK201=0,"",RANK(AK201,AK$8:AK$226))</f>
        <v>#REF!</v>
      </c>
    </row>
    <row r="202" spans="2:38">
      <c r="B202" s="43" t="s">
        <v>991</v>
      </c>
      <c r="C202" s="48" t="s">
        <v>545</v>
      </c>
      <c r="D202" s="81" t="s">
        <v>990</v>
      </c>
      <c r="E202" s="15" t="s">
        <v>1683</v>
      </c>
      <c r="F202" s="16">
        <v>12</v>
      </c>
      <c r="G202" s="16">
        <v>10</v>
      </c>
      <c r="H202" s="16">
        <v>14</v>
      </c>
      <c r="I202" s="5">
        <f>SUM(F202:H202)</f>
        <v>36</v>
      </c>
      <c r="J202" s="5">
        <f>IF(E202="","",RANK(I202,I$6:I$226))</f>
        <v>190</v>
      </c>
      <c r="K202" s="32">
        <f>IF(J202="",0,I$227+1-J202)</f>
        <v>30</v>
      </c>
      <c r="L202" s="15"/>
      <c r="M202" s="16"/>
      <c r="N202" s="16"/>
      <c r="O202" s="16"/>
      <c r="P202" s="5">
        <f t="shared" si="131"/>
        <v>0</v>
      </c>
      <c r="Q202" s="5" t="str">
        <f>IF(L202="","",RANK(P202,P$7:P$226))</f>
        <v/>
      </c>
      <c r="R202" s="32">
        <f>IF(Q202="",0,P$227+1-Q202)</f>
        <v>0</v>
      </c>
      <c r="S202" s="3" t="e">
        <f>R202+#REF!</f>
        <v>#REF!</v>
      </c>
      <c r="T202" s="5" t="e">
        <f>IF(S202=0,"",RANK(S202,S$7:S$226))</f>
        <v>#REF!</v>
      </c>
      <c r="U202" s="15"/>
      <c r="V202" s="16"/>
      <c r="W202" s="16"/>
      <c r="X202" s="16"/>
      <c r="Y202" s="4">
        <f t="shared" ref="Y202:Y223" si="132">SUM(V202:X202)</f>
        <v>0</v>
      </c>
      <c r="Z202" s="5" t="str">
        <f>IF(U202="","",RANK(Y202,Y$7:Y$226))</f>
        <v/>
      </c>
      <c r="AA202" s="32">
        <f>IF(Z202="",0,Y$227+1-Z202)</f>
        <v>0</v>
      </c>
      <c r="AB202" s="3" t="e">
        <f t="shared" ref="AB202:AB223" si="133">AA202+S202</f>
        <v>#REF!</v>
      </c>
      <c r="AC202" s="5" t="e">
        <f>IF(AB202=0,"",RANK(AB202,AB$7:AB$226))</f>
        <v>#REF!</v>
      </c>
      <c r="AD202" s="15"/>
      <c r="AE202" s="16"/>
      <c r="AF202" s="16"/>
      <c r="AG202" s="16"/>
      <c r="AH202" s="5">
        <f t="shared" si="129"/>
        <v>0</v>
      </c>
      <c r="AI202" s="5" t="str">
        <f>IF(AD202="","",RANK(AH202,AH$8:AH$226))</f>
        <v/>
      </c>
      <c r="AJ202" s="42">
        <f>IF(AI202="",0,AH$227+1-AI202)</f>
        <v>0</v>
      </c>
      <c r="AK202" s="3" t="e">
        <f t="shared" si="130"/>
        <v>#REF!</v>
      </c>
      <c r="AL202" s="64" t="e">
        <f>IF(AK202=0,"",RANK(AK202,AK$8:AK$226))</f>
        <v>#REF!</v>
      </c>
    </row>
    <row r="203" spans="2:38">
      <c r="B203" s="43" t="s">
        <v>1256</v>
      </c>
      <c r="C203" s="48" t="s">
        <v>550</v>
      </c>
      <c r="D203" s="81" t="s">
        <v>1255</v>
      </c>
      <c r="E203" s="15" t="s">
        <v>1728</v>
      </c>
      <c r="F203" s="16">
        <v>10</v>
      </c>
      <c r="G203" s="16">
        <v>13</v>
      </c>
      <c r="H203" s="16">
        <v>13</v>
      </c>
      <c r="I203" s="5">
        <f>SUM(F203:H203)</f>
        <v>36</v>
      </c>
      <c r="J203" s="5">
        <f>IF(E203="","",RANK(I203,I$6:I$226))</f>
        <v>190</v>
      </c>
      <c r="K203" s="32">
        <f>IF(J203="",0,I$227+1-J203)</f>
        <v>30</v>
      </c>
      <c r="L203" s="15"/>
      <c r="M203" s="16"/>
      <c r="N203" s="16"/>
      <c r="O203" s="16"/>
      <c r="P203" s="5">
        <f t="shared" si="131"/>
        <v>0</v>
      </c>
      <c r="Q203" s="5" t="str">
        <f>IF(L203="","",RANK(P203,P$7:P$226))</f>
        <v/>
      </c>
      <c r="R203" s="32">
        <f>IF(Q203="",0,P$227+1-Q203)</f>
        <v>0</v>
      </c>
      <c r="S203" s="3" t="e">
        <f>R203+#REF!</f>
        <v>#REF!</v>
      </c>
      <c r="T203" s="5" t="e">
        <f>IF(S203=0,"",RANK(S203,S$7:S$226))</f>
        <v>#REF!</v>
      </c>
      <c r="U203" s="15"/>
      <c r="V203" s="16"/>
      <c r="W203" s="16"/>
      <c r="X203" s="16"/>
      <c r="Y203" s="4">
        <f t="shared" si="132"/>
        <v>0</v>
      </c>
      <c r="Z203" s="5" t="str">
        <f>IF(U203="","",RANK(Y203,Y$7:Y$226))</f>
        <v/>
      </c>
      <c r="AA203" s="32">
        <f>IF(Z203="",0,Y$227+1-Z203)</f>
        <v>0</v>
      </c>
      <c r="AB203" s="3" t="e">
        <f t="shared" si="133"/>
        <v>#REF!</v>
      </c>
      <c r="AC203" s="5" t="e">
        <f>IF(AB203=0,"",RANK(AB203,AB$7:AB$226))</f>
        <v>#REF!</v>
      </c>
      <c r="AD203" s="15"/>
      <c r="AE203" s="16"/>
      <c r="AF203" s="16"/>
      <c r="AG203" s="16"/>
      <c r="AH203" s="5">
        <f t="shared" si="129"/>
        <v>0</v>
      </c>
      <c r="AI203" s="5" t="str">
        <f>IF(AD203="","",RANK(AH203,AH$8:AH$226))</f>
        <v/>
      </c>
      <c r="AJ203" s="42">
        <f>IF(AI203="",0,AH$227+1-AI203)</f>
        <v>0</v>
      </c>
      <c r="AK203" s="3" t="e">
        <f t="shared" si="130"/>
        <v>#REF!</v>
      </c>
      <c r="AL203" s="64" t="e">
        <f>IF(AK203=0,"",RANK(AK203,AK$8:AK$226))</f>
        <v>#REF!</v>
      </c>
    </row>
    <row r="204" spans="2:38">
      <c r="B204" s="43" t="s">
        <v>432</v>
      </c>
      <c r="C204" s="48" t="s">
        <v>550</v>
      </c>
      <c r="D204" s="81" t="s">
        <v>595</v>
      </c>
      <c r="E204" s="15" t="s">
        <v>1732</v>
      </c>
      <c r="F204" s="16">
        <v>11</v>
      </c>
      <c r="G204" s="16">
        <v>9</v>
      </c>
      <c r="H204" s="16">
        <v>15</v>
      </c>
      <c r="I204" s="5">
        <f>SUM(F204:H204)</f>
        <v>35</v>
      </c>
      <c r="J204" s="5">
        <f>IF(E204="","",RANK(I204,I$6:I$226))</f>
        <v>199</v>
      </c>
      <c r="K204" s="32">
        <f>IF(J204="",0,I$227+1-J204)</f>
        <v>21</v>
      </c>
      <c r="L204" s="15"/>
      <c r="M204" s="16"/>
      <c r="N204" s="16"/>
      <c r="O204" s="16"/>
      <c r="P204" s="5"/>
      <c r="Q204" s="5"/>
      <c r="R204" s="32"/>
      <c r="S204" s="3"/>
      <c r="T204" s="5"/>
      <c r="U204" s="15"/>
      <c r="V204" s="16"/>
      <c r="W204" s="16"/>
      <c r="X204" s="16"/>
      <c r="Y204" s="4"/>
      <c r="Z204" s="5"/>
      <c r="AA204" s="32"/>
      <c r="AB204" s="3"/>
      <c r="AC204" s="5"/>
      <c r="AD204" s="15"/>
      <c r="AE204" s="16"/>
      <c r="AF204" s="16"/>
      <c r="AG204" s="16"/>
      <c r="AH204" s="5"/>
      <c r="AI204" s="5"/>
      <c r="AJ204" s="42"/>
      <c r="AK204" s="3"/>
      <c r="AL204" s="64"/>
    </row>
    <row r="205" spans="2:38">
      <c r="B205" s="43" t="s">
        <v>692</v>
      </c>
      <c r="C205" s="48" t="s">
        <v>557</v>
      </c>
      <c r="D205" s="81" t="s">
        <v>35</v>
      </c>
      <c r="E205" s="15" t="s">
        <v>1569</v>
      </c>
      <c r="F205" s="16">
        <v>8</v>
      </c>
      <c r="G205" s="16">
        <v>11</v>
      </c>
      <c r="H205" s="16">
        <v>16</v>
      </c>
      <c r="I205" s="5">
        <f>SUM(F205:H205)</f>
        <v>35</v>
      </c>
      <c r="J205" s="5">
        <f>IF(E205="","",RANK(I205,I$6:I$226))</f>
        <v>199</v>
      </c>
      <c r="K205" s="32">
        <f>IF(J205="",0,I$227+1-J205)</f>
        <v>21</v>
      </c>
      <c r="L205" s="15"/>
      <c r="M205" s="16"/>
      <c r="N205" s="16"/>
      <c r="O205" s="16"/>
      <c r="P205" s="5">
        <f t="shared" si="131"/>
        <v>0</v>
      </c>
      <c r="Q205" s="5" t="str">
        <f t="shared" ref="Q205:Q212" si="134">IF(L205="","",RANK(P205,P$7:P$226))</f>
        <v/>
      </c>
      <c r="R205" s="32">
        <f>IF(Q205="",0,P$227+1-Q205)</f>
        <v>0</v>
      </c>
      <c r="S205" s="3" t="e">
        <f>R205+#REF!</f>
        <v>#REF!</v>
      </c>
      <c r="T205" s="5" t="e">
        <f t="shared" ref="T205:T212" si="135">IF(S205=0,"",RANK(S205,S$7:S$226))</f>
        <v>#REF!</v>
      </c>
      <c r="U205" s="15"/>
      <c r="V205" s="16"/>
      <c r="W205" s="16"/>
      <c r="X205" s="16"/>
      <c r="Y205" s="4">
        <f t="shared" si="132"/>
        <v>0</v>
      </c>
      <c r="Z205" s="5" t="str">
        <f t="shared" ref="Z205:Z212" si="136">IF(U205="","",RANK(Y205,Y$7:Y$226))</f>
        <v/>
      </c>
      <c r="AA205" s="32">
        <f t="shared" ref="AA205:AA212" si="137">IF(Z205="",0,Y$227+1-Z205)</f>
        <v>0</v>
      </c>
      <c r="AB205" s="3" t="e">
        <f t="shared" si="133"/>
        <v>#REF!</v>
      </c>
      <c r="AC205" s="5" t="e">
        <f t="shared" ref="AC205:AC212" si="138">IF(AB205=0,"",RANK(AB205,AB$7:AB$226))</f>
        <v>#REF!</v>
      </c>
      <c r="AD205" s="15"/>
      <c r="AE205" s="16"/>
      <c r="AF205" s="16"/>
      <c r="AG205" s="16"/>
      <c r="AH205" s="5">
        <f t="shared" si="129"/>
        <v>0</v>
      </c>
      <c r="AI205" s="5" t="str">
        <f t="shared" ref="AI205:AI212" si="139">IF(AD205="","",RANK(AH205,AH$8:AH$226))</f>
        <v/>
      </c>
      <c r="AJ205" s="42">
        <f t="shared" ref="AJ205:AJ212" si="140">IF(AI205="",0,AH$227+1-AI205)</f>
        <v>0</v>
      </c>
      <c r="AK205" s="3" t="e">
        <f t="shared" si="130"/>
        <v>#REF!</v>
      </c>
      <c r="AL205" s="64" t="e">
        <f t="shared" ref="AL205:AL212" si="141">IF(AK205=0,"",RANK(AK205,AK$8:AK$226))</f>
        <v>#REF!</v>
      </c>
    </row>
    <row r="206" spans="2:38">
      <c r="B206" s="43" t="s">
        <v>448</v>
      </c>
      <c r="C206" s="48" t="s">
        <v>542</v>
      </c>
      <c r="D206" s="81" t="s">
        <v>58</v>
      </c>
      <c r="E206" s="15" t="s">
        <v>1612</v>
      </c>
      <c r="F206" s="16">
        <v>11</v>
      </c>
      <c r="G206" s="16">
        <v>11</v>
      </c>
      <c r="H206" s="16">
        <v>13</v>
      </c>
      <c r="I206" s="5">
        <f>SUM(F206:H206)</f>
        <v>35</v>
      </c>
      <c r="J206" s="5">
        <f>IF(E206="","",RANK(I206,I$6:I$226))</f>
        <v>199</v>
      </c>
      <c r="K206" s="32">
        <f>IF(J206="",0,I$227+1-J206)</f>
        <v>21</v>
      </c>
      <c r="L206" s="15"/>
      <c r="M206" s="16"/>
      <c r="N206" s="16"/>
      <c r="O206" s="16"/>
      <c r="P206" s="5">
        <f t="shared" si="131"/>
        <v>0</v>
      </c>
      <c r="Q206" s="5" t="str">
        <f t="shared" si="134"/>
        <v/>
      </c>
      <c r="R206" s="32">
        <f>IF(Q206="",0,P$227+1-Q206)</f>
        <v>0</v>
      </c>
      <c r="S206" s="3" t="e">
        <f>R206+#REF!</f>
        <v>#REF!</v>
      </c>
      <c r="T206" s="5" t="e">
        <f t="shared" si="135"/>
        <v>#REF!</v>
      </c>
      <c r="U206" s="15"/>
      <c r="V206" s="16"/>
      <c r="W206" s="16"/>
      <c r="X206" s="16"/>
      <c r="Y206" s="4">
        <f t="shared" si="132"/>
        <v>0</v>
      </c>
      <c r="Z206" s="5" t="str">
        <f t="shared" si="136"/>
        <v/>
      </c>
      <c r="AA206" s="32">
        <f t="shared" si="137"/>
        <v>0</v>
      </c>
      <c r="AB206" s="3" t="e">
        <f t="shared" si="133"/>
        <v>#REF!</v>
      </c>
      <c r="AC206" s="5" t="e">
        <f t="shared" si="138"/>
        <v>#REF!</v>
      </c>
      <c r="AD206" s="15"/>
      <c r="AE206" s="16"/>
      <c r="AF206" s="16"/>
      <c r="AG206" s="16"/>
      <c r="AH206" s="5">
        <f t="shared" si="129"/>
        <v>0</v>
      </c>
      <c r="AI206" s="5" t="str">
        <f t="shared" si="139"/>
        <v/>
      </c>
      <c r="AJ206" s="42">
        <f t="shared" si="140"/>
        <v>0</v>
      </c>
      <c r="AK206" s="3" t="e">
        <f t="shared" si="130"/>
        <v>#REF!</v>
      </c>
      <c r="AL206" s="64" t="e">
        <f t="shared" si="141"/>
        <v>#REF!</v>
      </c>
    </row>
    <row r="207" spans="2:38">
      <c r="B207" s="43" t="s">
        <v>529</v>
      </c>
      <c r="C207" s="48" t="s">
        <v>543</v>
      </c>
      <c r="D207" s="81" t="s">
        <v>115</v>
      </c>
      <c r="E207" s="15" t="s">
        <v>1700</v>
      </c>
      <c r="F207" s="16">
        <v>10</v>
      </c>
      <c r="G207" s="16">
        <v>12</v>
      </c>
      <c r="H207" s="16">
        <v>13</v>
      </c>
      <c r="I207" s="5">
        <f>SUM(F207:H207)</f>
        <v>35</v>
      </c>
      <c r="J207" s="5">
        <f>IF(E207="","",RANK(I207,I$6:I$226))</f>
        <v>199</v>
      </c>
      <c r="K207" s="32">
        <f>IF(J207="",0,I$227+1-J207)</f>
        <v>21</v>
      </c>
      <c r="L207" s="15"/>
      <c r="M207" s="16"/>
      <c r="N207" s="16"/>
      <c r="O207" s="16"/>
      <c r="P207" s="5">
        <f t="shared" si="131"/>
        <v>0</v>
      </c>
      <c r="Q207" s="5" t="str">
        <f t="shared" si="134"/>
        <v/>
      </c>
      <c r="R207" s="32">
        <f>IF(Q207="",0,P$227+1-Q207)</f>
        <v>0</v>
      </c>
      <c r="S207" s="3" t="e">
        <f>R207+#REF!</f>
        <v>#REF!</v>
      </c>
      <c r="T207" s="5" t="e">
        <f t="shared" si="135"/>
        <v>#REF!</v>
      </c>
      <c r="U207" s="15"/>
      <c r="V207" s="16"/>
      <c r="W207" s="16"/>
      <c r="X207" s="16"/>
      <c r="Y207" s="4">
        <f t="shared" si="132"/>
        <v>0</v>
      </c>
      <c r="Z207" s="5" t="str">
        <f t="shared" si="136"/>
        <v/>
      </c>
      <c r="AA207" s="32">
        <f t="shared" si="137"/>
        <v>0</v>
      </c>
      <c r="AB207" s="3" t="e">
        <f t="shared" si="133"/>
        <v>#REF!</v>
      </c>
      <c r="AC207" s="5" t="e">
        <f t="shared" si="138"/>
        <v>#REF!</v>
      </c>
      <c r="AD207" s="15"/>
      <c r="AE207" s="16"/>
      <c r="AF207" s="16"/>
      <c r="AG207" s="16"/>
      <c r="AH207" s="5">
        <f t="shared" si="129"/>
        <v>0</v>
      </c>
      <c r="AI207" s="5" t="str">
        <f t="shared" si="139"/>
        <v/>
      </c>
      <c r="AJ207" s="42">
        <f t="shared" si="140"/>
        <v>0</v>
      </c>
      <c r="AK207" s="3" t="e">
        <f t="shared" si="130"/>
        <v>#REF!</v>
      </c>
      <c r="AL207" s="64" t="e">
        <f t="shared" si="141"/>
        <v>#REF!</v>
      </c>
    </row>
    <row r="208" spans="2:38">
      <c r="B208" s="43" t="s">
        <v>987</v>
      </c>
      <c r="C208" s="48" t="s">
        <v>561</v>
      </c>
      <c r="D208" s="81" t="s">
        <v>985</v>
      </c>
      <c r="E208" s="15" t="s">
        <v>1664</v>
      </c>
      <c r="F208" s="16">
        <v>15</v>
      </c>
      <c r="G208" s="16">
        <v>10</v>
      </c>
      <c r="H208" s="16">
        <v>10</v>
      </c>
      <c r="I208" s="5">
        <f>SUM(F208:H208)</f>
        <v>35</v>
      </c>
      <c r="J208" s="5">
        <f>IF(E208="","",RANK(I208,I$6:I$226))</f>
        <v>199</v>
      </c>
      <c r="K208" s="32">
        <f>IF(J208="",0,I$227+1-J208)</f>
        <v>21</v>
      </c>
      <c r="L208" s="15"/>
      <c r="M208" s="16"/>
      <c r="N208" s="16"/>
      <c r="O208" s="16"/>
      <c r="P208" s="5">
        <f t="shared" si="131"/>
        <v>0</v>
      </c>
      <c r="Q208" s="5" t="str">
        <f t="shared" si="134"/>
        <v/>
      </c>
      <c r="R208" s="33">
        <f>IF(Q208="",0,P$227+1-Q208)</f>
        <v>0</v>
      </c>
      <c r="S208" s="3" t="e">
        <f>R208+#REF!</f>
        <v>#REF!</v>
      </c>
      <c r="T208" s="5" t="e">
        <f t="shared" si="135"/>
        <v>#REF!</v>
      </c>
      <c r="U208" s="15"/>
      <c r="V208" s="16"/>
      <c r="W208" s="16"/>
      <c r="X208" s="16"/>
      <c r="Y208" s="4">
        <f t="shared" si="132"/>
        <v>0</v>
      </c>
      <c r="Z208" s="5" t="str">
        <f t="shared" si="136"/>
        <v/>
      </c>
      <c r="AA208" s="32">
        <f t="shared" si="137"/>
        <v>0</v>
      </c>
      <c r="AB208" s="3" t="e">
        <f t="shared" si="133"/>
        <v>#REF!</v>
      </c>
      <c r="AC208" s="5" t="e">
        <f t="shared" si="138"/>
        <v>#REF!</v>
      </c>
      <c r="AD208" s="15"/>
      <c r="AE208" s="16"/>
      <c r="AF208" s="16"/>
      <c r="AG208" s="16"/>
      <c r="AH208" s="5">
        <f t="shared" si="129"/>
        <v>0</v>
      </c>
      <c r="AI208" s="5" t="str">
        <f t="shared" si="139"/>
        <v/>
      </c>
      <c r="AJ208" s="42">
        <f t="shared" si="140"/>
        <v>0</v>
      </c>
      <c r="AK208" s="3" t="e">
        <f t="shared" si="130"/>
        <v>#REF!</v>
      </c>
      <c r="AL208" s="64" t="e">
        <f t="shared" si="141"/>
        <v>#REF!</v>
      </c>
    </row>
    <row r="209" spans="2:38">
      <c r="B209" s="43" t="s">
        <v>518</v>
      </c>
      <c r="C209" s="48" t="s">
        <v>548</v>
      </c>
      <c r="D209" s="81" t="s">
        <v>650</v>
      </c>
      <c r="E209" s="15" t="s">
        <v>1563</v>
      </c>
      <c r="F209" s="16">
        <v>14</v>
      </c>
      <c r="G209" s="16">
        <v>9</v>
      </c>
      <c r="H209" s="16">
        <v>10</v>
      </c>
      <c r="I209" s="5">
        <f>SUM(F209:H209)</f>
        <v>33</v>
      </c>
      <c r="J209" s="5">
        <f>IF(E209="","",RANK(I209,I$6:I$226))</f>
        <v>204</v>
      </c>
      <c r="K209" s="32">
        <f>IF(J209="",0,I$227+1-J209)</f>
        <v>16</v>
      </c>
      <c r="L209" s="15"/>
      <c r="M209" s="16"/>
      <c r="N209" s="16"/>
      <c r="O209" s="16"/>
      <c r="P209" s="5">
        <f t="shared" si="131"/>
        <v>0</v>
      </c>
      <c r="Q209" s="5" t="str">
        <f t="shared" si="134"/>
        <v/>
      </c>
      <c r="R209" s="32">
        <f>IF(Q209="",0,P$227+1-Q209)</f>
        <v>0</v>
      </c>
      <c r="S209" s="3" t="e">
        <f>R209+#REF!</f>
        <v>#REF!</v>
      </c>
      <c r="T209" s="5" t="e">
        <f t="shared" si="135"/>
        <v>#REF!</v>
      </c>
      <c r="U209" s="15"/>
      <c r="V209" s="16"/>
      <c r="W209" s="16"/>
      <c r="X209" s="16"/>
      <c r="Y209" s="4">
        <f t="shared" si="132"/>
        <v>0</v>
      </c>
      <c r="Z209" s="5" t="str">
        <f t="shared" si="136"/>
        <v/>
      </c>
      <c r="AA209" s="32">
        <f t="shared" si="137"/>
        <v>0</v>
      </c>
      <c r="AB209" s="3" t="e">
        <f t="shared" si="133"/>
        <v>#REF!</v>
      </c>
      <c r="AC209" s="5" t="e">
        <f t="shared" si="138"/>
        <v>#REF!</v>
      </c>
      <c r="AD209" s="36"/>
      <c r="AE209" s="37"/>
      <c r="AF209" s="37"/>
      <c r="AG209" s="37"/>
      <c r="AH209" s="5">
        <f t="shared" si="129"/>
        <v>0</v>
      </c>
      <c r="AI209" s="5" t="str">
        <f t="shared" si="139"/>
        <v/>
      </c>
      <c r="AJ209" s="42">
        <f t="shared" si="140"/>
        <v>0</v>
      </c>
      <c r="AK209" s="3" t="e">
        <f t="shared" si="130"/>
        <v>#REF!</v>
      </c>
      <c r="AL209" s="64" t="e">
        <f t="shared" si="141"/>
        <v>#REF!</v>
      </c>
    </row>
    <row r="210" spans="2:38">
      <c r="B210" s="43" t="s">
        <v>433</v>
      </c>
      <c r="C210" s="48" t="s">
        <v>539</v>
      </c>
      <c r="D210" s="81" t="s">
        <v>601</v>
      </c>
      <c r="E210" s="15" t="s">
        <v>1665</v>
      </c>
      <c r="F210" s="16">
        <v>10</v>
      </c>
      <c r="G210" s="16">
        <v>10</v>
      </c>
      <c r="H210" s="16">
        <v>13</v>
      </c>
      <c r="I210" s="5">
        <f>SUM(F210:H210)</f>
        <v>33</v>
      </c>
      <c r="J210" s="5">
        <f>IF(E210="","",RANK(I210,I$6:I$226))</f>
        <v>204</v>
      </c>
      <c r="K210" s="32">
        <f>IF(J210="",0,I$227+1-J210)</f>
        <v>16</v>
      </c>
      <c r="L210" s="15"/>
      <c r="M210" s="16"/>
      <c r="N210" s="16"/>
      <c r="O210" s="16"/>
      <c r="P210" s="5"/>
      <c r="Q210" s="5" t="str">
        <f t="shared" si="134"/>
        <v/>
      </c>
      <c r="R210" s="32"/>
      <c r="S210" s="3" t="e">
        <f>R210+#REF!</f>
        <v>#REF!</v>
      </c>
      <c r="T210" s="5" t="e">
        <f t="shared" si="135"/>
        <v>#REF!</v>
      </c>
      <c r="U210" s="15"/>
      <c r="V210" s="16"/>
      <c r="W210" s="16"/>
      <c r="X210" s="16"/>
      <c r="Y210" s="4">
        <f t="shared" si="132"/>
        <v>0</v>
      </c>
      <c r="Z210" s="5" t="str">
        <f t="shared" si="136"/>
        <v/>
      </c>
      <c r="AA210" s="32">
        <f t="shared" si="137"/>
        <v>0</v>
      </c>
      <c r="AB210" s="3" t="e">
        <f t="shared" si="133"/>
        <v>#REF!</v>
      </c>
      <c r="AC210" s="5" t="e">
        <f t="shared" si="138"/>
        <v>#REF!</v>
      </c>
      <c r="AD210" s="15"/>
      <c r="AE210" s="16"/>
      <c r="AF210" s="16"/>
      <c r="AG210" s="16"/>
      <c r="AH210" s="5">
        <f t="shared" si="129"/>
        <v>0</v>
      </c>
      <c r="AI210" s="5" t="str">
        <f t="shared" si="139"/>
        <v/>
      </c>
      <c r="AJ210" s="42">
        <f t="shared" si="140"/>
        <v>0</v>
      </c>
      <c r="AK210" s="3" t="e">
        <f t="shared" si="130"/>
        <v>#REF!</v>
      </c>
      <c r="AL210" s="64" t="e">
        <f t="shared" si="141"/>
        <v>#REF!</v>
      </c>
    </row>
    <row r="211" spans="2:38">
      <c r="B211" s="43" t="s">
        <v>520</v>
      </c>
      <c r="C211" s="48" t="s">
        <v>550</v>
      </c>
      <c r="D211" s="81" t="s">
        <v>651</v>
      </c>
      <c r="E211" s="15" t="s">
        <v>1731</v>
      </c>
      <c r="F211" s="16">
        <v>10</v>
      </c>
      <c r="G211" s="16">
        <v>10</v>
      </c>
      <c r="H211" s="16">
        <v>13</v>
      </c>
      <c r="I211" s="5">
        <f>SUM(F211:H211)</f>
        <v>33</v>
      </c>
      <c r="J211" s="5">
        <f>IF(E211="","",RANK(I211,I$6:I$226))</f>
        <v>204</v>
      </c>
      <c r="K211" s="32">
        <f>IF(J211="",0,I$227+1-J211)</f>
        <v>16</v>
      </c>
      <c r="L211" s="15"/>
      <c r="M211" s="16"/>
      <c r="N211" s="16"/>
      <c r="O211" s="16"/>
      <c r="P211" s="5">
        <f t="shared" ref="P211:P223" si="142">SUM(M211:O211)</f>
        <v>0</v>
      </c>
      <c r="Q211" s="5" t="str">
        <f t="shared" si="134"/>
        <v/>
      </c>
      <c r="R211" s="33">
        <f>IF(Q211="",0,P$227+1-Q211)</f>
        <v>0</v>
      </c>
      <c r="S211" s="3" t="e">
        <f>R211+#REF!</f>
        <v>#REF!</v>
      </c>
      <c r="T211" s="5" t="e">
        <f t="shared" si="135"/>
        <v>#REF!</v>
      </c>
      <c r="U211" s="36"/>
      <c r="V211" s="37"/>
      <c r="W211" s="37"/>
      <c r="X211" s="37"/>
      <c r="Y211" s="4">
        <f t="shared" si="132"/>
        <v>0</v>
      </c>
      <c r="Z211" s="5" t="str">
        <f t="shared" si="136"/>
        <v/>
      </c>
      <c r="AA211" s="32">
        <f t="shared" si="137"/>
        <v>0</v>
      </c>
      <c r="AB211" s="3" t="e">
        <f t="shared" si="133"/>
        <v>#REF!</v>
      </c>
      <c r="AC211" s="5" t="e">
        <f t="shared" si="138"/>
        <v>#REF!</v>
      </c>
      <c r="AD211" s="15"/>
      <c r="AE211" s="16"/>
      <c r="AF211" s="16"/>
      <c r="AG211" s="16"/>
      <c r="AH211" s="5">
        <f t="shared" si="129"/>
        <v>0</v>
      </c>
      <c r="AI211" s="5" t="str">
        <f t="shared" si="139"/>
        <v/>
      </c>
      <c r="AJ211" s="42">
        <f t="shared" si="140"/>
        <v>0</v>
      </c>
      <c r="AK211" s="3" t="e">
        <f t="shared" si="130"/>
        <v>#REF!</v>
      </c>
      <c r="AL211" s="64" t="e">
        <f t="shared" si="141"/>
        <v>#REF!</v>
      </c>
    </row>
    <row r="212" spans="2:38">
      <c r="B212" s="43" t="s">
        <v>674</v>
      </c>
      <c r="C212" s="48" t="s">
        <v>561</v>
      </c>
      <c r="D212" s="81" t="s">
        <v>88</v>
      </c>
      <c r="E212" s="15" t="s">
        <v>1662</v>
      </c>
      <c r="F212" s="16">
        <v>6</v>
      </c>
      <c r="G212" s="16">
        <v>15</v>
      </c>
      <c r="H212" s="16">
        <v>12</v>
      </c>
      <c r="I212" s="5">
        <f>SUM(F212:H212)</f>
        <v>33</v>
      </c>
      <c r="J212" s="5">
        <f>IF(E212="","",RANK(I212,I$6:I$226))</f>
        <v>204</v>
      </c>
      <c r="K212" s="32">
        <f>IF(J212="",0,I$227+1-J212)</f>
        <v>16</v>
      </c>
      <c r="L212" s="15"/>
      <c r="M212" s="16"/>
      <c r="N212" s="16"/>
      <c r="O212" s="16"/>
      <c r="P212" s="5">
        <f t="shared" si="142"/>
        <v>0</v>
      </c>
      <c r="Q212" s="5" t="str">
        <f t="shared" si="134"/>
        <v/>
      </c>
      <c r="R212" s="32">
        <f>IF(Q212="",0,P$227+1-Q212)</f>
        <v>0</v>
      </c>
      <c r="S212" s="3" t="e">
        <f>R212+#REF!</f>
        <v>#REF!</v>
      </c>
      <c r="T212" s="5" t="e">
        <f t="shared" si="135"/>
        <v>#REF!</v>
      </c>
      <c r="U212" s="15"/>
      <c r="V212" s="16"/>
      <c r="W212" s="16"/>
      <c r="X212" s="16"/>
      <c r="Y212" s="4">
        <f t="shared" si="132"/>
        <v>0</v>
      </c>
      <c r="Z212" s="5" t="str">
        <f t="shared" si="136"/>
        <v/>
      </c>
      <c r="AA212" s="32">
        <f t="shared" si="137"/>
        <v>0</v>
      </c>
      <c r="AB212" s="3" t="e">
        <f t="shared" si="133"/>
        <v>#REF!</v>
      </c>
      <c r="AC212" s="5" t="e">
        <f t="shared" si="138"/>
        <v>#REF!</v>
      </c>
      <c r="AD212" s="15"/>
      <c r="AE212" s="16"/>
      <c r="AF212" s="16"/>
      <c r="AG212" s="16"/>
      <c r="AH212" s="5">
        <f t="shared" si="129"/>
        <v>0</v>
      </c>
      <c r="AI212" s="5" t="str">
        <f t="shared" si="139"/>
        <v/>
      </c>
      <c r="AJ212" s="42">
        <f t="shared" si="140"/>
        <v>0</v>
      </c>
      <c r="AK212" s="3" t="e">
        <f t="shared" si="130"/>
        <v>#REF!</v>
      </c>
      <c r="AL212" s="64" t="e">
        <f t="shared" si="141"/>
        <v>#REF!</v>
      </c>
    </row>
    <row r="213" spans="2:38">
      <c r="B213" s="43" t="s">
        <v>426</v>
      </c>
      <c r="C213" s="48" t="s">
        <v>547</v>
      </c>
      <c r="D213" s="81" t="s">
        <v>146</v>
      </c>
      <c r="E213" s="36" t="s">
        <v>1754</v>
      </c>
      <c r="F213" s="37">
        <v>9</v>
      </c>
      <c r="G213" s="37">
        <v>11</v>
      </c>
      <c r="H213" s="37">
        <v>13</v>
      </c>
      <c r="I213" s="5">
        <f>SUM(F213:H213)</f>
        <v>33</v>
      </c>
      <c r="J213" s="5">
        <f>IF(E213="","",RANK(I213,I$6:I$226))</f>
        <v>204</v>
      </c>
      <c r="K213" s="32">
        <f>IF(J213="",0,I$227+1-J213)</f>
        <v>16</v>
      </c>
      <c r="L213" s="36"/>
      <c r="M213" s="37"/>
      <c r="N213" s="37"/>
      <c r="O213" s="37"/>
      <c r="P213" s="5"/>
      <c r="Q213" s="5"/>
      <c r="R213" s="32"/>
      <c r="S213" s="3"/>
      <c r="T213" s="5"/>
      <c r="U213" s="15"/>
      <c r="V213" s="16"/>
      <c r="W213" s="16"/>
      <c r="X213" s="16"/>
      <c r="Y213" s="4"/>
      <c r="Z213" s="5"/>
      <c r="AA213" s="32"/>
      <c r="AB213" s="3"/>
      <c r="AC213" s="5"/>
      <c r="AD213" s="15"/>
      <c r="AE213" s="16"/>
      <c r="AF213" s="16"/>
      <c r="AG213" s="16"/>
      <c r="AH213" s="5"/>
      <c r="AI213" s="5"/>
      <c r="AJ213" s="42"/>
      <c r="AK213" s="3"/>
      <c r="AL213" s="64"/>
    </row>
    <row r="214" spans="2:38">
      <c r="B214" s="43" t="s">
        <v>668</v>
      </c>
      <c r="C214" s="48" t="s">
        <v>542</v>
      </c>
      <c r="D214" s="81" t="s">
        <v>649</v>
      </c>
      <c r="E214" s="36" t="s">
        <v>1614</v>
      </c>
      <c r="F214" s="37">
        <v>10</v>
      </c>
      <c r="G214" s="37">
        <v>9</v>
      </c>
      <c r="H214" s="37">
        <v>14</v>
      </c>
      <c r="I214" s="5">
        <f>SUM(F214:H214)</f>
        <v>33</v>
      </c>
      <c r="J214" s="5">
        <f>IF(E214="","",RANK(I214,I$6:I$226))</f>
        <v>204</v>
      </c>
      <c r="K214" s="32">
        <f>IF(J214="",0,I$227+1-J214)</f>
        <v>16</v>
      </c>
      <c r="L214" s="36"/>
      <c r="M214" s="37"/>
      <c r="N214" s="37"/>
      <c r="O214" s="37"/>
      <c r="P214" s="5">
        <f t="shared" si="142"/>
        <v>0</v>
      </c>
      <c r="Q214" s="5" t="str">
        <f>IF(L214="","",RANK(P214,P$7:P$226))</f>
        <v/>
      </c>
      <c r="R214" s="32">
        <f>IF(Q214="",0,P$227+1-Q214)</f>
        <v>0</v>
      </c>
      <c r="S214" s="3" t="e">
        <f>R214+#REF!</f>
        <v>#REF!</v>
      </c>
      <c r="T214" s="5" t="e">
        <f>IF(S214=0,"",RANK(S214,S$7:S$226))</f>
        <v>#REF!</v>
      </c>
      <c r="U214" s="15"/>
      <c r="V214" s="16"/>
      <c r="W214" s="16"/>
      <c r="X214" s="16"/>
      <c r="Y214" s="4">
        <f t="shared" si="132"/>
        <v>0</v>
      </c>
      <c r="Z214" s="5" t="str">
        <f>IF(U214="","",RANK(Y214,Y$7:Y$226))</f>
        <v/>
      </c>
      <c r="AA214" s="32">
        <f>IF(Z214="",0,Y$227+1-Z214)</f>
        <v>0</v>
      </c>
      <c r="AB214" s="3" t="e">
        <f t="shared" si="133"/>
        <v>#REF!</v>
      </c>
      <c r="AC214" s="5" t="e">
        <f>IF(AB214=0,"",RANK(AB214,AB$7:AB$226))</f>
        <v>#REF!</v>
      </c>
      <c r="AD214" s="15"/>
      <c r="AE214" s="16"/>
      <c r="AF214" s="16"/>
      <c r="AG214" s="16"/>
      <c r="AH214" s="5">
        <f t="shared" si="129"/>
        <v>0</v>
      </c>
      <c r="AI214" s="5" t="str">
        <f>IF(AD214="","",RANK(AH214,AH$8:AH$226))</f>
        <v/>
      </c>
      <c r="AJ214" s="42">
        <f>IF(AI214="",0,AH$227+1-AI214)</f>
        <v>0</v>
      </c>
      <c r="AK214" s="3" t="e">
        <f t="shared" si="130"/>
        <v>#REF!</v>
      </c>
      <c r="AL214" s="64" t="e">
        <f>IF(AK214=0,"",RANK(AK214,AK$8:AK$226))</f>
        <v>#REF!</v>
      </c>
    </row>
    <row r="215" spans="2:38">
      <c r="B215" s="43" t="s">
        <v>1005</v>
      </c>
      <c r="C215" s="48" t="s">
        <v>559</v>
      </c>
      <c r="D215" s="81" t="s">
        <v>1004</v>
      </c>
      <c r="E215" s="15" t="s">
        <v>1711</v>
      </c>
      <c r="F215" s="16">
        <v>10</v>
      </c>
      <c r="G215" s="16">
        <v>9</v>
      </c>
      <c r="H215" s="16">
        <v>13</v>
      </c>
      <c r="I215" s="5">
        <f>SUM(F215:H215)</f>
        <v>32</v>
      </c>
      <c r="J215" s="5">
        <f>IF(E215="","",RANK(I215,I$6:I$226))</f>
        <v>210</v>
      </c>
      <c r="K215" s="32">
        <f>IF(J215="",0,I$227+1-J215)</f>
        <v>10</v>
      </c>
      <c r="L215" s="15"/>
      <c r="M215" s="16"/>
      <c r="N215" s="16"/>
      <c r="O215" s="16"/>
      <c r="P215" s="5">
        <f t="shared" si="142"/>
        <v>0</v>
      </c>
      <c r="Q215" s="5" t="str">
        <f>IF(L215="","",RANK(P215,P$7:P$226))</f>
        <v/>
      </c>
      <c r="R215" s="32">
        <f>IF(Q215="",0,P$227+1-Q215)</f>
        <v>0</v>
      </c>
      <c r="S215" s="3" t="e">
        <f>R215+#REF!</f>
        <v>#REF!</v>
      </c>
      <c r="T215" s="5" t="e">
        <f>IF(S215=0,"",RANK(S215,S$7:S$226))</f>
        <v>#REF!</v>
      </c>
      <c r="U215" s="15"/>
      <c r="V215" s="16"/>
      <c r="W215" s="16"/>
      <c r="X215" s="16"/>
      <c r="Y215" s="4">
        <f t="shared" si="132"/>
        <v>0</v>
      </c>
      <c r="Z215" s="5" t="str">
        <f>IF(U215="","",RANK(Y215,Y$7:Y$226))</f>
        <v/>
      </c>
      <c r="AA215" s="32">
        <f>IF(Z215="",0,Y$227+1-Z215)</f>
        <v>0</v>
      </c>
      <c r="AB215" s="3" t="e">
        <f t="shared" si="133"/>
        <v>#REF!</v>
      </c>
      <c r="AC215" s="5" t="e">
        <f>IF(AB215=0,"",RANK(AB215,AB$7:AB$226))</f>
        <v>#REF!</v>
      </c>
      <c r="AD215" s="15"/>
      <c r="AE215" s="16"/>
      <c r="AF215" s="16"/>
      <c r="AG215" s="16"/>
      <c r="AH215" s="5">
        <f t="shared" si="129"/>
        <v>0</v>
      </c>
      <c r="AI215" s="5" t="str">
        <f>IF(AD215="","",RANK(AH215,AH$8:AH$226))</f>
        <v/>
      </c>
      <c r="AJ215" s="42">
        <f>IF(AI215="",0,AH$227+1-AI215)</f>
        <v>0</v>
      </c>
      <c r="AK215" s="3" t="e">
        <f t="shared" si="130"/>
        <v>#REF!</v>
      </c>
      <c r="AL215" s="64" t="e">
        <f>IF(AK215=0,"",RANK(AK215,AK$8:AK$226))</f>
        <v>#REF!</v>
      </c>
    </row>
    <row r="216" spans="2:38">
      <c r="B216" s="43" t="s">
        <v>1246</v>
      </c>
      <c r="C216" s="48" t="s">
        <v>554</v>
      </c>
      <c r="D216" s="81" t="s">
        <v>1243</v>
      </c>
      <c r="E216" s="15" t="s">
        <v>1602</v>
      </c>
      <c r="F216" s="16">
        <v>9</v>
      </c>
      <c r="G216" s="16">
        <v>11</v>
      </c>
      <c r="H216" s="16">
        <v>12</v>
      </c>
      <c r="I216" s="5">
        <f>SUM(F216:H216)</f>
        <v>32</v>
      </c>
      <c r="J216" s="5">
        <f>IF(E216="","",RANK(I216,I$6:I$226))</f>
        <v>210</v>
      </c>
      <c r="K216" s="32">
        <f>IF(J216="",0,I$227+1-J216)</f>
        <v>10</v>
      </c>
      <c r="L216" s="15"/>
      <c r="M216" s="16"/>
      <c r="N216" s="16"/>
      <c r="O216" s="16"/>
      <c r="P216" s="5">
        <f t="shared" si="142"/>
        <v>0</v>
      </c>
      <c r="Q216" s="5" t="str">
        <f>IF(L216="","",RANK(P216,P$7:P$226))</f>
        <v/>
      </c>
      <c r="R216" s="32">
        <f>IF(Q216="",0,P$227+1-Q216)</f>
        <v>0</v>
      </c>
      <c r="S216" s="3" t="e">
        <f>R216+#REF!</f>
        <v>#REF!</v>
      </c>
      <c r="T216" s="5" t="e">
        <f>IF(S216=0,"",RANK(S216,S$7:S$226))</f>
        <v>#REF!</v>
      </c>
      <c r="U216" s="15"/>
      <c r="V216" s="16"/>
      <c r="W216" s="16"/>
      <c r="X216" s="16"/>
      <c r="Y216" s="4">
        <f t="shared" si="132"/>
        <v>0</v>
      </c>
      <c r="Z216" s="5" t="str">
        <f>IF(U216="","",RANK(Y216,Y$7:Y$226))</f>
        <v/>
      </c>
      <c r="AA216" s="32">
        <f>IF(Z216="",0,Y$227+1-Z216)</f>
        <v>0</v>
      </c>
      <c r="AB216" s="3" t="e">
        <f t="shared" si="133"/>
        <v>#REF!</v>
      </c>
      <c r="AC216" s="5" t="e">
        <f>IF(AB216=0,"",RANK(AB216,AB$7:AB$226))</f>
        <v>#REF!</v>
      </c>
      <c r="AD216" s="15"/>
      <c r="AE216" s="16"/>
      <c r="AF216" s="16"/>
      <c r="AG216" s="16"/>
      <c r="AH216" s="5">
        <f t="shared" si="129"/>
        <v>0</v>
      </c>
      <c r="AI216" s="5" t="str">
        <f>IF(AD216="","",RANK(AH216,AH$8:AH$226))</f>
        <v/>
      </c>
      <c r="AJ216" s="42">
        <f>IF(AI216="",0,AH$227+1-AI216)</f>
        <v>0</v>
      </c>
      <c r="AK216" s="3" t="e">
        <f t="shared" si="130"/>
        <v>#REF!</v>
      </c>
      <c r="AL216" s="64" t="e">
        <f>IF(AK216=0,"",RANK(AK216,AK$8:AK$226))</f>
        <v>#REF!</v>
      </c>
    </row>
    <row r="217" spans="2:38">
      <c r="B217" s="43" t="s">
        <v>508</v>
      </c>
      <c r="C217" s="48" t="s">
        <v>557</v>
      </c>
      <c r="D217" s="81" t="s">
        <v>40</v>
      </c>
      <c r="E217" s="15" t="s">
        <v>1574</v>
      </c>
      <c r="F217" s="16">
        <v>7</v>
      </c>
      <c r="G217" s="16">
        <v>11</v>
      </c>
      <c r="H217" s="16">
        <v>13</v>
      </c>
      <c r="I217" s="5">
        <f>SUM(F217:H217)</f>
        <v>31</v>
      </c>
      <c r="J217" s="5">
        <f>IF(E217="","",RANK(I217,I$6:I$226))</f>
        <v>212</v>
      </c>
      <c r="K217" s="32">
        <f>IF(J217="",0,I$227+1-J217)</f>
        <v>8</v>
      </c>
      <c r="L217" s="15"/>
      <c r="M217" s="16"/>
      <c r="N217" s="16"/>
      <c r="O217" s="16"/>
      <c r="P217" s="5"/>
      <c r="Q217" s="5"/>
      <c r="R217" s="32"/>
      <c r="S217" s="3"/>
      <c r="T217" s="5"/>
      <c r="U217" s="15"/>
      <c r="V217" s="16"/>
      <c r="W217" s="16"/>
      <c r="X217" s="16"/>
      <c r="Y217" s="4"/>
      <c r="Z217" s="5"/>
      <c r="AA217" s="32"/>
      <c r="AB217" s="3"/>
      <c r="AC217" s="5"/>
      <c r="AD217" s="15"/>
      <c r="AE217" s="16"/>
      <c r="AF217" s="16"/>
      <c r="AG217" s="16"/>
      <c r="AH217" s="5"/>
      <c r="AI217" s="5"/>
      <c r="AJ217" s="42"/>
      <c r="AK217" s="3"/>
      <c r="AL217" s="64"/>
    </row>
    <row r="218" spans="2:38">
      <c r="B218" s="43" t="s">
        <v>1245</v>
      </c>
      <c r="C218" s="48" t="s">
        <v>554</v>
      </c>
      <c r="D218" s="81" t="s">
        <v>1242</v>
      </c>
      <c r="E218" s="15" t="s">
        <v>1601</v>
      </c>
      <c r="F218" s="16">
        <v>9</v>
      </c>
      <c r="G218" s="16">
        <v>10</v>
      </c>
      <c r="H218" s="16">
        <v>12</v>
      </c>
      <c r="I218" s="5">
        <f>SUM(F218:H218)</f>
        <v>31</v>
      </c>
      <c r="J218" s="5">
        <f>IF(E218="","",RANK(I218,I$6:I$226))</f>
        <v>212</v>
      </c>
      <c r="K218" s="32">
        <f>IF(J218="",0,I$227+1-J218)</f>
        <v>8</v>
      </c>
      <c r="L218" s="15"/>
      <c r="M218" s="16"/>
      <c r="N218" s="16"/>
      <c r="O218" s="16"/>
      <c r="P218" s="5">
        <f t="shared" si="142"/>
        <v>0</v>
      </c>
      <c r="Q218" s="5" t="str">
        <f>IF(L218="","",RANK(P218,P$7:P$226))</f>
        <v/>
      </c>
      <c r="R218" s="32">
        <f>IF(Q218="",0,P$227+1-Q218)</f>
        <v>0</v>
      </c>
      <c r="S218" s="3" t="e">
        <f>R218+#REF!</f>
        <v>#REF!</v>
      </c>
      <c r="T218" s="5" t="e">
        <f>IF(S218=0,"",RANK(S218,S$7:S$226))</f>
        <v>#REF!</v>
      </c>
      <c r="U218" s="15"/>
      <c r="V218" s="16"/>
      <c r="W218" s="16"/>
      <c r="X218" s="16"/>
      <c r="Y218" s="4">
        <f t="shared" si="132"/>
        <v>0</v>
      </c>
      <c r="Z218" s="5" t="str">
        <f>IF(U218="","",RANK(Y218,Y$7:Y$226))</f>
        <v/>
      </c>
      <c r="AA218" s="32">
        <f>IF(Z218="",0,Y$227+1-Z218)</f>
        <v>0</v>
      </c>
      <c r="AB218" s="3" t="e">
        <f t="shared" si="133"/>
        <v>#REF!</v>
      </c>
      <c r="AC218" s="5" t="e">
        <f>IF(AB218=0,"",RANK(AB218,AB$7:AB$226))</f>
        <v>#REF!</v>
      </c>
      <c r="AD218" s="15"/>
      <c r="AE218" s="16"/>
      <c r="AF218" s="16"/>
      <c r="AG218" s="16"/>
      <c r="AH218" s="5">
        <f t="shared" si="129"/>
        <v>0</v>
      </c>
      <c r="AI218" s="5" t="str">
        <f>IF(AD218="","",RANK(AH218,AH$8:AH$226))</f>
        <v/>
      </c>
      <c r="AJ218" s="42">
        <f>IF(AI218="",0,AH$227+1-AI218)</f>
        <v>0</v>
      </c>
      <c r="AK218" s="3" t="e">
        <f t="shared" si="130"/>
        <v>#REF!</v>
      </c>
      <c r="AL218" s="64" t="e">
        <f>IF(AK218=0,"",RANK(AK218,AK$8:AK$226))</f>
        <v>#REF!</v>
      </c>
    </row>
    <row r="219" spans="2:38">
      <c r="B219" s="43" t="s">
        <v>700</v>
      </c>
      <c r="C219" s="48" t="s">
        <v>545</v>
      </c>
      <c r="D219" s="81" t="s">
        <v>582</v>
      </c>
      <c r="E219" s="15" t="s">
        <v>1679</v>
      </c>
      <c r="F219" s="16">
        <v>7</v>
      </c>
      <c r="G219" s="16">
        <v>10</v>
      </c>
      <c r="H219" s="16">
        <v>13</v>
      </c>
      <c r="I219" s="5">
        <f>SUM(F219:H219)</f>
        <v>30</v>
      </c>
      <c r="J219" s="5">
        <f>IF(E219="","",RANK(I219,I$6:I$226))</f>
        <v>214</v>
      </c>
      <c r="K219" s="32">
        <f>IF(J219="",0,I$227+1-J219)</f>
        <v>6</v>
      </c>
      <c r="L219" s="15"/>
      <c r="M219" s="16"/>
      <c r="N219" s="16"/>
      <c r="O219" s="16"/>
      <c r="P219" s="5">
        <f t="shared" si="142"/>
        <v>0</v>
      </c>
      <c r="Q219" s="5" t="str">
        <f>IF(L219="","",RANK(P219,P$7:P$226))</f>
        <v/>
      </c>
      <c r="R219" s="32">
        <f>IF(Q219="",0,P$227+1-Q219)</f>
        <v>0</v>
      </c>
      <c r="S219" s="3" t="e">
        <f>R219+#REF!</f>
        <v>#REF!</v>
      </c>
      <c r="T219" s="5" t="e">
        <f>IF(S219=0,"",RANK(S219,S$7:S$226))</f>
        <v>#REF!</v>
      </c>
      <c r="U219" s="15"/>
      <c r="V219" s="16"/>
      <c r="W219" s="16"/>
      <c r="X219" s="16"/>
      <c r="Y219" s="4">
        <f t="shared" si="132"/>
        <v>0</v>
      </c>
      <c r="Z219" s="5" t="str">
        <f>IF(U219="","",RANK(Y219,Y$7:Y$226))</f>
        <v/>
      </c>
      <c r="AA219" s="32">
        <f>IF(Z219="",0,Y$227+1-Z219)</f>
        <v>0</v>
      </c>
      <c r="AB219" s="3" t="e">
        <f t="shared" si="133"/>
        <v>#REF!</v>
      </c>
      <c r="AC219" s="5" t="e">
        <f>IF(AB219=0,"",RANK(AB219,AB$7:AB$226))</f>
        <v>#REF!</v>
      </c>
      <c r="AD219" s="15"/>
      <c r="AE219" s="16"/>
      <c r="AF219" s="16"/>
      <c r="AG219" s="16"/>
      <c r="AH219" s="5">
        <f t="shared" si="129"/>
        <v>0</v>
      </c>
      <c r="AI219" s="5" t="str">
        <f>IF(AD219="","",RANK(AH219,AH$8:AH$226))</f>
        <v/>
      </c>
      <c r="AJ219" s="42">
        <f>IF(AI219="",0,AH$227+1-AI219)</f>
        <v>0</v>
      </c>
      <c r="AK219" s="3" t="e">
        <f t="shared" si="130"/>
        <v>#REF!</v>
      </c>
      <c r="AL219" s="64" t="e">
        <f>IF(AK219=0,"",RANK(AK219,AK$8:AK$226))</f>
        <v>#REF!</v>
      </c>
    </row>
    <row r="220" spans="2:38">
      <c r="B220" s="43" t="s">
        <v>527</v>
      </c>
      <c r="C220" s="48" t="s">
        <v>539</v>
      </c>
      <c r="D220" s="81" t="s">
        <v>656</v>
      </c>
      <c r="E220" s="15" t="s">
        <v>1670</v>
      </c>
      <c r="F220" s="16">
        <v>8</v>
      </c>
      <c r="G220" s="16">
        <v>9</v>
      </c>
      <c r="H220" s="16">
        <v>13</v>
      </c>
      <c r="I220" s="5">
        <f>SUM(F220:H220)</f>
        <v>30</v>
      </c>
      <c r="J220" s="5">
        <f>IF(E220="","",RANK(I220,I$6:I$226))</f>
        <v>214</v>
      </c>
      <c r="K220" s="32">
        <f>IF(J220="",0,I$227+1-J220)</f>
        <v>6</v>
      </c>
      <c r="L220" s="15"/>
      <c r="M220" s="16"/>
      <c r="N220" s="16"/>
      <c r="O220" s="16"/>
      <c r="P220" s="5">
        <f t="shared" si="142"/>
        <v>0</v>
      </c>
      <c r="Q220" s="5" t="str">
        <f>IF(L220="","",RANK(P220,P$7:P$226))</f>
        <v/>
      </c>
      <c r="R220" s="32">
        <f>IF(Q220="",0,P$227+1-Q220)</f>
        <v>0</v>
      </c>
      <c r="S220" s="3" t="e">
        <f>R220+#REF!</f>
        <v>#REF!</v>
      </c>
      <c r="T220" s="5" t="e">
        <f>IF(S220=0,"",RANK(S220,S$7:S$226))</f>
        <v>#REF!</v>
      </c>
      <c r="U220" s="15"/>
      <c r="V220" s="16"/>
      <c r="W220" s="16"/>
      <c r="X220" s="16"/>
      <c r="Y220" s="4">
        <f t="shared" si="132"/>
        <v>0</v>
      </c>
      <c r="Z220" s="5" t="str">
        <f>IF(U220="","",RANK(Y220,Y$7:Y$226))</f>
        <v/>
      </c>
      <c r="AA220" s="32">
        <f>IF(Z220="",0,Y$227+1-Z220)</f>
        <v>0</v>
      </c>
      <c r="AB220" s="3" t="e">
        <f t="shared" si="133"/>
        <v>#REF!</v>
      </c>
      <c r="AC220" s="5" t="e">
        <f>IF(AB220=0,"",RANK(AB220,AB$7:AB$226))</f>
        <v>#REF!</v>
      </c>
      <c r="AD220" s="15"/>
      <c r="AE220" s="16"/>
      <c r="AF220" s="16"/>
      <c r="AG220" s="16"/>
      <c r="AH220" s="5">
        <f t="shared" si="129"/>
        <v>0</v>
      </c>
      <c r="AI220" s="5" t="str">
        <f>IF(AD220="","",RANK(AH220,AH$8:AH$226))</f>
        <v/>
      </c>
      <c r="AJ220" s="42">
        <f>IF(AI220="",0,AH$227+1-AI220)</f>
        <v>0</v>
      </c>
      <c r="AK220" s="3" t="e">
        <f t="shared" si="130"/>
        <v>#REF!</v>
      </c>
      <c r="AL220" s="64" t="e">
        <f>IF(AK220=0,"",RANK(AK220,AK$8:AK$226))</f>
        <v>#REF!</v>
      </c>
    </row>
    <row r="221" spans="2:38">
      <c r="B221" s="43" t="s">
        <v>999</v>
      </c>
      <c r="C221" s="48" t="s">
        <v>556</v>
      </c>
      <c r="D221" s="81" t="s">
        <v>998</v>
      </c>
      <c r="E221" s="15" t="s">
        <v>1705</v>
      </c>
      <c r="F221" s="16">
        <v>8</v>
      </c>
      <c r="G221" s="16">
        <v>11</v>
      </c>
      <c r="H221" s="16">
        <v>11</v>
      </c>
      <c r="I221" s="5">
        <f>SUM(F221:H221)</f>
        <v>30</v>
      </c>
      <c r="J221" s="5">
        <f>IF(E221="","",RANK(I221,I$6:I$226))</f>
        <v>214</v>
      </c>
      <c r="K221" s="32">
        <f>IF(J221="",0,I$227+1-J221)</f>
        <v>6</v>
      </c>
      <c r="L221" s="15"/>
      <c r="M221" s="16"/>
      <c r="N221" s="16"/>
      <c r="O221" s="16"/>
      <c r="P221" s="5">
        <f t="shared" si="142"/>
        <v>0</v>
      </c>
      <c r="Q221" s="5" t="str">
        <f>IF(L221="","",RANK(P221,P$7:P$226))</f>
        <v/>
      </c>
      <c r="R221" s="32">
        <f>IF(Q221="",0,P$227+1-Q221)</f>
        <v>0</v>
      </c>
      <c r="S221" s="3" t="e">
        <f>R221+#REF!</f>
        <v>#REF!</v>
      </c>
      <c r="T221" s="5" t="e">
        <f>IF(S221=0,"",RANK(S221,S$7:S$226))</f>
        <v>#REF!</v>
      </c>
      <c r="U221" s="15"/>
      <c r="V221" s="16"/>
      <c r="W221" s="16"/>
      <c r="X221" s="16"/>
      <c r="Y221" s="4">
        <f t="shared" si="132"/>
        <v>0</v>
      </c>
      <c r="Z221" s="5" t="str">
        <f>IF(U221="","",RANK(Y221,Y$7:Y$226))</f>
        <v/>
      </c>
      <c r="AA221" s="32">
        <f>IF(Z221="",0,Y$227+1-Z221)</f>
        <v>0</v>
      </c>
      <c r="AB221" s="3" t="e">
        <f t="shared" si="133"/>
        <v>#REF!</v>
      </c>
      <c r="AC221" s="5" t="e">
        <f>IF(AB221=0,"",RANK(AB221,AB$7:AB$226))</f>
        <v>#REF!</v>
      </c>
      <c r="AD221" s="15"/>
      <c r="AE221" s="16"/>
      <c r="AF221" s="16"/>
      <c r="AG221" s="16"/>
      <c r="AH221" s="5">
        <f t="shared" si="129"/>
        <v>0</v>
      </c>
      <c r="AI221" s="5" t="str">
        <f>IF(AD221="","",RANK(AH221,AH$8:AH$226))</f>
        <v/>
      </c>
      <c r="AJ221" s="42">
        <f>IF(AI221="",0,AH$227+1-AI221)</f>
        <v>0</v>
      </c>
      <c r="AK221" s="3" t="e">
        <f t="shared" si="130"/>
        <v>#REF!</v>
      </c>
      <c r="AL221" s="64" t="e">
        <f>IF(AK221=0,"",RANK(AK221,AK$8:AK$226))</f>
        <v>#REF!</v>
      </c>
    </row>
    <row r="222" spans="2:38">
      <c r="B222" s="43" t="s">
        <v>457</v>
      </c>
      <c r="C222" s="48" t="s">
        <v>540</v>
      </c>
      <c r="D222" s="81" t="s">
        <v>606</v>
      </c>
      <c r="E222" s="15" t="s">
        <v>1593</v>
      </c>
      <c r="F222" s="16">
        <v>10</v>
      </c>
      <c r="G222" s="16">
        <v>9</v>
      </c>
      <c r="H222" s="16">
        <v>10</v>
      </c>
      <c r="I222" s="5">
        <f>SUM(F222:H222)</f>
        <v>29</v>
      </c>
      <c r="J222" s="5">
        <f>IF(E222="","",RANK(I222,I$6:I$226))</f>
        <v>217</v>
      </c>
      <c r="K222" s="32">
        <f>IF(J222="",0,I$227+1-J222)</f>
        <v>3</v>
      </c>
      <c r="L222" s="15"/>
      <c r="M222" s="16"/>
      <c r="N222" s="16"/>
      <c r="O222" s="16"/>
      <c r="P222" s="5"/>
      <c r="Q222" s="5"/>
      <c r="R222" s="32"/>
      <c r="S222" s="3"/>
      <c r="T222" s="5"/>
      <c r="U222" s="15"/>
      <c r="V222" s="16"/>
      <c r="W222" s="16"/>
      <c r="X222" s="16"/>
      <c r="Y222" s="4"/>
      <c r="Z222" s="5"/>
      <c r="AA222" s="32"/>
      <c r="AB222" s="3"/>
      <c r="AC222" s="5"/>
      <c r="AD222" s="15"/>
      <c r="AE222" s="16"/>
      <c r="AF222" s="16"/>
      <c r="AG222" s="16"/>
      <c r="AH222" s="5"/>
      <c r="AI222" s="5"/>
      <c r="AJ222" s="42"/>
      <c r="AK222" s="3"/>
      <c r="AL222" s="64"/>
    </row>
    <row r="223" spans="2:38">
      <c r="B223" s="43" t="s">
        <v>514</v>
      </c>
      <c r="C223" s="48" t="s">
        <v>557</v>
      </c>
      <c r="D223" s="81" t="s">
        <v>38</v>
      </c>
      <c r="E223" s="15" t="s">
        <v>1572</v>
      </c>
      <c r="F223" s="16">
        <v>6</v>
      </c>
      <c r="G223" s="16">
        <v>10</v>
      </c>
      <c r="H223" s="16">
        <v>10</v>
      </c>
      <c r="I223" s="5">
        <f>SUM(F223:H223)</f>
        <v>26</v>
      </c>
      <c r="J223" s="5">
        <f>IF(E223="","",RANK(I223,I$6:I$226))</f>
        <v>218</v>
      </c>
      <c r="K223" s="32">
        <f>IF(J223="",0,I$227+1-J223)</f>
        <v>2</v>
      </c>
      <c r="L223" s="15"/>
      <c r="M223" s="16"/>
      <c r="N223" s="16"/>
      <c r="O223" s="16"/>
      <c r="P223" s="5">
        <f t="shared" si="142"/>
        <v>0</v>
      </c>
      <c r="Q223" s="5" t="str">
        <f>IF(L223="","",RANK(P223,P$7:P$226))</f>
        <v/>
      </c>
      <c r="R223" s="32">
        <f>IF(Q223="",0,P$227+1-Q223)</f>
        <v>0</v>
      </c>
      <c r="S223" s="3" t="e">
        <f>R223+#REF!</f>
        <v>#REF!</v>
      </c>
      <c r="T223" s="5" t="e">
        <f>IF(S223=0,"",RANK(S223,S$7:S$226))</f>
        <v>#REF!</v>
      </c>
      <c r="U223" s="15"/>
      <c r="V223" s="16"/>
      <c r="W223" s="16"/>
      <c r="X223" s="16"/>
      <c r="Y223" s="4">
        <f t="shared" si="132"/>
        <v>0</v>
      </c>
      <c r="Z223" s="5" t="str">
        <f>IF(U223="","",RANK(Y223,Y$7:Y$226))</f>
        <v/>
      </c>
      <c r="AA223" s="32">
        <f>IF(Z223="",0,Y$227+1-Z223)</f>
        <v>0</v>
      </c>
      <c r="AB223" s="3" t="e">
        <f t="shared" si="133"/>
        <v>#REF!</v>
      </c>
      <c r="AC223" s="5" t="e">
        <f>IF(AB223=0,"",RANK(AB223,AB$7:AB$226))</f>
        <v>#REF!</v>
      </c>
      <c r="AD223" s="15"/>
      <c r="AE223" s="16"/>
      <c r="AF223" s="16"/>
      <c r="AG223" s="16"/>
      <c r="AH223" s="5">
        <f t="shared" si="129"/>
        <v>0</v>
      </c>
      <c r="AI223" s="5" t="str">
        <f>IF(AD223="","",RANK(AH223,AH$8:AH$226))</f>
        <v/>
      </c>
      <c r="AJ223" s="42">
        <f>IF(AI223="",0,AH$227+1-AI223)</f>
        <v>0</v>
      </c>
      <c r="AK223" s="3" t="e">
        <f t="shared" si="130"/>
        <v>#REF!</v>
      </c>
      <c r="AL223" s="64" t="e">
        <f>IF(AK223=0,"",RANK(AK223,AK$8:AK$226))</f>
        <v>#REF!</v>
      </c>
    </row>
    <row r="224" spans="2:38">
      <c r="B224" s="43" t="s">
        <v>395</v>
      </c>
      <c r="C224" s="48" t="s">
        <v>542</v>
      </c>
      <c r="D224" s="81" t="s">
        <v>584</v>
      </c>
      <c r="E224" s="15" t="s">
        <v>1623</v>
      </c>
      <c r="F224" s="16">
        <v>5</v>
      </c>
      <c r="G224" s="16">
        <v>5</v>
      </c>
      <c r="H224" s="16">
        <v>5</v>
      </c>
      <c r="I224" s="5">
        <f>SUM(F224:H224)</f>
        <v>15</v>
      </c>
      <c r="J224" s="5">
        <f>IF(E224="","",RANK(I224,I$6:I$226))</f>
        <v>219</v>
      </c>
      <c r="K224" s="32">
        <f>IF(J224="",0,I$227+1-J224)</f>
        <v>1</v>
      </c>
      <c r="L224" s="15"/>
      <c r="M224" s="16"/>
      <c r="N224" s="16"/>
      <c r="O224" s="16"/>
      <c r="P224" s="5"/>
      <c r="Q224" s="5"/>
      <c r="R224" s="32"/>
      <c r="S224" s="3"/>
      <c r="T224" s="5"/>
      <c r="U224" s="15"/>
      <c r="V224" s="16"/>
      <c r="W224" s="16"/>
      <c r="X224" s="16"/>
      <c r="Y224" s="4"/>
      <c r="Z224" s="5"/>
      <c r="AA224" s="32"/>
      <c r="AB224" s="3"/>
      <c r="AC224" s="5"/>
      <c r="AD224" s="15"/>
      <c r="AE224" s="16"/>
      <c r="AF224" s="16"/>
      <c r="AG224" s="16"/>
      <c r="AH224" s="5"/>
      <c r="AI224" s="5"/>
      <c r="AJ224" s="42"/>
      <c r="AK224" s="3"/>
      <c r="AL224" s="64"/>
    </row>
    <row r="225" spans="2:38">
      <c r="B225" s="43"/>
      <c r="C225" s="48"/>
      <c r="D225" s="51"/>
      <c r="E225" s="15"/>
      <c r="F225" s="16"/>
      <c r="G225" s="16"/>
      <c r="H225" s="16"/>
      <c r="I225" s="5">
        <f t="shared" ref="I198:I261" si="143">SUM(F225:H225)</f>
        <v>0</v>
      </c>
      <c r="J225" s="5" t="str">
        <f>IF(E225="","",RANK(I225,I$7:I$226))</f>
        <v/>
      </c>
      <c r="K225" s="32">
        <f t="shared" ref="K198:K261" si="144">IF(J225="",0,I$227+1-J225)</f>
        <v>0</v>
      </c>
      <c r="L225" s="15"/>
      <c r="M225" s="16"/>
      <c r="N225" s="16"/>
      <c r="O225" s="16"/>
      <c r="P225" s="5">
        <f>SUM(M225:O225)</f>
        <v>0</v>
      </c>
      <c r="Q225" s="5" t="str">
        <f>IF(L225="","",RANK(P225,P$7:P$226))</f>
        <v/>
      </c>
      <c r="R225" s="32">
        <f>IF(Q225="",0,P$227+1-Q225)</f>
        <v>0</v>
      </c>
      <c r="S225" s="3" t="e">
        <f>R225+#REF!</f>
        <v>#REF!</v>
      </c>
      <c r="T225" s="5" t="e">
        <f>IF(S225=0,"",RANK(S225,S$7:S$226))</f>
        <v>#REF!</v>
      </c>
      <c r="U225" s="15"/>
      <c r="V225" s="16"/>
      <c r="W225" s="16"/>
      <c r="X225" s="16"/>
      <c r="Y225" s="4">
        <f>SUM(V225:X225)</f>
        <v>0</v>
      </c>
      <c r="Z225" s="5" t="str">
        <f>IF(U225="","",RANK(Y225,Y$7:Y$226))</f>
        <v/>
      </c>
      <c r="AA225" s="32">
        <f>IF(Z225="",0,Y$227+1-Z225)</f>
        <v>0</v>
      </c>
      <c r="AB225" s="3" t="e">
        <f>AA225+S225</f>
        <v>#REF!</v>
      </c>
      <c r="AC225" s="5" t="e">
        <f>IF(AB225=0,"",RANK(AB225,AB$7:AB$226))</f>
        <v>#REF!</v>
      </c>
      <c r="AD225" s="15"/>
      <c r="AE225" s="16"/>
      <c r="AF225" s="16"/>
      <c r="AG225" s="16"/>
      <c r="AH225" s="5">
        <f>SUM(AE225:AG225)</f>
        <v>0</v>
      </c>
      <c r="AI225" s="5" t="str">
        <f>IF(AD225="","",RANK(AH225,AH$8:AH$226))</f>
        <v/>
      </c>
      <c r="AJ225" s="42">
        <f>IF(AI225="",0,AH$227+1-AI225)</f>
        <v>0</v>
      </c>
      <c r="AK225" s="3" t="e">
        <f>AJ225+AB225</f>
        <v>#REF!</v>
      </c>
      <c r="AL225" s="64" t="e">
        <f>IF(AK225=0,"",RANK(AK225,AK$8:AK$226))</f>
        <v>#REF!</v>
      </c>
    </row>
    <row r="226" spans="2:38" ht="15.75" thickBot="1">
      <c r="B226" s="47"/>
      <c r="C226" s="49"/>
      <c r="D226" s="50"/>
      <c r="E226" s="38"/>
      <c r="F226" s="39"/>
      <c r="G226" s="39"/>
      <c r="H226" s="39"/>
      <c r="I226" s="5">
        <f t="shared" ref="I226" si="145">SUM(F226:H226)</f>
        <v>0</v>
      </c>
      <c r="J226" s="5" t="str">
        <f>IF(E226="","",RANK(I226,I$7:I$226))</f>
        <v/>
      </c>
      <c r="K226" s="32">
        <f t="shared" ref="K226" si="146">IF(J226="",0,I$227+1-J226)</f>
        <v>0</v>
      </c>
      <c r="L226" s="38"/>
      <c r="M226" s="39"/>
      <c r="N226" s="39"/>
      <c r="O226" s="39"/>
      <c r="P226" s="35">
        <f>SUM(M226:O226)</f>
        <v>0</v>
      </c>
      <c r="Q226" s="5" t="str">
        <f>IF(L226="","",RANK(P226,P$7:P$226))</f>
        <v/>
      </c>
      <c r="R226" s="45">
        <f>IF(Q226="",0,P$227+1-Q226)</f>
        <v>0</v>
      </c>
      <c r="S226" s="18" t="e">
        <f>R226+#REF!</f>
        <v>#REF!</v>
      </c>
      <c r="T226" s="62" t="e">
        <f>IF(S226=0,"",RANK(S226,S$9:S$226))</f>
        <v>#REF!</v>
      </c>
      <c r="U226" s="38"/>
      <c r="V226" s="39"/>
      <c r="W226" s="39"/>
      <c r="X226" s="39"/>
      <c r="Y226" s="35">
        <f>SUM(V226:X226)</f>
        <v>0</v>
      </c>
      <c r="Z226" s="14" t="str">
        <f>IF(U226="","",RANK(Y226,Y$10:Y$226))</f>
        <v/>
      </c>
      <c r="AA226" s="45">
        <f>IF(Z226="",0,Y$227+1-Z226)</f>
        <v>0</v>
      </c>
      <c r="AB226" s="18" t="e">
        <f>AA226+S226</f>
        <v>#REF!</v>
      </c>
      <c r="AC226" s="62" t="e">
        <f>IF(AB226=0,"",RANK(AB226,AB$9:AB$226))</f>
        <v>#REF!</v>
      </c>
      <c r="AD226" s="38"/>
      <c r="AE226" s="39"/>
      <c r="AF226" s="39"/>
      <c r="AG226" s="39"/>
      <c r="AH226" s="35">
        <f>SUM(AE226:AG226)</f>
        <v>0</v>
      </c>
      <c r="AI226" s="14" t="str">
        <f>IF(AD226="","",RANK(AH226,AH$9:AH$226))</f>
        <v/>
      </c>
      <c r="AJ226" s="46">
        <f>IF(AI226="",0,AH$227+1-AI226)</f>
        <v>0</v>
      </c>
      <c r="AK226" s="18" t="e">
        <f>AJ226+AB226</f>
        <v>#REF!</v>
      </c>
      <c r="AL226" s="62" t="e">
        <f>IF(AK226=0,"",RANK(AK226,AK$8:AK$226))</f>
        <v>#REF!</v>
      </c>
    </row>
    <row r="227" spans="2:38">
      <c r="E227" s="6" t="s">
        <v>10</v>
      </c>
      <c r="F227" s="102"/>
      <c r="G227" s="102"/>
      <c r="H227" s="102"/>
      <c r="I227" s="185">
        <f>COUNTA(E6:E226)</f>
        <v>219</v>
      </c>
      <c r="J227" s="186"/>
      <c r="L227" s="6" t="s">
        <v>10</v>
      </c>
      <c r="M227" s="102"/>
      <c r="N227" s="102"/>
      <c r="O227" s="102"/>
      <c r="P227" s="206">
        <f>COUNTA(L7:L226)</f>
        <v>1</v>
      </c>
      <c r="Q227" s="207"/>
      <c r="U227" s="6" t="s">
        <v>10</v>
      </c>
      <c r="V227" s="102"/>
      <c r="W227" s="102"/>
      <c r="X227" s="102"/>
      <c r="Y227" s="206">
        <f>COUNTA(U7:U226)</f>
        <v>1</v>
      </c>
      <c r="Z227" s="207"/>
      <c r="AD227" s="6" t="s">
        <v>10</v>
      </c>
      <c r="AE227" s="102"/>
      <c r="AF227" s="102"/>
      <c r="AG227" s="102"/>
      <c r="AH227" s="206">
        <f>COUNTA(AD8:AD226)</f>
        <v>1</v>
      </c>
      <c r="AI227" s="207"/>
    </row>
  </sheetData>
  <sortState ref="B6:K224">
    <sortCondition ref="J6:J224"/>
  </sortState>
  <mergeCells count="16">
    <mergeCell ref="B2:C2"/>
    <mergeCell ref="AB4:AB5"/>
    <mergeCell ref="AC4:AC5"/>
    <mergeCell ref="AD4:AJ4"/>
    <mergeCell ref="E4:K4"/>
    <mergeCell ref="B4:D4"/>
    <mergeCell ref="AL4:AL5"/>
    <mergeCell ref="L4:R4"/>
    <mergeCell ref="S4:S5"/>
    <mergeCell ref="T4:T5"/>
    <mergeCell ref="U4:AA4"/>
    <mergeCell ref="P227:Q227"/>
    <mergeCell ref="Y227:Z227"/>
    <mergeCell ref="AH227:AI227"/>
    <mergeCell ref="I227:J227"/>
    <mergeCell ref="AK4:AK5"/>
  </mergeCells>
  <conditionalFormatting sqref="AD8:AL226 E6:K6 E7:AC226">
    <cfRule type="cellIs" dxfId="17" priority="5" operator="equal">
      <formula>0</formula>
    </cfRule>
    <cfRule type="cellIs" dxfId="16" priority="6" operator="equal">
      <formula>""</formula>
    </cfRule>
  </conditionalFormatting>
  <conditionalFormatting sqref="T7:T226 AL8:AL226 AI8:AI225 Q7:Q226 V67 AA67 AF67 AK67 N67 S67 X67 AC7:AC226 AH67 I67 F67 K67:L67 J6:J226">
    <cfRule type="cellIs" dxfId="15" priority="2" operator="equal">
      <formula>3</formula>
    </cfRule>
    <cfRule type="cellIs" dxfId="14" priority="3" operator="equal">
      <formula>2</formula>
    </cfRule>
    <cfRule type="cellIs" dxfId="13" priority="4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3"/>
  <sheetViews>
    <sheetView zoomScale="80" zoomScaleNormal="80" workbookViewId="0">
      <selection activeCell="B36" sqref="B36"/>
    </sheetView>
  </sheetViews>
  <sheetFormatPr baseColWidth="10" defaultRowHeight="15"/>
  <cols>
    <col min="1" max="1" width="7" bestFit="1" customWidth="1"/>
    <col min="2" max="2" width="76.85546875" bestFit="1" customWidth="1"/>
    <col min="3" max="3" width="6.5703125" bestFit="1" customWidth="1"/>
    <col min="4" max="4" width="6.5703125" hidden="1" customWidth="1"/>
    <col min="5" max="5" width="3.7109375" bestFit="1" customWidth="1"/>
    <col min="6" max="6" width="6.5703125" bestFit="1" customWidth="1"/>
    <col min="7" max="7" width="3.7109375" bestFit="1" customWidth="1"/>
    <col min="8" max="8" width="6.5703125" bestFit="1" customWidth="1"/>
    <col min="9" max="9" width="5.5703125" hidden="1" customWidth="1"/>
    <col min="10" max="10" width="3.7109375" bestFit="1" customWidth="1"/>
    <col min="11" max="11" width="6.5703125" bestFit="1" customWidth="1"/>
    <col min="12" max="12" width="3.7109375" bestFit="1" customWidth="1"/>
    <col min="13" max="13" width="6.5703125" bestFit="1" customWidth="1"/>
    <col min="14" max="14" width="5.5703125" hidden="1" customWidth="1"/>
    <col min="15" max="15" width="3.7109375" bestFit="1" customWidth="1"/>
    <col min="16" max="16" width="6.5703125" customWidth="1"/>
    <col min="17" max="17" width="5.5703125" customWidth="1"/>
    <col min="18" max="18" width="6.5703125" customWidth="1"/>
    <col min="19" max="19" width="3.7109375" customWidth="1"/>
    <col min="20" max="20" width="6.5703125" customWidth="1"/>
    <col min="21" max="21" width="5.5703125" customWidth="1"/>
    <col min="22" max="22" width="6.5703125" customWidth="1"/>
    <col min="23" max="23" width="3.7109375" customWidth="1"/>
    <col min="24" max="24" width="6.5703125" hidden="1" customWidth="1"/>
    <col min="25" max="25" width="5.5703125" hidden="1" customWidth="1"/>
    <col min="26" max="26" width="6.5703125" hidden="1" customWidth="1"/>
    <col min="27" max="27" width="3.7109375" hidden="1" customWidth="1"/>
    <col min="28" max="28" width="6.5703125" hidden="1" customWidth="1"/>
    <col min="29" max="29" width="5.5703125" hidden="1" customWidth="1"/>
    <col min="30" max="30" width="6.5703125" hidden="1" customWidth="1"/>
    <col min="31" max="31" width="3.7109375" hidden="1" customWidth="1"/>
    <col min="32" max="32" width="6.5703125" hidden="1" customWidth="1"/>
    <col min="33" max="33" width="5.5703125" hidden="1" customWidth="1"/>
    <col min="34" max="34" width="6.5703125" hidden="1" customWidth="1"/>
    <col min="35" max="35" width="3.7109375" hidden="1" customWidth="1"/>
    <col min="37" max="37" width="46.5703125" bestFit="1" customWidth="1"/>
    <col min="257" max="257" width="7" bestFit="1" customWidth="1"/>
    <col min="258" max="258" width="76.85546875" bestFit="1" customWidth="1"/>
    <col min="259" max="259" width="6.5703125" bestFit="1" customWidth="1"/>
    <col min="260" max="260" width="0" hidden="1" customWidth="1"/>
    <col min="261" max="261" width="3.7109375" bestFit="1" customWidth="1"/>
    <col min="262" max="262" width="6.5703125" bestFit="1" customWidth="1"/>
    <col min="263" max="263" width="3.7109375" bestFit="1" customWidth="1"/>
    <col min="264" max="264" width="6.5703125" bestFit="1" customWidth="1"/>
    <col min="265" max="265" width="0" hidden="1" customWidth="1"/>
    <col min="266" max="266" width="3.7109375" bestFit="1" customWidth="1"/>
    <col min="267" max="267" width="6.5703125" bestFit="1" customWidth="1"/>
    <col min="268" max="268" width="3.7109375" bestFit="1" customWidth="1"/>
    <col min="269" max="269" width="6.5703125" bestFit="1" customWidth="1"/>
    <col min="270" max="270" width="0" hidden="1" customWidth="1"/>
    <col min="271" max="271" width="3.7109375" bestFit="1" customWidth="1"/>
    <col min="272" max="291" width="0" hidden="1" customWidth="1"/>
    <col min="293" max="293" width="46.5703125" bestFit="1" customWidth="1"/>
    <col min="513" max="513" width="7" bestFit="1" customWidth="1"/>
    <col min="514" max="514" width="76.85546875" bestFit="1" customWidth="1"/>
    <col min="515" max="515" width="6.5703125" bestFit="1" customWidth="1"/>
    <col min="516" max="516" width="0" hidden="1" customWidth="1"/>
    <col min="517" max="517" width="3.7109375" bestFit="1" customWidth="1"/>
    <col min="518" max="518" width="6.5703125" bestFit="1" customWidth="1"/>
    <col min="519" max="519" width="3.7109375" bestFit="1" customWidth="1"/>
    <col min="520" max="520" width="6.5703125" bestFit="1" customWidth="1"/>
    <col min="521" max="521" width="0" hidden="1" customWidth="1"/>
    <col min="522" max="522" width="3.7109375" bestFit="1" customWidth="1"/>
    <col min="523" max="523" width="6.5703125" bestFit="1" customWidth="1"/>
    <col min="524" max="524" width="3.7109375" bestFit="1" customWidth="1"/>
    <col min="525" max="525" width="6.5703125" bestFit="1" customWidth="1"/>
    <col min="526" max="526" width="0" hidden="1" customWidth="1"/>
    <col min="527" max="527" width="3.7109375" bestFit="1" customWidth="1"/>
    <col min="528" max="547" width="0" hidden="1" customWidth="1"/>
    <col min="549" max="549" width="46.5703125" bestFit="1" customWidth="1"/>
    <col min="769" max="769" width="7" bestFit="1" customWidth="1"/>
    <col min="770" max="770" width="76.85546875" bestFit="1" customWidth="1"/>
    <col min="771" max="771" width="6.5703125" bestFit="1" customWidth="1"/>
    <col min="772" max="772" width="0" hidden="1" customWidth="1"/>
    <col min="773" max="773" width="3.7109375" bestFit="1" customWidth="1"/>
    <col min="774" max="774" width="6.5703125" bestFit="1" customWidth="1"/>
    <col min="775" max="775" width="3.7109375" bestFit="1" customWidth="1"/>
    <col min="776" max="776" width="6.5703125" bestFit="1" customWidth="1"/>
    <col min="777" max="777" width="0" hidden="1" customWidth="1"/>
    <col min="778" max="778" width="3.7109375" bestFit="1" customWidth="1"/>
    <col min="779" max="779" width="6.5703125" bestFit="1" customWidth="1"/>
    <col min="780" max="780" width="3.7109375" bestFit="1" customWidth="1"/>
    <col min="781" max="781" width="6.5703125" bestFit="1" customWidth="1"/>
    <col min="782" max="782" width="0" hidden="1" customWidth="1"/>
    <col min="783" max="783" width="3.7109375" bestFit="1" customWidth="1"/>
    <col min="784" max="803" width="0" hidden="1" customWidth="1"/>
    <col min="805" max="805" width="46.5703125" bestFit="1" customWidth="1"/>
    <col min="1025" max="1025" width="7" bestFit="1" customWidth="1"/>
    <col min="1026" max="1026" width="76.85546875" bestFit="1" customWidth="1"/>
    <col min="1027" max="1027" width="6.5703125" bestFit="1" customWidth="1"/>
    <col min="1028" max="1028" width="0" hidden="1" customWidth="1"/>
    <col min="1029" max="1029" width="3.7109375" bestFit="1" customWidth="1"/>
    <col min="1030" max="1030" width="6.5703125" bestFit="1" customWidth="1"/>
    <col min="1031" max="1031" width="3.7109375" bestFit="1" customWidth="1"/>
    <col min="1032" max="1032" width="6.5703125" bestFit="1" customWidth="1"/>
    <col min="1033" max="1033" width="0" hidden="1" customWidth="1"/>
    <col min="1034" max="1034" width="3.7109375" bestFit="1" customWidth="1"/>
    <col min="1035" max="1035" width="6.5703125" bestFit="1" customWidth="1"/>
    <col min="1036" max="1036" width="3.7109375" bestFit="1" customWidth="1"/>
    <col min="1037" max="1037" width="6.5703125" bestFit="1" customWidth="1"/>
    <col min="1038" max="1038" width="0" hidden="1" customWidth="1"/>
    <col min="1039" max="1039" width="3.7109375" bestFit="1" customWidth="1"/>
    <col min="1040" max="1059" width="0" hidden="1" customWidth="1"/>
    <col min="1061" max="1061" width="46.5703125" bestFit="1" customWidth="1"/>
    <col min="1281" max="1281" width="7" bestFit="1" customWidth="1"/>
    <col min="1282" max="1282" width="76.85546875" bestFit="1" customWidth="1"/>
    <col min="1283" max="1283" width="6.5703125" bestFit="1" customWidth="1"/>
    <col min="1284" max="1284" width="0" hidden="1" customWidth="1"/>
    <col min="1285" max="1285" width="3.7109375" bestFit="1" customWidth="1"/>
    <col min="1286" max="1286" width="6.5703125" bestFit="1" customWidth="1"/>
    <col min="1287" max="1287" width="3.7109375" bestFit="1" customWidth="1"/>
    <col min="1288" max="1288" width="6.5703125" bestFit="1" customWidth="1"/>
    <col min="1289" max="1289" width="0" hidden="1" customWidth="1"/>
    <col min="1290" max="1290" width="3.7109375" bestFit="1" customWidth="1"/>
    <col min="1291" max="1291" width="6.5703125" bestFit="1" customWidth="1"/>
    <col min="1292" max="1292" width="3.7109375" bestFit="1" customWidth="1"/>
    <col min="1293" max="1293" width="6.5703125" bestFit="1" customWidth="1"/>
    <col min="1294" max="1294" width="0" hidden="1" customWidth="1"/>
    <col min="1295" max="1295" width="3.7109375" bestFit="1" customWidth="1"/>
    <col min="1296" max="1315" width="0" hidden="1" customWidth="1"/>
    <col min="1317" max="1317" width="46.5703125" bestFit="1" customWidth="1"/>
    <col min="1537" max="1537" width="7" bestFit="1" customWidth="1"/>
    <col min="1538" max="1538" width="76.85546875" bestFit="1" customWidth="1"/>
    <col min="1539" max="1539" width="6.5703125" bestFit="1" customWidth="1"/>
    <col min="1540" max="1540" width="0" hidden="1" customWidth="1"/>
    <col min="1541" max="1541" width="3.7109375" bestFit="1" customWidth="1"/>
    <col min="1542" max="1542" width="6.5703125" bestFit="1" customWidth="1"/>
    <col min="1543" max="1543" width="3.7109375" bestFit="1" customWidth="1"/>
    <col min="1544" max="1544" width="6.5703125" bestFit="1" customWidth="1"/>
    <col min="1545" max="1545" width="0" hidden="1" customWidth="1"/>
    <col min="1546" max="1546" width="3.7109375" bestFit="1" customWidth="1"/>
    <col min="1547" max="1547" width="6.5703125" bestFit="1" customWidth="1"/>
    <col min="1548" max="1548" width="3.7109375" bestFit="1" customWidth="1"/>
    <col min="1549" max="1549" width="6.5703125" bestFit="1" customWidth="1"/>
    <col min="1550" max="1550" width="0" hidden="1" customWidth="1"/>
    <col min="1551" max="1551" width="3.7109375" bestFit="1" customWidth="1"/>
    <col min="1552" max="1571" width="0" hidden="1" customWidth="1"/>
    <col min="1573" max="1573" width="46.5703125" bestFit="1" customWidth="1"/>
    <col min="1793" max="1793" width="7" bestFit="1" customWidth="1"/>
    <col min="1794" max="1794" width="76.85546875" bestFit="1" customWidth="1"/>
    <col min="1795" max="1795" width="6.5703125" bestFit="1" customWidth="1"/>
    <col min="1796" max="1796" width="0" hidden="1" customWidth="1"/>
    <col min="1797" max="1797" width="3.7109375" bestFit="1" customWidth="1"/>
    <col min="1798" max="1798" width="6.5703125" bestFit="1" customWidth="1"/>
    <col min="1799" max="1799" width="3.7109375" bestFit="1" customWidth="1"/>
    <col min="1800" max="1800" width="6.5703125" bestFit="1" customWidth="1"/>
    <col min="1801" max="1801" width="0" hidden="1" customWidth="1"/>
    <col min="1802" max="1802" width="3.7109375" bestFit="1" customWidth="1"/>
    <col min="1803" max="1803" width="6.5703125" bestFit="1" customWidth="1"/>
    <col min="1804" max="1804" width="3.7109375" bestFit="1" customWidth="1"/>
    <col min="1805" max="1805" width="6.5703125" bestFit="1" customWidth="1"/>
    <col min="1806" max="1806" width="0" hidden="1" customWidth="1"/>
    <col min="1807" max="1807" width="3.7109375" bestFit="1" customWidth="1"/>
    <col min="1808" max="1827" width="0" hidden="1" customWidth="1"/>
    <col min="1829" max="1829" width="46.5703125" bestFit="1" customWidth="1"/>
    <col min="2049" max="2049" width="7" bestFit="1" customWidth="1"/>
    <col min="2050" max="2050" width="76.85546875" bestFit="1" customWidth="1"/>
    <col min="2051" max="2051" width="6.5703125" bestFit="1" customWidth="1"/>
    <col min="2052" max="2052" width="0" hidden="1" customWidth="1"/>
    <col min="2053" max="2053" width="3.7109375" bestFit="1" customWidth="1"/>
    <col min="2054" max="2054" width="6.5703125" bestFit="1" customWidth="1"/>
    <col min="2055" max="2055" width="3.7109375" bestFit="1" customWidth="1"/>
    <col min="2056" max="2056" width="6.5703125" bestFit="1" customWidth="1"/>
    <col min="2057" max="2057" width="0" hidden="1" customWidth="1"/>
    <col min="2058" max="2058" width="3.7109375" bestFit="1" customWidth="1"/>
    <col min="2059" max="2059" width="6.5703125" bestFit="1" customWidth="1"/>
    <col min="2060" max="2060" width="3.7109375" bestFit="1" customWidth="1"/>
    <col min="2061" max="2061" width="6.5703125" bestFit="1" customWidth="1"/>
    <col min="2062" max="2062" width="0" hidden="1" customWidth="1"/>
    <col min="2063" max="2063" width="3.7109375" bestFit="1" customWidth="1"/>
    <col min="2064" max="2083" width="0" hidden="1" customWidth="1"/>
    <col min="2085" max="2085" width="46.5703125" bestFit="1" customWidth="1"/>
    <col min="2305" max="2305" width="7" bestFit="1" customWidth="1"/>
    <col min="2306" max="2306" width="76.85546875" bestFit="1" customWidth="1"/>
    <col min="2307" max="2307" width="6.5703125" bestFit="1" customWidth="1"/>
    <col min="2308" max="2308" width="0" hidden="1" customWidth="1"/>
    <col min="2309" max="2309" width="3.7109375" bestFit="1" customWidth="1"/>
    <col min="2310" max="2310" width="6.5703125" bestFit="1" customWidth="1"/>
    <col min="2311" max="2311" width="3.7109375" bestFit="1" customWidth="1"/>
    <col min="2312" max="2312" width="6.5703125" bestFit="1" customWidth="1"/>
    <col min="2313" max="2313" width="0" hidden="1" customWidth="1"/>
    <col min="2314" max="2314" width="3.7109375" bestFit="1" customWidth="1"/>
    <col min="2315" max="2315" width="6.5703125" bestFit="1" customWidth="1"/>
    <col min="2316" max="2316" width="3.7109375" bestFit="1" customWidth="1"/>
    <col min="2317" max="2317" width="6.5703125" bestFit="1" customWidth="1"/>
    <col min="2318" max="2318" width="0" hidden="1" customWidth="1"/>
    <col min="2319" max="2319" width="3.7109375" bestFit="1" customWidth="1"/>
    <col min="2320" max="2339" width="0" hidden="1" customWidth="1"/>
    <col min="2341" max="2341" width="46.5703125" bestFit="1" customWidth="1"/>
    <col min="2561" max="2561" width="7" bestFit="1" customWidth="1"/>
    <col min="2562" max="2562" width="76.85546875" bestFit="1" customWidth="1"/>
    <col min="2563" max="2563" width="6.5703125" bestFit="1" customWidth="1"/>
    <col min="2564" max="2564" width="0" hidden="1" customWidth="1"/>
    <col min="2565" max="2565" width="3.7109375" bestFit="1" customWidth="1"/>
    <col min="2566" max="2566" width="6.5703125" bestFit="1" customWidth="1"/>
    <col min="2567" max="2567" width="3.7109375" bestFit="1" customWidth="1"/>
    <col min="2568" max="2568" width="6.5703125" bestFit="1" customWidth="1"/>
    <col min="2569" max="2569" width="0" hidden="1" customWidth="1"/>
    <col min="2570" max="2570" width="3.7109375" bestFit="1" customWidth="1"/>
    <col min="2571" max="2571" width="6.5703125" bestFit="1" customWidth="1"/>
    <col min="2572" max="2572" width="3.7109375" bestFit="1" customWidth="1"/>
    <col min="2573" max="2573" width="6.5703125" bestFit="1" customWidth="1"/>
    <col min="2574" max="2574" width="0" hidden="1" customWidth="1"/>
    <col min="2575" max="2575" width="3.7109375" bestFit="1" customWidth="1"/>
    <col min="2576" max="2595" width="0" hidden="1" customWidth="1"/>
    <col min="2597" max="2597" width="46.5703125" bestFit="1" customWidth="1"/>
    <col min="2817" max="2817" width="7" bestFit="1" customWidth="1"/>
    <col min="2818" max="2818" width="76.85546875" bestFit="1" customWidth="1"/>
    <col min="2819" max="2819" width="6.5703125" bestFit="1" customWidth="1"/>
    <col min="2820" max="2820" width="0" hidden="1" customWidth="1"/>
    <col min="2821" max="2821" width="3.7109375" bestFit="1" customWidth="1"/>
    <col min="2822" max="2822" width="6.5703125" bestFit="1" customWidth="1"/>
    <col min="2823" max="2823" width="3.7109375" bestFit="1" customWidth="1"/>
    <col min="2824" max="2824" width="6.5703125" bestFit="1" customWidth="1"/>
    <col min="2825" max="2825" width="0" hidden="1" customWidth="1"/>
    <col min="2826" max="2826" width="3.7109375" bestFit="1" customWidth="1"/>
    <col min="2827" max="2827" width="6.5703125" bestFit="1" customWidth="1"/>
    <col min="2828" max="2828" width="3.7109375" bestFit="1" customWidth="1"/>
    <col min="2829" max="2829" width="6.5703125" bestFit="1" customWidth="1"/>
    <col min="2830" max="2830" width="0" hidden="1" customWidth="1"/>
    <col min="2831" max="2831" width="3.7109375" bestFit="1" customWidth="1"/>
    <col min="2832" max="2851" width="0" hidden="1" customWidth="1"/>
    <col min="2853" max="2853" width="46.5703125" bestFit="1" customWidth="1"/>
    <col min="3073" max="3073" width="7" bestFit="1" customWidth="1"/>
    <col min="3074" max="3074" width="76.85546875" bestFit="1" customWidth="1"/>
    <col min="3075" max="3075" width="6.5703125" bestFit="1" customWidth="1"/>
    <col min="3076" max="3076" width="0" hidden="1" customWidth="1"/>
    <col min="3077" max="3077" width="3.7109375" bestFit="1" customWidth="1"/>
    <col min="3078" max="3078" width="6.5703125" bestFit="1" customWidth="1"/>
    <col min="3079" max="3079" width="3.7109375" bestFit="1" customWidth="1"/>
    <col min="3080" max="3080" width="6.5703125" bestFit="1" customWidth="1"/>
    <col min="3081" max="3081" width="0" hidden="1" customWidth="1"/>
    <col min="3082" max="3082" width="3.7109375" bestFit="1" customWidth="1"/>
    <col min="3083" max="3083" width="6.5703125" bestFit="1" customWidth="1"/>
    <col min="3084" max="3084" width="3.7109375" bestFit="1" customWidth="1"/>
    <col min="3085" max="3085" width="6.5703125" bestFit="1" customWidth="1"/>
    <col min="3086" max="3086" width="0" hidden="1" customWidth="1"/>
    <col min="3087" max="3087" width="3.7109375" bestFit="1" customWidth="1"/>
    <col min="3088" max="3107" width="0" hidden="1" customWidth="1"/>
    <col min="3109" max="3109" width="46.5703125" bestFit="1" customWidth="1"/>
    <col min="3329" max="3329" width="7" bestFit="1" customWidth="1"/>
    <col min="3330" max="3330" width="76.85546875" bestFit="1" customWidth="1"/>
    <col min="3331" max="3331" width="6.5703125" bestFit="1" customWidth="1"/>
    <col min="3332" max="3332" width="0" hidden="1" customWidth="1"/>
    <col min="3333" max="3333" width="3.7109375" bestFit="1" customWidth="1"/>
    <col min="3334" max="3334" width="6.5703125" bestFit="1" customWidth="1"/>
    <col min="3335" max="3335" width="3.7109375" bestFit="1" customWidth="1"/>
    <col min="3336" max="3336" width="6.5703125" bestFit="1" customWidth="1"/>
    <col min="3337" max="3337" width="0" hidden="1" customWidth="1"/>
    <col min="3338" max="3338" width="3.7109375" bestFit="1" customWidth="1"/>
    <col min="3339" max="3339" width="6.5703125" bestFit="1" customWidth="1"/>
    <col min="3340" max="3340" width="3.7109375" bestFit="1" customWidth="1"/>
    <col min="3341" max="3341" width="6.5703125" bestFit="1" customWidth="1"/>
    <col min="3342" max="3342" width="0" hidden="1" customWidth="1"/>
    <col min="3343" max="3343" width="3.7109375" bestFit="1" customWidth="1"/>
    <col min="3344" max="3363" width="0" hidden="1" customWidth="1"/>
    <col min="3365" max="3365" width="46.5703125" bestFit="1" customWidth="1"/>
    <col min="3585" max="3585" width="7" bestFit="1" customWidth="1"/>
    <col min="3586" max="3586" width="76.85546875" bestFit="1" customWidth="1"/>
    <col min="3587" max="3587" width="6.5703125" bestFit="1" customWidth="1"/>
    <col min="3588" max="3588" width="0" hidden="1" customWidth="1"/>
    <col min="3589" max="3589" width="3.7109375" bestFit="1" customWidth="1"/>
    <col min="3590" max="3590" width="6.5703125" bestFit="1" customWidth="1"/>
    <col min="3591" max="3591" width="3.7109375" bestFit="1" customWidth="1"/>
    <col min="3592" max="3592" width="6.5703125" bestFit="1" customWidth="1"/>
    <col min="3593" max="3593" width="0" hidden="1" customWidth="1"/>
    <col min="3594" max="3594" width="3.7109375" bestFit="1" customWidth="1"/>
    <col min="3595" max="3595" width="6.5703125" bestFit="1" customWidth="1"/>
    <col min="3596" max="3596" width="3.7109375" bestFit="1" customWidth="1"/>
    <col min="3597" max="3597" width="6.5703125" bestFit="1" customWidth="1"/>
    <col min="3598" max="3598" width="0" hidden="1" customWidth="1"/>
    <col min="3599" max="3599" width="3.7109375" bestFit="1" customWidth="1"/>
    <col min="3600" max="3619" width="0" hidden="1" customWidth="1"/>
    <col min="3621" max="3621" width="46.5703125" bestFit="1" customWidth="1"/>
    <col min="3841" max="3841" width="7" bestFit="1" customWidth="1"/>
    <col min="3842" max="3842" width="76.85546875" bestFit="1" customWidth="1"/>
    <col min="3843" max="3843" width="6.5703125" bestFit="1" customWidth="1"/>
    <col min="3844" max="3844" width="0" hidden="1" customWidth="1"/>
    <col min="3845" max="3845" width="3.7109375" bestFit="1" customWidth="1"/>
    <col min="3846" max="3846" width="6.5703125" bestFit="1" customWidth="1"/>
    <col min="3847" max="3847" width="3.7109375" bestFit="1" customWidth="1"/>
    <col min="3848" max="3848" width="6.5703125" bestFit="1" customWidth="1"/>
    <col min="3849" max="3849" width="0" hidden="1" customWidth="1"/>
    <col min="3850" max="3850" width="3.7109375" bestFit="1" customWidth="1"/>
    <col min="3851" max="3851" width="6.5703125" bestFit="1" customWidth="1"/>
    <col min="3852" max="3852" width="3.7109375" bestFit="1" customWidth="1"/>
    <col min="3853" max="3853" width="6.5703125" bestFit="1" customWidth="1"/>
    <col min="3854" max="3854" width="0" hidden="1" customWidth="1"/>
    <col min="3855" max="3855" width="3.7109375" bestFit="1" customWidth="1"/>
    <col min="3856" max="3875" width="0" hidden="1" customWidth="1"/>
    <col min="3877" max="3877" width="46.5703125" bestFit="1" customWidth="1"/>
    <col min="4097" max="4097" width="7" bestFit="1" customWidth="1"/>
    <col min="4098" max="4098" width="76.85546875" bestFit="1" customWidth="1"/>
    <col min="4099" max="4099" width="6.5703125" bestFit="1" customWidth="1"/>
    <col min="4100" max="4100" width="0" hidden="1" customWidth="1"/>
    <col min="4101" max="4101" width="3.7109375" bestFit="1" customWidth="1"/>
    <col min="4102" max="4102" width="6.5703125" bestFit="1" customWidth="1"/>
    <col min="4103" max="4103" width="3.7109375" bestFit="1" customWidth="1"/>
    <col min="4104" max="4104" width="6.5703125" bestFit="1" customWidth="1"/>
    <col min="4105" max="4105" width="0" hidden="1" customWidth="1"/>
    <col min="4106" max="4106" width="3.7109375" bestFit="1" customWidth="1"/>
    <col min="4107" max="4107" width="6.5703125" bestFit="1" customWidth="1"/>
    <col min="4108" max="4108" width="3.7109375" bestFit="1" customWidth="1"/>
    <col min="4109" max="4109" width="6.5703125" bestFit="1" customWidth="1"/>
    <col min="4110" max="4110" width="0" hidden="1" customWidth="1"/>
    <col min="4111" max="4111" width="3.7109375" bestFit="1" customWidth="1"/>
    <col min="4112" max="4131" width="0" hidden="1" customWidth="1"/>
    <col min="4133" max="4133" width="46.5703125" bestFit="1" customWidth="1"/>
    <col min="4353" max="4353" width="7" bestFit="1" customWidth="1"/>
    <col min="4354" max="4354" width="76.85546875" bestFit="1" customWidth="1"/>
    <col min="4355" max="4355" width="6.5703125" bestFit="1" customWidth="1"/>
    <col min="4356" max="4356" width="0" hidden="1" customWidth="1"/>
    <col min="4357" max="4357" width="3.7109375" bestFit="1" customWidth="1"/>
    <col min="4358" max="4358" width="6.5703125" bestFit="1" customWidth="1"/>
    <col min="4359" max="4359" width="3.7109375" bestFit="1" customWidth="1"/>
    <col min="4360" max="4360" width="6.5703125" bestFit="1" customWidth="1"/>
    <col min="4361" max="4361" width="0" hidden="1" customWidth="1"/>
    <col min="4362" max="4362" width="3.7109375" bestFit="1" customWidth="1"/>
    <col min="4363" max="4363" width="6.5703125" bestFit="1" customWidth="1"/>
    <col min="4364" max="4364" width="3.7109375" bestFit="1" customWidth="1"/>
    <col min="4365" max="4365" width="6.5703125" bestFit="1" customWidth="1"/>
    <col min="4366" max="4366" width="0" hidden="1" customWidth="1"/>
    <col min="4367" max="4367" width="3.7109375" bestFit="1" customWidth="1"/>
    <col min="4368" max="4387" width="0" hidden="1" customWidth="1"/>
    <col min="4389" max="4389" width="46.5703125" bestFit="1" customWidth="1"/>
    <col min="4609" max="4609" width="7" bestFit="1" customWidth="1"/>
    <col min="4610" max="4610" width="76.85546875" bestFit="1" customWidth="1"/>
    <col min="4611" max="4611" width="6.5703125" bestFit="1" customWidth="1"/>
    <col min="4612" max="4612" width="0" hidden="1" customWidth="1"/>
    <col min="4613" max="4613" width="3.7109375" bestFit="1" customWidth="1"/>
    <col min="4614" max="4614" width="6.5703125" bestFit="1" customWidth="1"/>
    <col min="4615" max="4615" width="3.7109375" bestFit="1" customWidth="1"/>
    <col min="4616" max="4616" width="6.5703125" bestFit="1" customWidth="1"/>
    <col min="4617" max="4617" width="0" hidden="1" customWidth="1"/>
    <col min="4618" max="4618" width="3.7109375" bestFit="1" customWidth="1"/>
    <col min="4619" max="4619" width="6.5703125" bestFit="1" customWidth="1"/>
    <col min="4620" max="4620" width="3.7109375" bestFit="1" customWidth="1"/>
    <col min="4621" max="4621" width="6.5703125" bestFit="1" customWidth="1"/>
    <col min="4622" max="4622" width="0" hidden="1" customWidth="1"/>
    <col min="4623" max="4623" width="3.7109375" bestFit="1" customWidth="1"/>
    <col min="4624" max="4643" width="0" hidden="1" customWidth="1"/>
    <col min="4645" max="4645" width="46.5703125" bestFit="1" customWidth="1"/>
    <col min="4865" max="4865" width="7" bestFit="1" customWidth="1"/>
    <col min="4866" max="4866" width="76.85546875" bestFit="1" customWidth="1"/>
    <col min="4867" max="4867" width="6.5703125" bestFit="1" customWidth="1"/>
    <col min="4868" max="4868" width="0" hidden="1" customWidth="1"/>
    <col min="4869" max="4869" width="3.7109375" bestFit="1" customWidth="1"/>
    <col min="4870" max="4870" width="6.5703125" bestFit="1" customWidth="1"/>
    <col min="4871" max="4871" width="3.7109375" bestFit="1" customWidth="1"/>
    <col min="4872" max="4872" width="6.5703125" bestFit="1" customWidth="1"/>
    <col min="4873" max="4873" width="0" hidden="1" customWidth="1"/>
    <col min="4874" max="4874" width="3.7109375" bestFit="1" customWidth="1"/>
    <col min="4875" max="4875" width="6.5703125" bestFit="1" customWidth="1"/>
    <col min="4876" max="4876" width="3.7109375" bestFit="1" customWidth="1"/>
    <col min="4877" max="4877" width="6.5703125" bestFit="1" customWidth="1"/>
    <col min="4878" max="4878" width="0" hidden="1" customWidth="1"/>
    <col min="4879" max="4879" width="3.7109375" bestFit="1" customWidth="1"/>
    <col min="4880" max="4899" width="0" hidden="1" customWidth="1"/>
    <col min="4901" max="4901" width="46.5703125" bestFit="1" customWidth="1"/>
    <col min="5121" max="5121" width="7" bestFit="1" customWidth="1"/>
    <col min="5122" max="5122" width="76.85546875" bestFit="1" customWidth="1"/>
    <col min="5123" max="5123" width="6.5703125" bestFit="1" customWidth="1"/>
    <col min="5124" max="5124" width="0" hidden="1" customWidth="1"/>
    <col min="5125" max="5125" width="3.7109375" bestFit="1" customWidth="1"/>
    <col min="5126" max="5126" width="6.5703125" bestFit="1" customWidth="1"/>
    <col min="5127" max="5127" width="3.7109375" bestFit="1" customWidth="1"/>
    <col min="5128" max="5128" width="6.5703125" bestFit="1" customWidth="1"/>
    <col min="5129" max="5129" width="0" hidden="1" customWidth="1"/>
    <col min="5130" max="5130" width="3.7109375" bestFit="1" customWidth="1"/>
    <col min="5131" max="5131" width="6.5703125" bestFit="1" customWidth="1"/>
    <col min="5132" max="5132" width="3.7109375" bestFit="1" customWidth="1"/>
    <col min="5133" max="5133" width="6.5703125" bestFit="1" customWidth="1"/>
    <col min="5134" max="5134" width="0" hidden="1" customWidth="1"/>
    <col min="5135" max="5135" width="3.7109375" bestFit="1" customWidth="1"/>
    <col min="5136" max="5155" width="0" hidden="1" customWidth="1"/>
    <col min="5157" max="5157" width="46.5703125" bestFit="1" customWidth="1"/>
    <col min="5377" max="5377" width="7" bestFit="1" customWidth="1"/>
    <col min="5378" max="5378" width="76.85546875" bestFit="1" customWidth="1"/>
    <col min="5379" max="5379" width="6.5703125" bestFit="1" customWidth="1"/>
    <col min="5380" max="5380" width="0" hidden="1" customWidth="1"/>
    <col min="5381" max="5381" width="3.7109375" bestFit="1" customWidth="1"/>
    <col min="5382" max="5382" width="6.5703125" bestFit="1" customWidth="1"/>
    <col min="5383" max="5383" width="3.7109375" bestFit="1" customWidth="1"/>
    <col min="5384" max="5384" width="6.5703125" bestFit="1" customWidth="1"/>
    <col min="5385" max="5385" width="0" hidden="1" customWidth="1"/>
    <col min="5386" max="5386" width="3.7109375" bestFit="1" customWidth="1"/>
    <col min="5387" max="5387" width="6.5703125" bestFit="1" customWidth="1"/>
    <col min="5388" max="5388" width="3.7109375" bestFit="1" customWidth="1"/>
    <col min="5389" max="5389" width="6.5703125" bestFit="1" customWidth="1"/>
    <col min="5390" max="5390" width="0" hidden="1" customWidth="1"/>
    <col min="5391" max="5391" width="3.7109375" bestFit="1" customWidth="1"/>
    <col min="5392" max="5411" width="0" hidden="1" customWidth="1"/>
    <col min="5413" max="5413" width="46.5703125" bestFit="1" customWidth="1"/>
    <col min="5633" max="5633" width="7" bestFit="1" customWidth="1"/>
    <col min="5634" max="5634" width="76.85546875" bestFit="1" customWidth="1"/>
    <col min="5635" max="5635" width="6.5703125" bestFit="1" customWidth="1"/>
    <col min="5636" max="5636" width="0" hidden="1" customWidth="1"/>
    <col min="5637" max="5637" width="3.7109375" bestFit="1" customWidth="1"/>
    <col min="5638" max="5638" width="6.5703125" bestFit="1" customWidth="1"/>
    <col min="5639" max="5639" width="3.7109375" bestFit="1" customWidth="1"/>
    <col min="5640" max="5640" width="6.5703125" bestFit="1" customWidth="1"/>
    <col min="5641" max="5641" width="0" hidden="1" customWidth="1"/>
    <col min="5642" max="5642" width="3.7109375" bestFit="1" customWidth="1"/>
    <col min="5643" max="5643" width="6.5703125" bestFit="1" customWidth="1"/>
    <col min="5644" max="5644" width="3.7109375" bestFit="1" customWidth="1"/>
    <col min="5645" max="5645" width="6.5703125" bestFit="1" customWidth="1"/>
    <col min="5646" max="5646" width="0" hidden="1" customWidth="1"/>
    <col min="5647" max="5647" width="3.7109375" bestFit="1" customWidth="1"/>
    <col min="5648" max="5667" width="0" hidden="1" customWidth="1"/>
    <col min="5669" max="5669" width="46.5703125" bestFit="1" customWidth="1"/>
    <col min="5889" max="5889" width="7" bestFit="1" customWidth="1"/>
    <col min="5890" max="5890" width="76.85546875" bestFit="1" customWidth="1"/>
    <col min="5891" max="5891" width="6.5703125" bestFit="1" customWidth="1"/>
    <col min="5892" max="5892" width="0" hidden="1" customWidth="1"/>
    <col min="5893" max="5893" width="3.7109375" bestFit="1" customWidth="1"/>
    <col min="5894" max="5894" width="6.5703125" bestFit="1" customWidth="1"/>
    <col min="5895" max="5895" width="3.7109375" bestFit="1" customWidth="1"/>
    <col min="5896" max="5896" width="6.5703125" bestFit="1" customWidth="1"/>
    <col min="5897" max="5897" width="0" hidden="1" customWidth="1"/>
    <col min="5898" max="5898" width="3.7109375" bestFit="1" customWidth="1"/>
    <col min="5899" max="5899" width="6.5703125" bestFit="1" customWidth="1"/>
    <col min="5900" max="5900" width="3.7109375" bestFit="1" customWidth="1"/>
    <col min="5901" max="5901" width="6.5703125" bestFit="1" customWidth="1"/>
    <col min="5902" max="5902" width="0" hidden="1" customWidth="1"/>
    <col min="5903" max="5903" width="3.7109375" bestFit="1" customWidth="1"/>
    <col min="5904" max="5923" width="0" hidden="1" customWidth="1"/>
    <col min="5925" max="5925" width="46.5703125" bestFit="1" customWidth="1"/>
    <col min="6145" max="6145" width="7" bestFit="1" customWidth="1"/>
    <col min="6146" max="6146" width="76.85546875" bestFit="1" customWidth="1"/>
    <col min="6147" max="6147" width="6.5703125" bestFit="1" customWidth="1"/>
    <col min="6148" max="6148" width="0" hidden="1" customWidth="1"/>
    <col min="6149" max="6149" width="3.7109375" bestFit="1" customWidth="1"/>
    <col min="6150" max="6150" width="6.5703125" bestFit="1" customWidth="1"/>
    <col min="6151" max="6151" width="3.7109375" bestFit="1" customWidth="1"/>
    <col min="6152" max="6152" width="6.5703125" bestFit="1" customWidth="1"/>
    <col min="6153" max="6153" width="0" hidden="1" customWidth="1"/>
    <col min="6154" max="6154" width="3.7109375" bestFit="1" customWidth="1"/>
    <col min="6155" max="6155" width="6.5703125" bestFit="1" customWidth="1"/>
    <col min="6156" max="6156" width="3.7109375" bestFit="1" customWidth="1"/>
    <col min="6157" max="6157" width="6.5703125" bestFit="1" customWidth="1"/>
    <col min="6158" max="6158" width="0" hidden="1" customWidth="1"/>
    <col min="6159" max="6159" width="3.7109375" bestFit="1" customWidth="1"/>
    <col min="6160" max="6179" width="0" hidden="1" customWidth="1"/>
    <col min="6181" max="6181" width="46.5703125" bestFit="1" customWidth="1"/>
    <col min="6401" max="6401" width="7" bestFit="1" customWidth="1"/>
    <col min="6402" max="6402" width="76.85546875" bestFit="1" customWidth="1"/>
    <col min="6403" max="6403" width="6.5703125" bestFit="1" customWidth="1"/>
    <col min="6404" max="6404" width="0" hidden="1" customWidth="1"/>
    <col min="6405" max="6405" width="3.7109375" bestFit="1" customWidth="1"/>
    <col min="6406" max="6406" width="6.5703125" bestFit="1" customWidth="1"/>
    <col min="6407" max="6407" width="3.7109375" bestFit="1" customWidth="1"/>
    <col min="6408" max="6408" width="6.5703125" bestFit="1" customWidth="1"/>
    <col min="6409" max="6409" width="0" hidden="1" customWidth="1"/>
    <col min="6410" max="6410" width="3.7109375" bestFit="1" customWidth="1"/>
    <col min="6411" max="6411" width="6.5703125" bestFit="1" customWidth="1"/>
    <col min="6412" max="6412" width="3.7109375" bestFit="1" customWidth="1"/>
    <col min="6413" max="6413" width="6.5703125" bestFit="1" customWidth="1"/>
    <col min="6414" max="6414" width="0" hidden="1" customWidth="1"/>
    <col min="6415" max="6415" width="3.7109375" bestFit="1" customWidth="1"/>
    <col min="6416" max="6435" width="0" hidden="1" customWidth="1"/>
    <col min="6437" max="6437" width="46.5703125" bestFit="1" customWidth="1"/>
    <col min="6657" max="6657" width="7" bestFit="1" customWidth="1"/>
    <col min="6658" max="6658" width="76.85546875" bestFit="1" customWidth="1"/>
    <col min="6659" max="6659" width="6.5703125" bestFit="1" customWidth="1"/>
    <col min="6660" max="6660" width="0" hidden="1" customWidth="1"/>
    <col min="6661" max="6661" width="3.7109375" bestFit="1" customWidth="1"/>
    <col min="6662" max="6662" width="6.5703125" bestFit="1" customWidth="1"/>
    <col min="6663" max="6663" width="3.7109375" bestFit="1" customWidth="1"/>
    <col min="6664" max="6664" width="6.5703125" bestFit="1" customWidth="1"/>
    <col min="6665" max="6665" width="0" hidden="1" customWidth="1"/>
    <col min="6666" max="6666" width="3.7109375" bestFit="1" customWidth="1"/>
    <col min="6667" max="6667" width="6.5703125" bestFit="1" customWidth="1"/>
    <col min="6668" max="6668" width="3.7109375" bestFit="1" customWidth="1"/>
    <col min="6669" max="6669" width="6.5703125" bestFit="1" customWidth="1"/>
    <col min="6670" max="6670" width="0" hidden="1" customWidth="1"/>
    <col min="6671" max="6671" width="3.7109375" bestFit="1" customWidth="1"/>
    <col min="6672" max="6691" width="0" hidden="1" customWidth="1"/>
    <col min="6693" max="6693" width="46.5703125" bestFit="1" customWidth="1"/>
    <col min="6913" max="6913" width="7" bestFit="1" customWidth="1"/>
    <col min="6914" max="6914" width="76.85546875" bestFit="1" customWidth="1"/>
    <col min="6915" max="6915" width="6.5703125" bestFit="1" customWidth="1"/>
    <col min="6916" max="6916" width="0" hidden="1" customWidth="1"/>
    <col min="6917" max="6917" width="3.7109375" bestFit="1" customWidth="1"/>
    <col min="6918" max="6918" width="6.5703125" bestFit="1" customWidth="1"/>
    <col min="6919" max="6919" width="3.7109375" bestFit="1" customWidth="1"/>
    <col min="6920" max="6920" width="6.5703125" bestFit="1" customWidth="1"/>
    <col min="6921" max="6921" width="0" hidden="1" customWidth="1"/>
    <col min="6922" max="6922" width="3.7109375" bestFit="1" customWidth="1"/>
    <col min="6923" max="6923" width="6.5703125" bestFit="1" customWidth="1"/>
    <col min="6924" max="6924" width="3.7109375" bestFit="1" customWidth="1"/>
    <col min="6925" max="6925" width="6.5703125" bestFit="1" customWidth="1"/>
    <col min="6926" max="6926" width="0" hidden="1" customWidth="1"/>
    <col min="6927" max="6927" width="3.7109375" bestFit="1" customWidth="1"/>
    <col min="6928" max="6947" width="0" hidden="1" customWidth="1"/>
    <col min="6949" max="6949" width="46.5703125" bestFit="1" customWidth="1"/>
    <col min="7169" max="7169" width="7" bestFit="1" customWidth="1"/>
    <col min="7170" max="7170" width="76.85546875" bestFit="1" customWidth="1"/>
    <col min="7171" max="7171" width="6.5703125" bestFit="1" customWidth="1"/>
    <col min="7172" max="7172" width="0" hidden="1" customWidth="1"/>
    <col min="7173" max="7173" width="3.7109375" bestFit="1" customWidth="1"/>
    <col min="7174" max="7174" width="6.5703125" bestFit="1" customWidth="1"/>
    <col min="7175" max="7175" width="3.7109375" bestFit="1" customWidth="1"/>
    <col min="7176" max="7176" width="6.5703125" bestFit="1" customWidth="1"/>
    <col min="7177" max="7177" width="0" hidden="1" customWidth="1"/>
    <col min="7178" max="7178" width="3.7109375" bestFit="1" customWidth="1"/>
    <col min="7179" max="7179" width="6.5703125" bestFit="1" customWidth="1"/>
    <col min="7180" max="7180" width="3.7109375" bestFit="1" customWidth="1"/>
    <col min="7181" max="7181" width="6.5703125" bestFit="1" customWidth="1"/>
    <col min="7182" max="7182" width="0" hidden="1" customWidth="1"/>
    <col min="7183" max="7183" width="3.7109375" bestFit="1" customWidth="1"/>
    <col min="7184" max="7203" width="0" hidden="1" customWidth="1"/>
    <col min="7205" max="7205" width="46.5703125" bestFit="1" customWidth="1"/>
    <col min="7425" max="7425" width="7" bestFit="1" customWidth="1"/>
    <col min="7426" max="7426" width="76.85546875" bestFit="1" customWidth="1"/>
    <col min="7427" max="7427" width="6.5703125" bestFit="1" customWidth="1"/>
    <col min="7428" max="7428" width="0" hidden="1" customWidth="1"/>
    <col min="7429" max="7429" width="3.7109375" bestFit="1" customWidth="1"/>
    <col min="7430" max="7430" width="6.5703125" bestFit="1" customWidth="1"/>
    <col min="7431" max="7431" width="3.7109375" bestFit="1" customWidth="1"/>
    <col min="7432" max="7432" width="6.5703125" bestFit="1" customWidth="1"/>
    <col min="7433" max="7433" width="0" hidden="1" customWidth="1"/>
    <col min="7434" max="7434" width="3.7109375" bestFit="1" customWidth="1"/>
    <col min="7435" max="7435" width="6.5703125" bestFit="1" customWidth="1"/>
    <col min="7436" max="7436" width="3.7109375" bestFit="1" customWidth="1"/>
    <col min="7437" max="7437" width="6.5703125" bestFit="1" customWidth="1"/>
    <col min="7438" max="7438" width="0" hidden="1" customWidth="1"/>
    <col min="7439" max="7439" width="3.7109375" bestFit="1" customWidth="1"/>
    <col min="7440" max="7459" width="0" hidden="1" customWidth="1"/>
    <col min="7461" max="7461" width="46.5703125" bestFit="1" customWidth="1"/>
    <col min="7681" max="7681" width="7" bestFit="1" customWidth="1"/>
    <col min="7682" max="7682" width="76.85546875" bestFit="1" customWidth="1"/>
    <col min="7683" max="7683" width="6.5703125" bestFit="1" customWidth="1"/>
    <col min="7684" max="7684" width="0" hidden="1" customWidth="1"/>
    <col min="7685" max="7685" width="3.7109375" bestFit="1" customWidth="1"/>
    <col min="7686" max="7686" width="6.5703125" bestFit="1" customWidth="1"/>
    <col min="7687" max="7687" width="3.7109375" bestFit="1" customWidth="1"/>
    <col min="7688" max="7688" width="6.5703125" bestFit="1" customWidth="1"/>
    <col min="7689" max="7689" width="0" hidden="1" customWidth="1"/>
    <col min="7690" max="7690" width="3.7109375" bestFit="1" customWidth="1"/>
    <col min="7691" max="7691" width="6.5703125" bestFit="1" customWidth="1"/>
    <col min="7692" max="7692" width="3.7109375" bestFit="1" customWidth="1"/>
    <col min="7693" max="7693" width="6.5703125" bestFit="1" customWidth="1"/>
    <col min="7694" max="7694" width="0" hidden="1" customWidth="1"/>
    <col min="7695" max="7695" width="3.7109375" bestFit="1" customWidth="1"/>
    <col min="7696" max="7715" width="0" hidden="1" customWidth="1"/>
    <col min="7717" max="7717" width="46.5703125" bestFit="1" customWidth="1"/>
    <col min="7937" max="7937" width="7" bestFit="1" customWidth="1"/>
    <col min="7938" max="7938" width="76.85546875" bestFit="1" customWidth="1"/>
    <col min="7939" max="7939" width="6.5703125" bestFit="1" customWidth="1"/>
    <col min="7940" max="7940" width="0" hidden="1" customWidth="1"/>
    <col min="7941" max="7941" width="3.7109375" bestFit="1" customWidth="1"/>
    <col min="7942" max="7942" width="6.5703125" bestFit="1" customWidth="1"/>
    <col min="7943" max="7943" width="3.7109375" bestFit="1" customWidth="1"/>
    <col min="7944" max="7944" width="6.5703125" bestFit="1" customWidth="1"/>
    <col min="7945" max="7945" width="0" hidden="1" customWidth="1"/>
    <col min="7946" max="7946" width="3.7109375" bestFit="1" customWidth="1"/>
    <col min="7947" max="7947" width="6.5703125" bestFit="1" customWidth="1"/>
    <col min="7948" max="7948" width="3.7109375" bestFit="1" customWidth="1"/>
    <col min="7949" max="7949" width="6.5703125" bestFit="1" customWidth="1"/>
    <col min="7950" max="7950" width="0" hidden="1" customWidth="1"/>
    <col min="7951" max="7951" width="3.7109375" bestFit="1" customWidth="1"/>
    <col min="7952" max="7971" width="0" hidden="1" customWidth="1"/>
    <col min="7973" max="7973" width="46.5703125" bestFit="1" customWidth="1"/>
    <col min="8193" max="8193" width="7" bestFit="1" customWidth="1"/>
    <col min="8194" max="8194" width="76.85546875" bestFit="1" customWidth="1"/>
    <col min="8195" max="8195" width="6.5703125" bestFit="1" customWidth="1"/>
    <col min="8196" max="8196" width="0" hidden="1" customWidth="1"/>
    <col min="8197" max="8197" width="3.7109375" bestFit="1" customWidth="1"/>
    <col min="8198" max="8198" width="6.5703125" bestFit="1" customWidth="1"/>
    <col min="8199" max="8199" width="3.7109375" bestFit="1" customWidth="1"/>
    <col min="8200" max="8200" width="6.5703125" bestFit="1" customWidth="1"/>
    <col min="8201" max="8201" width="0" hidden="1" customWidth="1"/>
    <col min="8202" max="8202" width="3.7109375" bestFit="1" customWidth="1"/>
    <col min="8203" max="8203" width="6.5703125" bestFit="1" customWidth="1"/>
    <col min="8204" max="8204" width="3.7109375" bestFit="1" customWidth="1"/>
    <col min="8205" max="8205" width="6.5703125" bestFit="1" customWidth="1"/>
    <col min="8206" max="8206" width="0" hidden="1" customWidth="1"/>
    <col min="8207" max="8207" width="3.7109375" bestFit="1" customWidth="1"/>
    <col min="8208" max="8227" width="0" hidden="1" customWidth="1"/>
    <col min="8229" max="8229" width="46.5703125" bestFit="1" customWidth="1"/>
    <col min="8449" max="8449" width="7" bestFit="1" customWidth="1"/>
    <col min="8450" max="8450" width="76.85546875" bestFit="1" customWidth="1"/>
    <col min="8451" max="8451" width="6.5703125" bestFit="1" customWidth="1"/>
    <col min="8452" max="8452" width="0" hidden="1" customWidth="1"/>
    <col min="8453" max="8453" width="3.7109375" bestFit="1" customWidth="1"/>
    <col min="8454" max="8454" width="6.5703125" bestFit="1" customWidth="1"/>
    <col min="8455" max="8455" width="3.7109375" bestFit="1" customWidth="1"/>
    <col min="8456" max="8456" width="6.5703125" bestFit="1" customWidth="1"/>
    <col min="8457" max="8457" width="0" hidden="1" customWidth="1"/>
    <col min="8458" max="8458" width="3.7109375" bestFit="1" customWidth="1"/>
    <col min="8459" max="8459" width="6.5703125" bestFit="1" customWidth="1"/>
    <col min="8460" max="8460" width="3.7109375" bestFit="1" customWidth="1"/>
    <col min="8461" max="8461" width="6.5703125" bestFit="1" customWidth="1"/>
    <col min="8462" max="8462" width="0" hidden="1" customWidth="1"/>
    <col min="8463" max="8463" width="3.7109375" bestFit="1" customWidth="1"/>
    <col min="8464" max="8483" width="0" hidden="1" customWidth="1"/>
    <col min="8485" max="8485" width="46.5703125" bestFit="1" customWidth="1"/>
    <col min="8705" max="8705" width="7" bestFit="1" customWidth="1"/>
    <col min="8706" max="8706" width="76.85546875" bestFit="1" customWidth="1"/>
    <col min="8707" max="8707" width="6.5703125" bestFit="1" customWidth="1"/>
    <col min="8708" max="8708" width="0" hidden="1" customWidth="1"/>
    <col min="8709" max="8709" width="3.7109375" bestFit="1" customWidth="1"/>
    <col min="8710" max="8710" width="6.5703125" bestFit="1" customWidth="1"/>
    <col min="8711" max="8711" width="3.7109375" bestFit="1" customWidth="1"/>
    <col min="8712" max="8712" width="6.5703125" bestFit="1" customWidth="1"/>
    <col min="8713" max="8713" width="0" hidden="1" customWidth="1"/>
    <col min="8714" max="8714" width="3.7109375" bestFit="1" customWidth="1"/>
    <col min="8715" max="8715" width="6.5703125" bestFit="1" customWidth="1"/>
    <col min="8716" max="8716" width="3.7109375" bestFit="1" customWidth="1"/>
    <col min="8717" max="8717" width="6.5703125" bestFit="1" customWidth="1"/>
    <col min="8718" max="8718" width="0" hidden="1" customWidth="1"/>
    <col min="8719" max="8719" width="3.7109375" bestFit="1" customWidth="1"/>
    <col min="8720" max="8739" width="0" hidden="1" customWidth="1"/>
    <col min="8741" max="8741" width="46.5703125" bestFit="1" customWidth="1"/>
    <col min="8961" max="8961" width="7" bestFit="1" customWidth="1"/>
    <col min="8962" max="8962" width="76.85546875" bestFit="1" customWidth="1"/>
    <col min="8963" max="8963" width="6.5703125" bestFit="1" customWidth="1"/>
    <col min="8964" max="8964" width="0" hidden="1" customWidth="1"/>
    <col min="8965" max="8965" width="3.7109375" bestFit="1" customWidth="1"/>
    <col min="8966" max="8966" width="6.5703125" bestFit="1" customWidth="1"/>
    <col min="8967" max="8967" width="3.7109375" bestFit="1" customWidth="1"/>
    <col min="8968" max="8968" width="6.5703125" bestFit="1" customWidth="1"/>
    <col min="8969" max="8969" width="0" hidden="1" customWidth="1"/>
    <col min="8970" max="8970" width="3.7109375" bestFit="1" customWidth="1"/>
    <col min="8971" max="8971" width="6.5703125" bestFit="1" customWidth="1"/>
    <col min="8972" max="8972" width="3.7109375" bestFit="1" customWidth="1"/>
    <col min="8973" max="8973" width="6.5703125" bestFit="1" customWidth="1"/>
    <col min="8974" max="8974" width="0" hidden="1" customWidth="1"/>
    <col min="8975" max="8975" width="3.7109375" bestFit="1" customWidth="1"/>
    <col min="8976" max="8995" width="0" hidden="1" customWidth="1"/>
    <col min="8997" max="8997" width="46.5703125" bestFit="1" customWidth="1"/>
    <col min="9217" max="9217" width="7" bestFit="1" customWidth="1"/>
    <col min="9218" max="9218" width="76.85546875" bestFit="1" customWidth="1"/>
    <col min="9219" max="9219" width="6.5703125" bestFit="1" customWidth="1"/>
    <col min="9220" max="9220" width="0" hidden="1" customWidth="1"/>
    <col min="9221" max="9221" width="3.7109375" bestFit="1" customWidth="1"/>
    <col min="9222" max="9222" width="6.5703125" bestFit="1" customWidth="1"/>
    <col min="9223" max="9223" width="3.7109375" bestFit="1" customWidth="1"/>
    <col min="9224" max="9224" width="6.5703125" bestFit="1" customWidth="1"/>
    <col min="9225" max="9225" width="0" hidden="1" customWidth="1"/>
    <col min="9226" max="9226" width="3.7109375" bestFit="1" customWidth="1"/>
    <col min="9227" max="9227" width="6.5703125" bestFit="1" customWidth="1"/>
    <col min="9228" max="9228" width="3.7109375" bestFit="1" customWidth="1"/>
    <col min="9229" max="9229" width="6.5703125" bestFit="1" customWidth="1"/>
    <col min="9230" max="9230" width="0" hidden="1" customWidth="1"/>
    <col min="9231" max="9231" width="3.7109375" bestFit="1" customWidth="1"/>
    <col min="9232" max="9251" width="0" hidden="1" customWidth="1"/>
    <col min="9253" max="9253" width="46.5703125" bestFit="1" customWidth="1"/>
    <col min="9473" max="9473" width="7" bestFit="1" customWidth="1"/>
    <col min="9474" max="9474" width="76.85546875" bestFit="1" customWidth="1"/>
    <col min="9475" max="9475" width="6.5703125" bestFit="1" customWidth="1"/>
    <col min="9476" max="9476" width="0" hidden="1" customWidth="1"/>
    <col min="9477" max="9477" width="3.7109375" bestFit="1" customWidth="1"/>
    <col min="9478" max="9478" width="6.5703125" bestFit="1" customWidth="1"/>
    <col min="9479" max="9479" width="3.7109375" bestFit="1" customWidth="1"/>
    <col min="9480" max="9480" width="6.5703125" bestFit="1" customWidth="1"/>
    <col min="9481" max="9481" width="0" hidden="1" customWidth="1"/>
    <col min="9482" max="9482" width="3.7109375" bestFit="1" customWidth="1"/>
    <col min="9483" max="9483" width="6.5703125" bestFit="1" customWidth="1"/>
    <col min="9484" max="9484" width="3.7109375" bestFit="1" customWidth="1"/>
    <col min="9485" max="9485" width="6.5703125" bestFit="1" customWidth="1"/>
    <col min="9486" max="9486" width="0" hidden="1" customWidth="1"/>
    <col min="9487" max="9487" width="3.7109375" bestFit="1" customWidth="1"/>
    <col min="9488" max="9507" width="0" hidden="1" customWidth="1"/>
    <col min="9509" max="9509" width="46.5703125" bestFit="1" customWidth="1"/>
    <col min="9729" max="9729" width="7" bestFit="1" customWidth="1"/>
    <col min="9730" max="9730" width="76.85546875" bestFit="1" customWidth="1"/>
    <col min="9731" max="9731" width="6.5703125" bestFit="1" customWidth="1"/>
    <col min="9732" max="9732" width="0" hidden="1" customWidth="1"/>
    <col min="9733" max="9733" width="3.7109375" bestFit="1" customWidth="1"/>
    <col min="9734" max="9734" width="6.5703125" bestFit="1" customWidth="1"/>
    <col min="9735" max="9735" width="3.7109375" bestFit="1" customWidth="1"/>
    <col min="9736" max="9736" width="6.5703125" bestFit="1" customWidth="1"/>
    <col min="9737" max="9737" width="0" hidden="1" customWidth="1"/>
    <col min="9738" max="9738" width="3.7109375" bestFit="1" customWidth="1"/>
    <col min="9739" max="9739" width="6.5703125" bestFit="1" customWidth="1"/>
    <col min="9740" max="9740" width="3.7109375" bestFit="1" customWidth="1"/>
    <col min="9741" max="9741" width="6.5703125" bestFit="1" customWidth="1"/>
    <col min="9742" max="9742" width="0" hidden="1" customWidth="1"/>
    <col min="9743" max="9743" width="3.7109375" bestFit="1" customWidth="1"/>
    <col min="9744" max="9763" width="0" hidden="1" customWidth="1"/>
    <col min="9765" max="9765" width="46.5703125" bestFit="1" customWidth="1"/>
    <col min="9985" max="9985" width="7" bestFit="1" customWidth="1"/>
    <col min="9986" max="9986" width="76.85546875" bestFit="1" customWidth="1"/>
    <col min="9987" max="9987" width="6.5703125" bestFit="1" customWidth="1"/>
    <col min="9988" max="9988" width="0" hidden="1" customWidth="1"/>
    <col min="9989" max="9989" width="3.7109375" bestFit="1" customWidth="1"/>
    <col min="9990" max="9990" width="6.5703125" bestFit="1" customWidth="1"/>
    <col min="9991" max="9991" width="3.7109375" bestFit="1" customWidth="1"/>
    <col min="9992" max="9992" width="6.5703125" bestFit="1" customWidth="1"/>
    <col min="9993" max="9993" width="0" hidden="1" customWidth="1"/>
    <col min="9994" max="9994" width="3.7109375" bestFit="1" customWidth="1"/>
    <col min="9995" max="9995" width="6.5703125" bestFit="1" customWidth="1"/>
    <col min="9996" max="9996" width="3.7109375" bestFit="1" customWidth="1"/>
    <col min="9997" max="9997" width="6.5703125" bestFit="1" customWidth="1"/>
    <col min="9998" max="9998" width="0" hidden="1" customWidth="1"/>
    <col min="9999" max="9999" width="3.7109375" bestFit="1" customWidth="1"/>
    <col min="10000" max="10019" width="0" hidden="1" customWidth="1"/>
    <col min="10021" max="10021" width="46.5703125" bestFit="1" customWidth="1"/>
    <col min="10241" max="10241" width="7" bestFit="1" customWidth="1"/>
    <col min="10242" max="10242" width="76.85546875" bestFit="1" customWidth="1"/>
    <col min="10243" max="10243" width="6.5703125" bestFit="1" customWidth="1"/>
    <col min="10244" max="10244" width="0" hidden="1" customWidth="1"/>
    <col min="10245" max="10245" width="3.7109375" bestFit="1" customWidth="1"/>
    <col min="10246" max="10246" width="6.5703125" bestFit="1" customWidth="1"/>
    <col min="10247" max="10247" width="3.7109375" bestFit="1" customWidth="1"/>
    <col min="10248" max="10248" width="6.5703125" bestFit="1" customWidth="1"/>
    <col min="10249" max="10249" width="0" hidden="1" customWidth="1"/>
    <col min="10250" max="10250" width="3.7109375" bestFit="1" customWidth="1"/>
    <col min="10251" max="10251" width="6.5703125" bestFit="1" customWidth="1"/>
    <col min="10252" max="10252" width="3.7109375" bestFit="1" customWidth="1"/>
    <col min="10253" max="10253" width="6.5703125" bestFit="1" customWidth="1"/>
    <col min="10254" max="10254" width="0" hidden="1" customWidth="1"/>
    <col min="10255" max="10255" width="3.7109375" bestFit="1" customWidth="1"/>
    <col min="10256" max="10275" width="0" hidden="1" customWidth="1"/>
    <col min="10277" max="10277" width="46.5703125" bestFit="1" customWidth="1"/>
    <col min="10497" max="10497" width="7" bestFit="1" customWidth="1"/>
    <col min="10498" max="10498" width="76.85546875" bestFit="1" customWidth="1"/>
    <col min="10499" max="10499" width="6.5703125" bestFit="1" customWidth="1"/>
    <col min="10500" max="10500" width="0" hidden="1" customWidth="1"/>
    <col min="10501" max="10501" width="3.7109375" bestFit="1" customWidth="1"/>
    <col min="10502" max="10502" width="6.5703125" bestFit="1" customWidth="1"/>
    <col min="10503" max="10503" width="3.7109375" bestFit="1" customWidth="1"/>
    <col min="10504" max="10504" width="6.5703125" bestFit="1" customWidth="1"/>
    <col min="10505" max="10505" width="0" hidden="1" customWidth="1"/>
    <col min="10506" max="10506" width="3.7109375" bestFit="1" customWidth="1"/>
    <col min="10507" max="10507" width="6.5703125" bestFit="1" customWidth="1"/>
    <col min="10508" max="10508" width="3.7109375" bestFit="1" customWidth="1"/>
    <col min="10509" max="10509" width="6.5703125" bestFit="1" customWidth="1"/>
    <col min="10510" max="10510" width="0" hidden="1" customWidth="1"/>
    <col min="10511" max="10511" width="3.7109375" bestFit="1" customWidth="1"/>
    <col min="10512" max="10531" width="0" hidden="1" customWidth="1"/>
    <col min="10533" max="10533" width="46.5703125" bestFit="1" customWidth="1"/>
    <col min="10753" max="10753" width="7" bestFit="1" customWidth="1"/>
    <col min="10754" max="10754" width="76.85546875" bestFit="1" customWidth="1"/>
    <col min="10755" max="10755" width="6.5703125" bestFit="1" customWidth="1"/>
    <col min="10756" max="10756" width="0" hidden="1" customWidth="1"/>
    <col min="10757" max="10757" width="3.7109375" bestFit="1" customWidth="1"/>
    <col min="10758" max="10758" width="6.5703125" bestFit="1" customWidth="1"/>
    <col min="10759" max="10759" width="3.7109375" bestFit="1" customWidth="1"/>
    <col min="10760" max="10760" width="6.5703125" bestFit="1" customWidth="1"/>
    <col min="10761" max="10761" width="0" hidden="1" customWidth="1"/>
    <col min="10762" max="10762" width="3.7109375" bestFit="1" customWidth="1"/>
    <col min="10763" max="10763" width="6.5703125" bestFit="1" customWidth="1"/>
    <col min="10764" max="10764" width="3.7109375" bestFit="1" customWidth="1"/>
    <col min="10765" max="10765" width="6.5703125" bestFit="1" customWidth="1"/>
    <col min="10766" max="10766" width="0" hidden="1" customWidth="1"/>
    <col min="10767" max="10767" width="3.7109375" bestFit="1" customWidth="1"/>
    <col min="10768" max="10787" width="0" hidden="1" customWidth="1"/>
    <col min="10789" max="10789" width="46.5703125" bestFit="1" customWidth="1"/>
    <col min="11009" max="11009" width="7" bestFit="1" customWidth="1"/>
    <col min="11010" max="11010" width="76.85546875" bestFit="1" customWidth="1"/>
    <col min="11011" max="11011" width="6.5703125" bestFit="1" customWidth="1"/>
    <col min="11012" max="11012" width="0" hidden="1" customWidth="1"/>
    <col min="11013" max="11013" width="3.7109375" bestFit="1" customWidth="1"/>
    <col min="11014" max="11014" width="6.5703125" bestFit="1" customWidth="1"/>
    <col min="11015" max="11015" width="3.7109375" bestFit="1" customWidth="1"/>
    <col min="11016" max="11016" width="6.5703125" bestFit="1" customWidth="1"/>
    <col min="11017" max="11017" width="0" hidden="1" customWidth="1"/>
    <col min="11018" max="11018" width="3.7109375" bestFit="1" customWidth="1"/>
    <col min="11019" max="11019" width="6.5703125" bestFit="1" customWidth="1"/>
    <col min="11020" max="11020" width="3.7109375" bestFit="1" customWidth="1"/>
    <col min="11021" max="11021" width="6.5703125" bestFit="1" customWidth="1"/>
    <col min="11022" max="11022" width="0" hidden="1" customWidth="1"/>
    <col min="11023" max="11023" width="3.7109375" bestFit="1" customWidth="1"/>
    <col min="11024" max="11043" width="0" hidden="1" customWidth="1"/>
    <col min="11045" max="11045" width="46.5703125" bestFit="1" customWidth="1"/>
    <col min="11265" max="11265" width="7" bestFit="1" customWidth="1"/>
    <col min="11266" max="11266" width="76.85546875" bestFit="1" customWidth="1"/>
    <col min="11267" max="11267" width="6.5703125" bestFit="1" customWidth="1"/>
    <col min="11268" max="11268" width="0" hidden="1" customWidth="1"/>
    <col min="11269" max="11269" width="3.7109375" bestFit="1" customWidth="1"/>
    <col min="11270" max="11270" width="6.5703125" bestFit="1" customWidth="1"/>
    <col min="11271" max="11271" width="3.7109375" bestFit="1" customWidth="1"/>
    <col min="11272" max="11272" width="6.5703125" bestFit="1" customWidth="1"/>
    <col min="11273" max="11273" width="0" hidden="1" customWidth="1"/>
    <col min="11274" max="11274" width="3.7109375" bestFit="1" customWidth="1"/>
    <col min="11275" max="11275" width="6.5703125" bestFit="1" customWidth="1"/>
    <col min="11276" max="11276" width="3.7109375" bestFit="1" customWidth="1"/>
    <col min="11277" max="11277" width="6.5703125" bestFit="1" customWidth="1"/>
    <col min="11278" max="11278" width="0" hidden="1" customWidth="1"/>
    <col min="11279" max="11279" width="3.7109375" bestFit="1" customWidth="1"/>
    <col min="11280" max="11299" width="0" hidden="1" customWidth="1"/>
    <col min="11301" max="11301" width="46.5703125" bestFit="1" customWidth="1"/>
    <col min="11521" max="11521" width="7" bestFit="1" customWidth="1"/>
    <col min="11522" max="11522" width="76.85546875" bestFit="1" customWidth="1"/>
    <col min="11523" max="11523" width="6.5703125" bestFit="1" customWidth="1"/>
    <col min="11524" max="11524" width="0" hidden="1" customWidth="1"/>
    <col min="11525" max="11525" width="3.7109375" bestFit="1" customWidth="1"/>
    <col min="11526" max="11526" width="6.5703125" bestFit="1" customWidth="1"/>
    <col min="11527" max="11527" width="3.7109375" bestFit="1" customWidth="1"/>
    <col min="11528" max="11528" width="6.5703125" bestFit="1" customWidth="1"/>
    <col min="11529" max="11529" width="0" hidden="1" customWidth="1"/>
    <col min="11530" max="11530" width="3.7109375" bestFit="1" customWidth="1"/>
    <col min="11531" max="11531" width="6.5703125" bestFit="1" customWidth="1"/>
    <col min="11532" max="11532" width="3.7109375" bestFit="1" customWidth="1"/>
    <col min="11533" max="11533" width="6.5703125" bestFit="1" customWidth="1"/>
    <col min="11534" max="11534" width="0" hidden="1" customWidth="1"/>
    <col min="11535" max="11535" width="3.7109375" bestFit="1" customWidth="1"/>
    <col min="11536" max="11555" width="0" hidden="1" customWidth="1"/>
    <col min="11557" max="11557" width="46.5703125" bestFit="1" customWidth="1"/>
    <col min="11777" max="11777" width="7" bestFit="1" customWidth="1"/>
    <col min="11778" max="11778" width="76.85546875" bestFit="1" customWidth="1"/>
    <col min="11779" max="11779" width="6.5703125" bestFit="1" customWidth="1"/>
    <col min="11780" max="11780" width="0" hidden="1" customWidth="1"/>
    <col min="11781" max="11781" width="3.7109375" bestFit="1" customWidth="1"/>
    <col min="11782" max="11782" width="6.5703125" bestFit="1" customWidth="1"/>
    <col min="11783" max="11783" width="3.7109375" bestFit="1" customWidth="1"/>
    <col min="11784" max="11784" width="6.5703125" bestFit="1" customWidth="1"/>
    <col min="11785" max="11785" width="0" hidden="1" customWidth="1"/>
    <col min="11786" max="11786" width="3.7109375" bestFit="1" customWidth="1"/>
    <col min="11787" max="11787" width="6.5703125" bestFit="1" customWidth="1"/>
    <col min="11788" max="11788" width="3.7109375" bestFit="1" customWidth="1"/>
    <col min="11789" max="11789" width="6.5703125" bestFit="1" customWidth="1"/>
    <col min="11790" max="11790" width="0" hidden="1" customWidth="1"/>
    <col min="11791" max="11791" width="3.7109375" bestFit="1" customWidth="1"/>
    <col min="11792" max="11811" width="0" hidden="1" customWidth="1"/>
    <col min="11813" max="11813" width="46.5703125" bestFit="1" customWidth="1"/>
    <col min="12033" max="12033" width="7" bestFit="1" customWidth="1"/>
    <col min="12034" max="12034" width="76.85546875" bestFit="1" customWidth="1"/>
    <col min="12035" max="12035" width="6.5703125" bestFit="1" customWidth="1"/>
    <col min="12036" max="12036" width="0" hidden="1" customWidth="1"/>
    <col min="12037" max="12037" width="3.7109375" bestFit="1" customWidth="1"/>
    <col min="12038" max="12038" width="6.5703125" bestFit="1" customWidth="1"/>
    <col min="12039" max="12039" width="3.7109375" bestFit="1" customWidth="1"/>
    <col min="12040" max="12040" width="6.5703125" bestFit="1" customWidth="1"/>
    <col min="12041" max="12041" width="0" hidden="1" customWidth="1"/>
    <col min="12042" max="12042" width="3.7109375" bestFit="1" customWidth="1"/>
    <col min="12043" max="12043" width="6.5703125" bestFit="1" customWidth="1"/>
    <col min="12044" max="12044" width="3.7109375" bestFit="1" customWidth="1"/>
    <col min="12045" max="12045" width="6.5703125" bestFit="1" customWidth="1"/>
    <col min="12046" max="12046" width="0" hidden="1" customWidth="1"/>
    <col min="12047" max="12047" width="3.7109375" bestFit="1" customWidth="1"/>
    <col min="12048" max="12067" width="0" hidden="1" customWidth="1"/>
    <col min="12069" max="12069" width="46.5703125" bestFit="1" customWidth="1"/>
    <col min="12289" max="12289" width="7" bestFit="1" customWidth="1"/>
    <col min="12290" max="12290" width="76.85546875" bestFit="1" customWidth="1"/>
    <col min="12291" max="12291" width="6.5703125" bestFit="1" customWidth="1"/>
    <col min="12292" max="12292" width="0" hidden="1" customWidth="1"/>
    <col min="12293" max="12293" width="3.7109375" bestFit="1" customWidth="1"/>
    <col min="12294" max="12294" width="6.5703125" bestFit="1" customWidth="1"/>
    <col min="12295" max="12295" width="3.7109375" bestFit="1" customWidth="1"/>
    <col min="12296" max="12296" width="6.5703125" bestFit="1" customWidth="1"/>
    <col min="12297" max="12297" width="0" hidden="1" customWidth="1"/>
    <col min="12298" max="12298" width="3.7109375" bestFit="1" customWidth="1"/>
    <col min="12299" max="12299" width="6.5703125" bestFit="1" customWidth="1"/>
    <col min="12300" max="12300" width="3.7109375" bestFit="1" customWidth="1"/>
    <col min="12301" max="12301" width="6.5703125" bestFit="1" customWidth="1"/>
    <col min="12302" max="12302" width="0" hidden="1" customWidth="1"/>
    <col min="12303" max="12303" width="3.7109375" bestFit="1" customWidth="1"/>
    <col min="12304" max="12323" width="0" hidden="1" customWidth="1"/>
    <col min="12325" max="12325" width="46.5703125" bestFit="1" customWidth="1"/>
    <col min="12545" max="12545" width="7" bestFit="1" customWidth="1"/>
    <col min="12546" max="12546" width="76.85546875" bestFit="1" customWidth="1"/>
    <col min="12547" max="12547" width="6.5703125" bestFit="1" customWidth="1"/>
    <col min="12548" max="12548" width="0" hidden="1" customWidth="1"/>
    <col min="12549" max="12549" width="3.7109375" bestFit="1" customWidth="1"/>
    <col min="12550" max="12550" width="6.5703125" bestFit="1" customWidth="1"/>
    <col min="12551" max="12551" width="3.7109375" bestFit="1" customWidth="1"/>
    <col min="12552" max="12552" width="6.5703125" bestFit="1" customWidth="1"/>
    <col min="12553" max="12553" width="0" hidden="1" customWidth="1"/>
    <col min="12554" max="12554" width="3.7109375" bestFit="1" customWidth="1"/>
    <col min="12555" max="12555" width="6.5703125" bestFit="1" customWidth="1"/>
    <col min="12556" max="12556" width="3.7109375" bestFit="1" customWidth="1"/>
    <col min="12557" max="12557" width="6.5703125" bestFit="1" customWidth="1"/>
    <col min="12558" max="12558" width="0" hidden="1" customWidth="1"/>
    <col min="12559" max="12559" width="3.7109375" bestFit="1" customWidth="1"/>
    <col min="12560" max="12579" width="0" hidden="1" customWidth="1"/>
    <col min="12581" max="12581" width="46.5703125" bestFit="1" customWidth="1"/>
    <col min="12801" max="12801" width="7" bestFit="1" customWidth="1"/>
    <col min="12802" max="12802" width="76.85546875" bestFit="1" customWidth="1"/>
    <col min="12803" max="12803" width="6.5703125" bestFit="1" customWidth="1"/>
    <col min="12804" max="12804" width="0" hidden="1" customWidth="1"/>
    <col min="12805" max="12805" width="3.7109375" bestFit="1" customWidth="1"/>
    <col min="12806" max="12806" width="6.5703125" bestFit="1" customWidth="1"/>
    <col min="12807" max="12807" width="3.7109375" bestFit="1" customWidth="1"/>
    <col min="12808" max="12808" width="6.5703125" bestFit="1" customWidth="1"/>
    <col min="12809" max="12809" width="0" hidden="1" customWidth="1"/>
    <col min="12810" max="12810" width="3.7109375" bestFit="1" customWidth="1"/>
    <col min="12811" max="12811" width="6.5703125" bestFit="1" customWidth="1"/>
    <col min="12812" max="12812" width="3.7109375" bestFit="1" customWidth="1"/>
    <col min="12813" max="12813" width="6.5703125" bestFit="1" customWidth="1"/>
    <col min="12814" max="12814" width="0" hidden="1" customWidth="1"/>
    <col min="12815" max="12815" width="3.7109375" bestFit="1" customWidth="1"/>
    <col min="12816" max="12835" width="0" hidden="1" customWidth="1"/>
    <col min="12837" max="12837" width="46.5703125" bestFit="1" customWidth="1"/>
    <col min="13057" max="13057" width="7" bestFit="1" customWidth="1"/>
    <col min="13058" max="13058" width="76.85546875" bestFit="1" customWidth="1"/>
    <col min="13059" max="13059" width="6.5703125" bestFit="1" customWidth="1"/>
    <col min="13060" max="13060" width="0" hidden="1" customWidth="1"/>
    <col min="13061" max="13061" width="3.7109375" bestFit="1" customWidth="1"/>
    <col min="13062" max="13062" width="6.5703125" bestFit="1" customWidth="1"/>
    <col min="13063" max="13063" width="3.7109375" bestFit="1" customWidth="1"/>
    <col min="13064" max="13064" width="6.5703125" bestFit="1" customWidth="1"/>
    <col min="13065" max="13065" width="0" hidden="1" customWidth="1"/>
    <col min="13066" max="13066" width="3.7109375" bestFit="1" customWidth="1"/>
    <col min="13067" max="13067" width="6.5703125" bestFit="1" customWidth="1"/>
    <col min="13068" max="13068" width="3.7109375" bestFit="1" customWidth="1"/>
    <col min="13069" max="13069" width="6.5703125" bestFit="1" customWidth="1"/>
    <col min="13070" max="13070" width="0" hidden="1" customWidth="1"/>
    <col min="13071" max="13071" width="3.7109375" bestFit="1" customWidth="1"/>
    <col min="13072" max="13091" width="0" hidden="1" customWidth="1"/>
    <col min="13093" max="13093" width="46.5703125" bestFit="1" customWidth="1"/>
    <col min="13313" max="13313" width="7" bestFit="1" customWidth="1"/>
    <col min="13314" max="13314" width="76.85546875" bestFit="1" customWidth="1"/>
    <col min="13315" max="13315" width="6.5703125" bestFit="1" customWidth="1"/>
    <col min="13316" max="13316" width="0" hidden="1" customWidth="1"/>
    <col min="13317" max="13317" width="3.7109375" bestFit="1" customWidth="1"/>
    <col min="13318" max="13318" width="6.5703125" bestFit="1" customWidth="1"/>
    <col min="13319" max="13319" width="3.7109375" bestFit="1" customWidth="1"/>
    <col min="13320" max="13320" width="6.5703125" bestFit="1" customWidth="1"/>
    <col min="13321" max="13321" width="0" hidden="1" customWidth="1"/>
    <col min="13322" max="13322" width="3.7109375" bestFit="1" customWidth="1"/>
    <col min="13323" max="13323" width="6.5703125" bestFit="1" customWidth="1"/>
    <col min="13324" max="13324" width="3.7109375" bestFit="1" customWidth="1"/>
    <col min="13325" max="13325" width="6.5703125" bestFit="1" customWidth="1"/>
    <col min="13326" max="13326" width="0" hidden="1" customWidth="1"/>
    <col min="13327" max="13327" width="3.7109375" bestFit="1" customWidth="1"/>
    <col min="13328" max="13347" width="0" hidden="1" customWidth="1"/>
    <col min="13349" max="13349" width="46.5703125" bestFit="1" customWidth="1"/>
    <col min="13569" max="13569" width="7" bestFit="1" customWidth="1"/>
    <col min="13570" max="13570" width="76.85546875" bestFit="1" customWidth="1"/>
    <col min="13571" max="13571" width="6.5703125" bestFit="1" customWidth="1"/>
    <col min="13572" max="13572" width="0" hidden="1" customWidth="1"/>
    <col min="13573" max="13573" width="3.7109375" bestFit="1" customWidth="1"/>
    <col min="13574" max="13574" width="6.5703125" bestFit="1" customWidth="1"/>
    <col min="13575" max="13575" width="3.7109375" bestFit="1" customWidth="1"/>
    <col min="13576" max="13576" width="6.5703125" bestFit="1" customWidth="1"/>
    <col min="13577" max="13577" width="0" hidden="1" customWidth="1"/>
    <col min="13578" max="13578" width="3.7109375" bestFit="1" customWidth="1"/>
    <col min="13579" max="13579" width="6.5703125" bestFit="1" customWidth="1"/>
    <col min="13580" max="13580" width="3.7109375" bestFit="1" customWidth="1"/>
    <col min="13581" max="13581" width="6.5703125" bestFit="1" customWidth="1"/>
    <col min="13582" max="13582" width="0" hidden="1" customWidth="1"/>
    <col min="13583" max="13583" width="3.7109375" bestFit="1" customWidth="1"/>
    <col min="13584" max="13603" width="0" hidden="1" customWidth="1"/>
    <col min="13605" max="13605" width="46.5703125" bestFit="1" customWidth="1"/>
    <col min="13825" max="13825" width="7" bestFit="1" customWidth="1"/>
    <col min="13826" max="13826" width="76.85546875" bestFit="1" customWidth="1"/>
    <col min="13827" max="13827" width="6.5703125" bestFit="1" customWidth="1"/>
    <col min="13828" max="13828" width="0" hidden="1" customWidth="1"/>
    <col min="13829" max="13829" width="3.7109375" bestFit="1" customWidth="1"/>
    <col min="13830" max="13830" width="6.5703125" bestFit="1" customWidth="1"/>
    <col min="13831" max="13831" width="3.7109375" bestFit="1" customWidth="1"/>
    <col min="13832" max="13832" width="6.5703125" bestFit="1" customWidth="1"/>
    <col min="13833" max="13833" width="0" hidden="1" customWidth="1"/>
    <col min="13834" max="13834" width="3.7109375" bestFit="1" customWidth="1"/>
    <col min="13835" max="13835" width="6.5703125" bestFit="1" customWidth="1"/>
    <col min="13836" max="13836" width="3.7109375" bestFit="1" customWidth="1"/>
    <col min="13837" max="13837" width="6.5703125" bestFit="1" customWidth="1"/>
    <col min="13838" max="13838" width="0" hidden="1" customWidth="1"/>
    <col min="13839" max="13839" width="3.7109375" bestFit="1" customWidth="1"/>
    <col min="13840" max="13859" width="0" hidden="1" customWidth="1"/>
    <col min="13861" max="13861" width="46.5703125" bestFit="1" customWidth="1"/>
    <col min="14081" max="14081" width="7" bestFit="1" customWidth="1"/>
    <col min="14082" max="14082" width="76.85546875" bestFit="1" customWidth="1"/>
    <col min="14083" max="14083" width="6.5703125" bestFit="1" customWidth="1"/>
    <col min="14084" max="14084" width="0" hidden="1" customWidth="1"/>
    <col min="14085" max="14085" width="3.7109375" bestFit="1" customWidth="1"/>
    <col min="14086" max="14086" width="6.5703125" bestFit="1" customWidth="1"/>
    <col min="14087" max="14087" width="3.7109375" bestFit="1" customWidth="1"/>
    <col min="14088" max="14088" width="6.5703125" bestFit="1" customWidth="1"/>
    <col min="14089" max="14089" width="0" hidden="1" customWidth="1"/>
    <col min="14090" max="14090" width="3.7109375" bestFit="1" customWidth="1"/>
    <col min="14091" max="14091" width="6.5703125" bestFit="1" customWidth="1"/>
    <col min="14092" max="14092" width="3.7109375" bestFit="1" customWidth="1"/>
    <col min="14093" max="14093" width="6.5703125" bestFit="1" customWidth="1"/>
    <col min="14094" max="14094" width="0" hidden="1" customWidth="1"/>
    <col min="14095" max="14095" width="3.7109375" bestFit="1" customWidth="1"/>
    <col min="14096" max="14115" width="0" hidden="1" customWidth="1"/>
    <col min="14117" max="14117" width="46.5703125" bestFit="1" customWidth="1"/>
    <col min="14337" max="14337" width="7" bestFit="1" customWidth="1"/>
    <col min="14338" max="14338" width="76.85546875" bestFit="1" customWidth="1"/>
    <col min="14339" max="14339" width="6.5703125" bestFit="1" customWidth="1"/>
    <col min="14340" max="14340" width="0" hidden="1" customWidth="1"/>
    <col min="14341" max="14341" width="3.7109375" bestFit="1" customWidth="1"/>
    <col min="14342" max="14342" width="6.5703125" bestFit="1" customWidth="1"/>
    <col min="14343" max="14343" width="3.7109375" bestFit="1" customWidth="1"/>
    <col min="14344" max="14344" width="6.5703125" bestFit="1" customWidth="1"/>
    <col min="14345" max="14345" width="0" hidden="1" customWidth="1"/>
    <col min="14346" max="14346" width="3.7109375" bestFit="1" customWidth="1"/>
    <col min="14347" max="14347" width="6.5703125" bestFit="1" customWidth="1"/>
    <col min="14348" max="14348" width="3.7109375" bestFit="1" customWidth="1"/>
    <col min="14349" max="14349" width="6.5703125" bestFit="1" customWidth="1"/>
    <col min="14350" max="14350" width="0" hidden="1" customWidth="1"/>
    <col min="14351" max="14351" width="3.7109375" bestFit="1" customWidth="1"/>
    <col min="14352" max="14371" width="0" hidden="1" customWidth="1"/>
    <col min="14373" max="14373" width="46.5703125" bestFit="1" customWidth="1"/>
    <col min="14593" max="14593" width="7" bestFit="1" customWidth="1"/>
    <col min="14594" max="14594" width="76.85546875" bestFit="1" customWidth="1"/>
    <col min="14595" max="14595" width="6.5703125" bestFit="1" customWidth="1"/>
    <col min="14596" max="14596" width="0" hidden="1" customWidth="1"/>
    <col min="14597" max="14597" width="3.7109375" bestFit="1" customWidth="1"/>
    <col min="14598" max="14598" width="6.5703125" bestFit="1" customWidth="1"/>
    <col min="14599" max="14599" width="3.7109375" bestFit="1" customWidth="1"/>
    <col min="14600" max="14600" width="6.5703125" bestFit="1" customWidth="1"/>
    <col min="14601" max="14601" width="0" hidden="1" customWidth="1"/>
    <col min="14602" max="14602" width="3.7109375" bestFit="1" customWidth="1"/>
    <col min="14603" max="14603" width="6.5703125" bestFit="1" customWidth="1"/>
    <col min="14604" max="14604" width="3.7109375" bestFit="1" customWidth="1"/>
    <col min="14605" max="14605" width="6.5703125" bestFit="1" customWidth="1"/>
    <col min="14606" max="14606" width="0" hidden="1" customWidth="1"/>
    <col min="14607" max="14607" width="3.7109375" bestFit="1" customWidth="1"/>
    <col min="14608" max="14627" width="0" hidden="1" customWidth="1"/>
    <col min="14629" max="14629" width="46.5703125" bestFit="1" customWidth="1"/>
    <col min="14849" max="14849" width="7" bestFit="1" customWidth="1"/>
    <col min="14850" max="14850" width="76.85546875" bestFit="1" customWidth="1"/>
    <col min="14851" max="14851" width="6.5703125" bestFit="1" customWidth="1"/>
    <col min="14852" max="14852" width="0" hidden="1" customWidth="1"/>
    <col min="14853" max="14853" width="3.7109375" bestFit="1" customWidth="1"/>
    <col min="14854" max="14854" width="6.5703125" bestFit="1" customWidth="1"/>
    <col min="14855" max="14855" width="3.7109375" bestFit="1" customWidth="1"/>
    <col min="14856" max="14856" width="6.5703125" bestFit="1" customWidth="1"/>
    <col min="14857" max="14857" width="0" hidden="1" customWidth="1"/>
    <col min="14858" max="14858" width="3.7109375" bestFit="1" customWidth="1"/>
    <col min="14859" max="14859" width="6.5703125" bestFit="1" customWidth="1"/>
    <col min="14860" max="14860" width="3.7109375" bestFit="1" customWidth="1"/>
    <col min="14861" max="14861" width="6.5703125" bestFit="1" customWidth="1"/>
    <col min="14862" max="14862" width="0" hidden="1" customWidth="1"/>
    <col min="14863" max="14863" width="3.7109375" bestFit="1" customWidth="1"/>
    <col min="14864" max="14883" width="0" hidden="1" customWidth="1"/>
    <col min="14885" max="14885" width="46.5703125" bestFit="1" customWidth="1"/>
    <col min="15105" max="15105" width="7" bestFit="1" customWidth="1"/>
    <col min="15106" max="15106" width="76.85546875" bestFit="1" customWidth="1"/>
    <col min="15107" max="15107" width="6.5703125" bestFit="1" customWidth="1"/>
    <col min="15108" max="15108" width="0" hidden="1" customWidth="1"/>
    <col min="15109" max="15109" width="3.7109375" bestFit="1" customWidth="1"/>
    <col min="15110" max="15110" width="6.5703125" bestFit="1" customWidth="1"/>
    <col min="15111" max="15111" width="3.7109375" bestFit="1" customWidth="1"/>
    <col min="15112" max="15112" width="6.5703125" bestFit="1" customWidth="1"/>
    <col min="15113" max="15113" width="0" hidden="1" customWidth="1"/>
    <col min="15114" max="15114" width="3.7109375" bestFit="1" customWidth="1"/>
    <col min="15115" max="15115" width="6.5703125" bestFit="1" customWidth="1"/>
    <col min="15116" max="15116" width="3.7109375" bestFit="1" customWidth="1"/>
    <col min="15117" max="15117" width="6.5703125" bestFit="1" customWidth="1"/>
    <col min="15118" max="15118" width="0" hidden="1" customWidth="1"/>
    <col min="15119" max="15119" width="3.7109375" bestFit="1" customWidth="1"/>
    <col min="15120" max="15139" width="0" hidden="1" customWidth="1"/>
    <col min="15141" max="15141" width="46.5703125" bestFit="1" customWidth="1"/>
    <col min="15361" max="15361" width="7" bestFit="1" customWidth="1"/>
    <col min="15362" max="15362" width="76.85546875" bestFit="1" customWidth="1"/>
    <col min="15363" max="15363" width="6.5703125" bestFit="1" customWidth="1"/>
    <col min="15364" max="15364" width="0" hidden="1" customWidth="1"/>
    <col min="15365" max="15365" width="3.7109375" bestFit="1" customWidth="1"/>
    <col min="15366" max="15366" width="6.5703125" bestFit="1" customWidth="1"/>
    <col min="15367" max="15367" width="3.7109375" bestFit="1" customWidth="1"/>
    <col min="15368" max="15368" width="6.5703125" bestFit="1" customWidth="1"/>
    <col min="15369" max="15369" width="0" hidden="1" customWidth="1"/>
    <col min="15370" max="15370" width="3.7109375" bestFit="1" customWidth="1"/>
    <col min="15371" max="15371" width="6.5703125" bestFit="1" customWidth="1"/>
    <col min="15372" max="15372" width="3.7109375" bestFit="1" customWidth="1"/>
    <col min="15373" max="15373" width="6.5703125" bestFit="1" customWidth="1"/>
    <col min="15374" max="15374" width="0" hidden="1" customWidth="1"/>
    <col min="15375" max="15375" width="3.7109375" bestFit="1" customWidth="1"/>
    <col min="15376" max="15395" width="0" hidden="1" customWidth="1"/>
    <col min="15397" max="15397" width="46.5703125" bestFit="1" customWidth="1"/>
    <col min="15617" max="15617" width="7" bestFit="1" customWidth="1"/>
    <col min="15618" max="15618" width="76.85546875" bestFit="1" customWidth="1"/>
    <col min="15619" max="15619" width="6.5703125" bestFit="1" customWidth="1"/>
    <col min="15620" max="15620" width="0" hidden="1" customWidth="1"/>
    <col min="15621" max="15621" width="3.7109375" bestFit="1" customWidth="1"/>
    <col min="15622" max="15622" width="6.5703125" bestFit="1" customWidth="1"/>
    <col min="15623" max="15623" width="3.7109375" bestFit="1" customWidth="1"/>
    <col min="15624" max="15624" width="6.5703125" bestFit="1" customWidth="1"/>
    <col min="15625" max="15625" width="0" hidden="1" customWidth="1"/>
    <col min="15626" max="15626" width="3.7109375" bestFit="1" customWidth="1"/>
    <col min="15627" max="15627" width="6.5703125" bestFit="1" customWidth="1"/>
    <col min="15628" max="15628" width="3.7109375" bestFit="1" customWidth="1"/>
    <col min="15629" max="15629" width="6.5703125" bestFit="1" customWidth="1"/>
    <col min="15630" max="15630" width="0" hidden="1" customWidth="1"/>
    <col min="15631" max="15631" width="3.7109375" bestFit="1" customWidth="1"/>
    <col min="15632" max="15651" width="0" hidden="1" customWidth="1"/>
    <col min="15653" max="15653" width="46.5703125" bestFit="1" customWidth="1"/>
    <col min="15873" max="15873" width="7" bestFit="1" customWidth="1"/>
    <col min="15874" max="15874" width="76.85546875" bestFit="1" customWidth="1"/>
    <col min="15875" max="15875" width="6.5703125" bestFit="1" customWidth="1"/>
    <col min="15876" max="15876" width="0" hidden="1" customWidth="1"/>
    <col min="15877" max="15877" width="3.7109375" bestFit="1" customWidth="1"/>
    <col min="15878" max="15878" width="6.5703125" bestFit="1" customWidth="1"/>
    <col min="15879" max="15879" width="3.7109375" bestFit="1" customWidth="1"/>
    <col min="15880" max="15880" width="6.5703125" bestFit="1" customWidth="1"/>
    <col min="15881" max="15881" width="0" hidden="1" customWidth="1"/>
    <col min="15882" max="15882" width="3.7109375" bestFit="1" customWidth="1"/>
    <col min="15883" max="15883" width="6.5703125" bestFit="1" customWidth="1"/>
    <col min="15884" max="15884" width="3.7109375" bestFit="1" customWidth="1"/>
    <col min="15885" max="15885" width="6.5703125" bestFit="1" customWidth="1"/>
    <col min="15886" max="15886" width="0" hidden="1" customWidth="1"/>
    <col min="15887" max="15887" width="3.7109375" bestFit="1" customWidth="1"/>
    <col min="15888" max="15907" width="0" hidden="1" customWidth="1"/>
    <col min="15909" max="15909" width="46.5703125" bestFit="1" customWidth="1"/>
    <col min="16129" max="16129" width="7" bestFit="1" customWidth="1"/>
    <col min="16130" max="16130" width="76.85546875" bestFit="1" customWidth="1"/>
    <col min="16131" max="16131" width="6.5703125" bestFit="1" customWidth="1"/>
    <col min="16132" max="16132" width="0" hidden="1" customWidth="1"/>
    <col min="16133" max="16133" width="3.7109375" bestFit="1" customWidth="1"/>
    <col min="16134" max="16134" width="6.5703125" bestFit="1" customWidth="1"/>
    <col min="16135" max="16135" width="3.7109375" bestFit="1" customWidth="1"/>
    <col min="16136" max="16136" width="6.5703125" bestFit="1" customWidth="1"/>
    <col min="16137" max="16137" width="0" hidden="1" customWidth="1"/>
    <col min="16138" max="16138" width="3.7109375" bestFit="1" customWidth="1"/>
    <col min="16139" max="16139" width="6.5703125" bestFit="1" customWidth="1"/>
    <col min="16140" max="16140" width="3.7109375" bestFit="1" customWidth="1"/>
    <col min="16141" max="16141" width="6.5703125" bestFit="1" customWidth="1"/>
    <col min="16142" max="16142" width="0" hidden="1" customWidth="1"/>
    <col min="16143" max="16143" width="3.7109375" bestFit="1" customWidth="1"/>
    <col min="16144" max="16163" width="0" hidden="1" customWidth="1"/>
    <col min="16165" max="16165" width="46.5703125" bestFit="1" customWidth="1"/>
  </cols>
  <sheetData>
    <row r="1" spans="1:35" ht="26.25">
      <c r="B1" s="56" t="s">
        <v>152</v>
      </c>
      <c r="M1" s="1"/>
      <c r="N1" s="1"/>
      <c r="R1" s="1"/>
      <c r="V1" s="1"/>
      <c r="Z1" s="1"/>
      <c r="AD1" s="1"/>
      <c r="AH1" s="1"/>
    </row>
    <row r="2" spans="1:35" ht="26.25">
      <c r="B2" s="106" t="s">
        <v>1507</v>
      </c>
      <c r="M2" s="1"/>
      <c r="N2" s="1"/>
      <c r="R2" s="1"/>
      <c r="V2" s="1"/>
      <c r="Z2" s="1"/>
      <c r="AD2" s="1"/>
      <c r="AH2" s="1"/>
    </row>
    <row r="3" spans="1:35" ht="15.75" thickBot="1">
      <c r="M3" s="1"/>
      <c r="N3" s="1"/>
      <c r="R3" s="1"/>
      <c r="V3" s="1"/>
      <c r="Z3" s="1"/>
      <c r="AD3" s="1"/>
      <c r="AH3" s="1"/>
    </row>
    <row r="4" spans="1:35" ht="146.25" customHeight="1" thickBot="1">
      <c r="A4" s="107" t="s">
        <v>1508</v>
      </c>
      <c r="B4" s="108" t="s">
        <v>1509</v>
      </c>
      <c r="C4" s="109" t="s">
        <v>1510</v>
      </c>
      <c r="D4" s="110" t="s">
        <v>1511</v>
      </c>
      <c r="E4" s="111" t="s">
        <v>1512</v>
      </c>
      <c r="F4" s="112" t="s">
        <v>1513</v>
      </c>
      <c r="G4" s="113" t="s">
        <v>1514</v>
      </c>
      <c r="H4" s="113" t="s">
        <v>1515</v>
      </c>
      <c r="I4" s="114" t="s">
        <v>1511</v>
      </c>
      <c r="J4" s="115" t="s">
        <v>1516</v>
      </c>
      <c r="K4" s="116" t="s">
        <v>1517</v>
      </c>
      <c r="L4" s="117" t="s">
        <v>1518</v>
      </c>
      <c r="M4" s="117" t="s">
        <v>1519</v>
      </c>
      <c r="N4" s="118" t="s">
        <v>1511</v>
      </c>
      <c r="O4" s="115" t="s">
        <v>1520</v>
      </c>
      <c r="P4" s="119" t="s">
        <v>1521</v>
      </c>
      <c r="Q4" s="120" t="s">
        <v>1522</v>
      </c>
      <c r="R4" s="120" t="s">
        <v>1523</v>
      </c>
      <c r="S4" s="115" t="s">
        <v>1524</v>
      </c>
      <c r="T4" s="121" t="s">
        <v>1525</v>
      </c>
      <c r="U4" s="122" t="s">
        <v>1526</v>
      </c>
      <c r="V4" s="122" t="s">
        <v>1527</v>
      </c>
      <c r="W4" s="115" t="s">
        <v>1528</v>
      </c>
      <c r="X4" s="123" t="s">
        <v>1529</v>
      </c>
      <c r="Y4" s="124" t="s">
        <v>1530</v>
      </c>
      <c r="Z4" s="124" t="s">
        <v>1531</v>
      </c>
      <c r="AA4" s="115" t="s">
        <v>1532</v>
      </c>
      <c r="AB4" s="125" t="s">
        <v>1533</v>
      </c>
      <c r="AC4" s="126" t="s">
        <v>1534</v>
      </c>
      <c r="AD4" s="126" t="s">
        <v>1535</v>
      </c>
      <c r="AE4" s="115" t="s">
        <v>1536</v>
      </c>
      <c r="AF4" s="127" t="s">
        <v>1537</v>
      </c>
      <c r="AG4" s="128" t="s">
        <v>1538</v>
      </c>
      <c r="AH4" s="128" t="s">
        <v>1539</v>
      </c>
      <c r="AI4" s="115" t="s">
        <v>1540</v>
      </c>
    </row>
    <row r="5" spans="1:35">
      <c r="A5" s="129">
        <v>1707</v>
      </c>
      <c r="B5" s="130" t="s">
        <v>542</v>
      </c>
      <c r="C5" s="131">
        <v>988</v>
      </c>
      <c r="D5" s="132">
        <f t="shared" ref="D5:D30" si="0">C$12-C5</f>
        <v>-74</v>
      </c>
      <c r="E5" s="64">
        <f t="shared" ref="E5:E30" si="1">RANK(C5,C$5:C$33)</f>
        <v>2</v>
      </c>
      <c r="F5" s="17">
        <v>1104</v>
      </c>
      <c r="G5" s="133">
        <f t="shared" ref="G5:G33" si="2">RANK(F5,F$5:F$33)</f>
        <v>1</v>
      </c>
      <c r="H5" s="133">
        <f t="shared" ref="H5:H33" si="3">SUM(C5,F5)</f>
        <v>2092</v>
      </c>
      <c r="I5" s="134">
        <f t="shared" ref="I5:I33" si="4">H$6-H5</f>
        <v>-57</v>
      </c>
      <c r="J5" s="64">
        <f t="shared" ref="J5:J33" si="5">RANK(H5,H$5:H$33)</f>
        <v>1</v>
      </c>
      <c r="K5" s="7">
        <v>890</v>
      </c>
      <c r="L5" s="135">
        <f t="shared" ref="L5:L30" si="6">RANK(K5,K$5:K$33)</f>
        <v>6</v>
      </c>
      <c r="M5" s="135">
        <f t="shared" ref="M5:M33" si="7">K5+H5</f>
        <v>2982</v>
      </c>
      <c r="N5" s="136">
        <f t="shared" ref="N5:N33" si="8">M$5-M5</f>
        <v>0</v>
      </c>
      <c r="O5" s="64">
        <f t="shared" ref="O5:O33" si="9">RANK(M5,M$5:M$33)</f>
        <v>2</v>
      </c>
      <c r="P5" s="25">
        <v>1044</v>
      </c>
      <c r="Q5" s="27">
        <f t="shared" ref="Q5:Q30" si="10">RANK(P5,P$5:P$33)</f>
        <v>3</v>
      </c>
      <c r="R5" s="175">
        <f t="shared" ref="R5:R33" si="11">P5+M5</f>
        <v>4026</v>
      </c>
      <c r="S5" s="64">
        <f t="shared" ref="S5:S33" si="12">RANK(R5,R$5:R$33)</f>
        <v>2</v>
      </c>
      <c r="T5" s="137">
        <v>1041</v>
      </c>
      <c r="U5" s="138">
        <f t="shared" ref="U5:U30" si="13">RANK(T5,T$5:T$33)</f>
        <v>1</v>
      </c>
      <c r="V5" s="138">
        <f t="shared" ref="V5:V33" si="14">T5+R5</f>
        <v>5067</v>
      </c>
      <c r="W5" s="64">
        <f t="shared" ref="W5:W33" si="15">RANK(V5,V$5:V$33)</f>
        <v>1</v>
      </c>
      <c r="X5" s="139"/>
      <c r="Y5" s="140" t="e">
        <f t="shared" ref="Y5:Y14" si="16">RANK(X5,X$5:X$33)</f>
        <v>#N/A</v>
      </c>
      <c r="Z5" s="140">
        <f t="shared" ref="Z5:Z33" si="17">X5+V5</f>
        <v>5067</v>
      </c>
      <c r="AA5" s="64">
        <f t="shared" ref="AA5:AA14" si="18">RANK(Z5,Z$5:Z$33)</f>
        <v>1</v>
      </c>
      <c r="AB5" s="141"/>
      <c r="AC5" s="142" t="e">
        <f t="shared" ref="AC5:AC14" si="19">RANK(AB5,AB$5:AB$33)</f>
        <v>#N/A</v>
      </c>
      <c r="AD5" s="142">
        <f t="shared" ref="AD5:AD33" si="20">AB5+Z5</f>
        <v>5067</v>
      </c>
      <c r="AE5" s="64">
        <f t="shared" ref="AE5:AE14" si="21">RANK(AD5,AD$5:AD$33)</f>
        <v>1</v>
      </c>
      <c r="AF5" s="143"/>
      <c r="AG5" s="144" t="e">
        <f t="shared" ref="AG5:AG14" si="22">RANK(AF5,AF$5:AF$33)</f>
        <v>#N/A</v>
      </c>
      <c r="AH5" s="144">
        <f t="shared" ref="AH5:AH33" si="23">AF5+AD5</f>
        <v>5067</v>
      </c>
      <c r="AI5" s="64">
        <f t="shared" ref="AI5:AI14" si="24">RANK(AH5,AH$5:AH$33)</f>
        <v>1</v>
      </c>
    </row>
    <row r="6" spans="1:35">
      <c r="A6" s="145">
        <v>553</v>
      </c>
      <c r="B6" s="146" t="s">
        <v>545</v>
      </c>
      <c r="C6" s="131">
        <v>951</v>
      </c>
      <c r="D6" s="132">
        <f t="shared" si="0"/>
        <v>-37</v>
      </c>
      <c r="E6" s="64">
        <f t="shared" si="1"/>
        <v>3</v>
      </c>
      <c r="F6" s="17">
        <v>1084</v>
      </c>
      <c r="G6" s="133">
        <f t="shared" si="2"/>
        <v>2</v>
      </c>
      <c r="H6" s="133">
        <f t="shared" si="3"/>
        <v>2035</v>
      </c>
      <c r="I6" s="134">
        <f t="shared" si="4"/>
        <v>0</v>
      </c>
      <c r="J6" s="64">
        <f t="shared" si="5"/>
        <v>2</v>
      </c>
      <c r="K6" s="7">
        <v>958</v>
      </c>
      <c r="L6" s="135">
        <f t="shared" si="6"/>
        <v>2</v>
      </c>
      <c r="M6" s="135">
        <f t="shared" si="7"/>
        <v>2993</v>
      </c>
      <c r="N6" s="136">
        <f t="shared" si="8"/>
        <v>-11</v>
      </c>
      <c r="O6" s="64">
        <f t="shared" si="9"/>
        <v>1</v>
      </c>
      <c r="P6" s="25">
        <v>1073</v>
      </c>
      <c r="Q6" s="27">
        <f t="shared" si="10"/>
        <v>1</v>
      </c>
      <c r="R6" s="175">
        <f t="shared" si="11"/>
        <v>4066</v>
      </c>
      <c r="S6" s="174">
        <f t="shared" si="12"/>
        <v>1</v>
      </c>
      <c r="T6" s="137">
        <v>949</v>
      </c>
      <c r="U6" s="138">
        <f t="shared" si="13"/>
        <v>4</v>
      </c>
      <c r="V6" s="138">
        <f t="shared" si="14"/>
        <v>5015</v>
      </c>
      <c r="W6" s="64">
        <f t="shared" si="15"/>
        <v>2</v>
      </c>
      <c r="X6" s="139"/>
      <c r="Y6" s="140" t="e">
        <f t="shared" si="16"/>
        <v>#N/A</v>
      </c>
      <c r="Z6" s="140">
        <f t="shared" si="17"/>
        <v>5015</v>
      </c>
      <c r="AA6" s="64">
        <f t="shared" si="18"/>
        <v>2</v>
      </c>
      <c r="AB6" s="141"/>
      <c r="AC6" s="142" t="e">
        <f t="shared" si="19"/>
        <v>#N/A</v>
      </c>
      <c r="AD6" s="142">
        <f t="shared" si="20"/>
        <v>5015</v>
      </c>
      <c r="AE6" s="64">
        <f t="shared" si="21"/>
        <v>2</v>
      </c>
      <c r="AF6" s="143"/>
      <c r="AG6" s="144" t="e">
        <f t="shared" si="22"/>
        <v>#N/A</v>
      </c>
      <c r="AH6" s="144">
        <f t="shared" si="23"/>
        <v>5015</v>
      </c>
      <c r="AI6" s="64">
        <f t="shared" si="24"/>
        <v>2</v>
      </c>
    </row>
    <row r="7" spans="1:35">
      <c r="A7" s="145">
        <v>1893</v>
      </c>
      <c r="B7" t="s">
        <v>549</v>
      </c>
      <c r="C7" s="131">
        <v>889</v>
      </c>
      <c r="D7" s="132">
        <f t="shared" si="0"/>
        <v>25</v>
      </c>
      <c r="E7" s="64">
        <f t="shared" si="1"/>
        <v>7</v>
      </c>
      <c r="F7" s="17">
        <v>991</v>
      </c>
      <c r="G7" s="133">
        <f t="shared" si="2"/>
        <v>7</v>
      </c>
      <c r="H7" s="133">
        <f t="shared" si="3"/>
        <v>1880</v>
      </c>
      <c r="I7" s="134">
        <f t="shared" si="4"/>
        <v>155</v>
      </c>
      <c r="J7" s="64">
        <f t="shared" si="5"/>
        <v>6</v>
      </c>
      <c r="K7" s="7">
        <v>924</v>
      </c>
      <c r="L7" s="135">
        <f t="shared" si="6"/>
        <v>3</v>
      </c>
      <c r="M7" s="135">
        <f t="shared" si="7"/>
        <v>2804</v>
      </c>
      <c r="N7" s="136">
        <f t="shared" si="8"/>
        <v>178</v>
      </c>
      <c r="O7" s="64">
        <f t="shared" si="9"/>
        <v>5</v>
      </c>
      <c r="P7" s="25">
        <v>1052</v>
      </c>
      <c r="Q7" s="27">
        <f t="shared" si="10"/>
        <v>2</v>
      </c>
      <c r="R7" s="175">
        <f t="shared" si="11"/>
        <v>3856</v>
      </c>
      <c r="S7" s="174">
        <f t="shared" si="12"/>
        <v>3</v>
      </c>
      <c r="T7" s="137">
        <v>957</v>
      </c>
      <c r="U7" s="138">
        <f t="shared" si="13"/>
        <v>3</v>
      </c>
      <c r="V7" s="138">
        <f t="shared" si="14"/>
        <v>4813</v>
      </c>
      <c r="W7" s="64">
        <f t="shared" si="15"/>
        <v>3</v>
      </c>
      <c r="X7" s="139"/>
      <c r="Y7" s="140" t="e">
        <f t="shared" si="16"/>
        <v>#N/A</v>
      </c>
      <c r="Z7" s="140">
        <f t="shared" si="17"/>
        <v>4813</v>
      </c>
      <c r="AA7" s="64">
        <f t="shared" si="18"/>
        <v>3</v>
      </c>
      <c r="AB7" s="141"/>
      <c r="AC7" s="142" t="e">
        <f t="shared" si="19"/>
        <v>#N/A</v>
      </c>
      <c r="AD7" s="142">
        <f t="shared" si="20"/>
        <v>4813</v>
      </c>
      <c r="AE7" s="64">
        <f t="shared" si="21"/>
        <v>3</v>
      </c>
      <c r="AF7" s="143"/>
      <c r="AG7" s="144" t="e">
        <f t="shared" si="22"/>
        <v>#N/A</v>
      </c>
      <c r="AH7" s="144">
        <f t="shared" si="23"/>
        <v>4813</v>
      </c>
      <c r="AI7" s="64">
        <f t="shared" si="24"/>
        <v>3</v>
      </c>
    </row>
    <row r="8" spans="1:35">
      <c r="A8" s="145">
        <v>1781</v>
      </c>
      <c r="B8" s="146" t="s">
        <v>543</v>
      </c>
      <c r="C8" s="131">
        <v>943</v>
      </c>
      <c r="D8" s="132">
        <f t="shared" si="0"/>
        <v>-29</v>
      </c>
      <c r="E8" s="64">
        <f t="shared" si="1"/>
        <v>4</v>
      </c>
      <c r="F8" s="17">
        <v>1000</v>
      </c>
      <c r="G8" s="133">
        <f t="shared" si="2"/>
        <v>6</v>
      </c>
      <c r="H8" s="133">
        <f t="shared" si="3"/>
        <v>1943</v>
      </c>
      <c r="I8" s="134">
        <f t="shared" si="4"/>
        <v>92</v>
      </c>
      <c r="J8" s="64">
        <f t="shared" si="5"/>
        <v>4</v>
      </c>
      <c r="K8" s="7">
        <v>919</v>
      </c>
      <c r="L8" s="135">
        <f t="shared" si="6"/>
        <v>4</v>
      </c>
      <c r="M8" s="135">
        <f t="shared" si="7"/>
        <v>2862</v>
      </c>
      <c r="N8" s="136">
        <f t="shared" si="8"/>
        <v>120</v>
      </c>
      <c r="O8" s="64">
        <f t="shared" si="9"/>
        <v>4</v>
      </c>
      <c r="P8" s="25">
        <v>914</v>
      </c>
      <c r="Q8" s="27">
        <f t="shared" si="10"/>
        <v>10</v>
      </c>
      <c r="R8" s="175">
        <f t="shared" si="11"/>
        <v>3776</v>
      </c>
      <c r="S8" s="174">
        <f t="shared" si="12"/>
        <v>5</v>
      </c>
      <c r="T8" s="137">
        <v>1001</v>
      </c>
      <c r="U8" s="138">
        <f t="shared" si="13"/>
        <v>2</v>
      </c>
      <c r="V8" s="138">
        <f t="shared" si="14"/>
        <v>4777</v>
      </c>
      <c r="W8" s="64">
        <f t="shared" si="15"/>
        <v>4</v>
      </c>
      <c r="X8" s="139"/>
      <c r="Y8" s="140" t="e">
        <f t="shared" si="16"/>
        <v>#N/A</v>
      </c>
      <c r="Z8" s="140">
        <f t="shared" si="17"/>
        <v>4777</v>
      </c>
      <c r="AA8" s="64">
        <f t="shared" si="18"/>
        <v>4</v>
      </c>
      <c r="AB8" s="141"/>
      <c r="AC8" s="142" t="e">
        <f t="shared" si="19"/>
        <v>#N/A</v>
      </c>
      <c r="AD8" s="142">
        <f t="shared" si="20"/>
        <v>4777</v>
      </c>
      <c r="AE8" s="64">
        <f t="shared" si="21"/>
        <v>4</v>
      </c>
      <c r="AF8" s="143"/>
      <c r="AG8" s="144" t="e">
        <f t="shared" si="22"/>
        <v>#N/A</v>
      </c>
      <c r="AH8" s="144">
        <f t="shared" si="23"/>
        <v>4777</v>
      </c>
      <c r="AI8" s="64">
        <f t="shared" si="24"/>
        <v>4</v>
      </c>
    </row>
    <row r="9" spans="1:35">
      <c r="A9" s="145">
        <v>1131</v>
      </c>
      <c r="B9" s="146" t="s">
        <v>550</v>
      </c>
      <c r="C9" s="131">
        <v>926</v>
      </c>
      <c r="D9" s="132">
        <f t="shared" si="0"/>
        <v>-12</v>
      </c>
      <c r="E9" s="64">
        <f t="shared" si="1"/>
        <v>5</v>
      </c>
      <c r="F9" s="17">
        <v>1051</v>
      </c>
      <c r="G9" s="133">
        <f t="shared" si="2"/>
        <v>3</v>
      </c>
      <c r="H9" s="133">
        <f t="shared" si="3"/>
        <v>1977</v>
      </c>
      <c r="I9" s="134">
        <f t="shared" si="4"/>
        <v>58</v>
      </c>
      <c r="J9" s="64">
        <f t="shared" si="5"/>
        <v>3</v>
      </c>
      <c r="K9" s="7">
        <v>972</v>
      </c>
      <c r="L9" s="135">
        <f t="shared" si="6"/>
        <v>1</v>
      </c>
      <c r="M9" s="135">
        <f t="shared" si="7"/>
        <v>2949</v>
      </c>
      <c r="N9" s="136">
        <f t="shared" si="8"/>
        <v>33</v>
      </c>
      <c r="O9" s="64">
        <f t="shared" si="9"/>
        <v>3</v>
      </c>
      <c r="P9" s="25">
        <v>855</v>
      </c>
      <c r="Q9" s="27">
        <f t="shared" si="10"/>
        <v>13</v>
      </c>
      <c r="R9" s="175">
        <f t="shared" si="11"/>
        <v>3804</v>
      </c>
      <c r="S9" s="174">
        <f t="shared" si="12"/>
        <v>4</v>
      </c>
      <c r="T9" s="137">
        <v>899</v>
      </c>
      <c r="U9" s="138">
        <f t="shared" si="13"/>
        <v>5</v>
      </c>
      <c r="V9" s="138">
        <f t="shared" si="14"/>
        <v>4703</v>
      </c>
      <c r="W9" s="64">
        <f t="shared" si="15"/>
        <v>5</v>
      </c>
      <c r="X9" s="139"/>
      <c r="Y9" s="140" t="e">
        <f t="shared" si="16"/>
        <v>#N/A</v>
      </c>
      <c r="Z9" s="140">
        <f t="shared" si="17"/>
        <v>4703</v>
      </c>
      <c r="AA9" s="64">
        <f t="shared" si="18"/>
        <v>5</v>
      </c>
      <c r="AB9" s="141"/>
      <c r="AC9" s="142" t="e">
        <f t="shared" si="19"/>
        <v>#N/A</v>
      </c>
      <c r="AD9" s="142">
        <f t="shared" si="20"/>
        <v>4703</v>
      </c>
      <c r="AE9" s="64">
        <f t="shared" si="21"/>
        <v>5</v>
      </c>
      <c r="AF9" s="143"/>
      <c r="AG9" s="144" t="e">
        <f t="shared" si="22"/>
        <v>#N/A</v>
      </c>
      <c r="AH9" s="144">
        <f t="shared" si="23"/>
        <v>4703</v>
      </c>
      <c r="AI9" s="64">
        <f t="shared" si="24"/>
        <v>5</v>
      </c>
    </row>
    <row r="10" spans="1:35">
      <c r="A10" s="145">
        <v>2184</v>
      </c>
      <c r="B10" s="146" t="s">
        <v>540</v>
      </c>
      <c r="C10" s="131">
        <v>813</v>
      </c>
      <c r="D10" s="132">
        <f t="shared" si="0"/>
        <v>101</v>
      </c>
      <c r="E10" s="64">
        <f t="shared" si="1"/>
        <v>11</v>
      </c>
      <c r="F10" s="17">
        <v>927</v>
      </c>
      <c r="G10" s="133">
        <f t="shared" si="2"/>
        <v>9</v>
      </c>
      <c r="H10" s="133">
        <f t="shared" si="3"/>
        <v>1740</v>
      </c>
      <c r="I10" s="134">
        <f t="shared" si="4"/>
        <v>295</v>
      </c>
      <c r="J10" s="64">
        <f t="shared" si="5"/>
        <v>8</v>
      </c>
      <c r="K10" s="7">
        <v>895</v>
      </c>
      <c r="L10" s="135">
        <f t="shared" si="6"/>
        <v>5</v>
      </c>
      <c r="M10" s="135">
        <f t="shared" si="7"/>
        <v>2635</v>
      </c>
      <c r="N10" s="136">
        <f t="shared" si="8"/>
        <v>347</v>
      </c>
      <c r="O10" s="64">
        <f t="shared" si="9"/>
        <v>7</v>
      </c>
      <c r="P10" s="25">
        <v>1033</v>
      </c>
      <c r="Q10" s="27">
        <f t="shared" si="10"/>
        <v>4</v>
      </c>
      <c r="R10" s="175">
        <f t="shared" si="11"/>
        <v>3668</v>
      </c>
      <c r="S10" s="174">
        <f t="shared" si="12"/>
        <v>6</v>
      </c>
      <c r="T10" s="137">
        <v>848</v>
      </c>
      <c r="U10" s="138">
        <f t="shared" si="13"/>
        <v>9</v>
      </c>
      <c r="V10" s="138">
        <f t="shared" si="14"/>
        <v>4516</v>
      </c>
      <c r="W10" s="64">
        <f t="shared" si="15"/>
        <v>6</v>
      </c>
      <c r="X10" s="139"/>
      <c r="Y10" s="140" t="e">
        <f t="shared" si="16"/>
        <v>#N/A</v>
      </c>
      <c r="Z10" s="140">
        <f t="shared" si="17"/>
        <v>4516</v>
      </c>
      <c r="AA10" s="64">
        <f t="shared" si="18"/>
        <v>6</v>
      </c>
      <c r="AB10" s="141"/>
      <c r="AC10" s="142" t="e">
        <f t="shared" si="19"/>
        <v>#N/A</v>
      </c>
      <c r="AD10" s="142">
        <f t="shared" si="20"/>
        <v>4516</v>
      </c>
      <c r="AE10" s="64">
        <f t="shared" si="21"/>
        <v>6</v>
      </c>
      <c r="AF10" s="143"/>
      <c r="AG10" s="144" t="e">
        <f t="shared" si="22"/>
        <v>#N/A</v>
      </c>
      <c r="AH10" s="144">
        <f t="shared" si="23"/>
        <v>4516</v>
      </c>
      <c r="AI10" s="64">
        <f t="shared" si="24"/>
        <v>6</v>
      </c>
    </row>
    <row r="11" spans="1:35">
      <c r="A11" s="147">
        <v>1508</v>
      </c>
      <c r="B11" s="146" t="s">
        <v>539</v>
      </c>
      <c r="C11" s="131">
        <v>1026</v>
      </c>
      <c r="D11" s="132">
        <f t="shared" si="0"/>
        <v>-112</v>
      </c>
      <c r="E11" s="64">
        <f t="shared" si="1"/>
        <v>1</v>
      </c>
      <c r="F11" s="17">
        <v>727</v>
      </c>
      <c r="G11" s="133">
        <f t="shared" si="2"/>
        <v>15</v>
      </c>
      <c r="H11" s="133">
        <f t="shared" si="3"/>
        <v>1753</v>
      </c>
      <c r="I11" s="134">
        <f t="shared" si="4"/>
        <v>282</v>
      </c>
      <c r="J11" s="64">
        <f t="shared" si="5"/>
        <v>7</v>
      </c>
      <c r="K11" s="7">
        <v>783</v>
      </c>
      <c r="L11" s="135">
        <f t="shared" si="6"/>
        <v>12</v>
      </c>
      <c r="M11" s="135">
        <f t="shared" si="7"/>
        <v>2536</v>
      </c>
      <c r="N11" s="136">
        <f t="shared" si="8"/>
        <v>446</v>
      </c>
      <c r="O11" s="64">
        <f t="shared" si="9"/>
        <v>8</v>
      </c>
      <c r="P11" s="25">
        <v>967</v>
      </c>
      <c r="Q11" s="27">
        <f t="shared" si="10"/>
        <v>8</v>
      </c>
      <c r="R11" s="175">
        <f t="shared" si="11"/>
        <v>3503</v>
      </c>
      <c r="S11" s="174">
        <f t="shared" si="12"/>
        <v>8</v>
      </c>
      <c r="T11" s="137">
        <v>825</v>
      </c>
      <c r="U11" s="138">
        <f t="shared" si="13"/>
        <v>11</v>
      </c>
      <c r="V11" s="138">
        <f t="shared" si="14"/>
        <v>4328</v>
      </c>
      <c r="W11" s="64">
        <f t="shared" si="15"/>
        <v>7</v>
      </c>
      <c r="X11" s="139"/>
      <c r="Y11" s="140" t="e">
        <f t="shared" si="16"/>
        <v>#N/A</v>
      </c>
      <c r="Z11" s="140">
        <f t="shared" si="17"/>
        <v>4328</v>
      </c>
      <c r="AA11" s="64">
        <f t="shared" si="18"/>
        <v>7</v>
      </c>
      <c r="AB11" s="141"/>
      <c r="AC11" s="142" t="e">
        <f t="shared" si="19"/>
        <v>#N/A</v>
      </c>
      <c r="AD11" s="142">
        <f t="shared" si="20"/>
        <v>4328</v>
      </c>
      <c r="AE11" s="64">
        <f t="shared" si="21"/>
        <v>7</v>
      </c>
      <c r="AF11" s="143"/>
      <c r="AG11" s="144" t="e">
        <f t="shared" si="22"/>
        <v>#N/A</v>
      </c>
      <c r="AH11" s="144">
        <f t="shared" si="23"/>
        <v>4328</v>
      </c>
      <c r="AI11" s="64">
        <f t="shared" si="24"/>
        <v>7</v>
      </c>
    </row>
    <row r="12" spans="1:35">
      <c r="A12" s="145">
        <v>1055</v>
      </c>
      <c r="B12" s="146" t="s">
        <v>551</v>
      </c>
      <c r="C12" s="131">
        <v>914</v>
      </c>
      <c r="D12" s="132">
        <f t="shared" si="0"/>
        <v>0</v>
      </c>
      <c r="E12" s="64">
        <f t="shared" si="1"/>
        <v>6</v>
      </c>
      <c r="F12" s="17">
        <v>625</v>
      </c>
      <c r="G12" s="133">
        <f t="shared" si="2"/>
        <v>20</v>
      </c>
      <c r="H12" s="133">
        <f t="shared" si="3"/>
        <v>1539</v>
      </c>
      <c r="I12" s="134">
        <f t="shared" si="4"/>
        <v>496</v>
      </c>
      <c r="J12" s="64">
        <f t="shared" si="5"/>
        <v>12</v>
      </c>
      <c r="K12" s="7">
        <v>872</v>
      </c>
      <c r="L12" s="135">
        <f t="shared" si="6"/>
        <v>7</v>
      </c>
      <c r="M12" s="135">
        <f t="shared" si="7"/>
        <v>2411</v>
      </c>
      <c r="N12" s="136">
        <f t="shared" si="8"/>
        <v>571</v>
      </c>
      <c r="O12" s="64">
        <f t="shared" si="9"/>
        <v>9</v>
      </c>
      <c r="P12" s="25">
        <v>975</v>
      </c>
      <c r="Q12" s="27">
        <f t="shared" si="10"/>
        <v>6</v>
      </c>
      <c r="R12" s="175">
        <f t="shared" si="11"/>
        <v>3386</v>
      </c>
      <c r="S12" s="174">
        <f t="shared" si="12"/>
        <v>9</v>
      </c>
      <c r="T12" s="137">
        <v>898</v>
      </c>
      <c r="U12" s="138">
        <f t="shared" si="13"/>
        <v>6</v>
      </c>
      <c r="V12" s="138">
        <f t="shared" si="14"/>
        <v>4284</v>
      </c>
      <c r="W12" s="64">
        <f t="shared" si="15"/>
        <v>8</v>
      </c>
      <c r="X12" s="139"/>
      <c r="Y12" s="140" t="e">
        <f t="shared" si="16"/>
        <v>#N/A</v>
      </c>
      <c r="Z12" s="140">
        <f t="shared" si="17"/>
        <v>4284</v>
      </c>
      <c r="AA12" s="64">
        <f t="shared" si="18"/>
        <v>8</v>
      </c>
      <c r="AB12" s="141"/>
      <c r="AC12" s="142" t="e">
        <f t="shared" si="19"/>
        <v>#N/A</v>
      </c>
      <c r="AD12" s="142">
        <f t="shared" si="20"/>
        <v>4284</v>
      </c>
      <c r="AE12" s="64">
        <f t="shared" si="21"/>
        <v>8</v>
      </c>
      <c r="AF12" s="143"/>
      <c r="AG12" s="144" t="e">
        <f t="shared" si="22"/>
        <v>#N/A</v>
      </c>
      <c r="AH12" s="144">
        <f t="shared" si="23"/>
        <v>4284</v>
      </c>
      <c r="AI12" s="64">
        <f t="shared" si="24"/>
        <v>8</v>
      </c>
    </row>
    <row r="13" spans="1:35">
      <c r="A13" s="145">
        <v>1757</v>
      </c>
      <c r="B13" s="146" t="s">
        <v>553</v>
      </c>
      <c r="C13" s="131">
        <v>815</v>
      </c>
      <c r="D13" s="132">
        <f t="shared" si="0"/>
        <v>99</v>
      </c>
      <c r="E13" s="64">
        <f t="shared" si="1"/>
        <v>10</v>
      </c>
      <c r="F13" s="17">
        <v>671</v>
      </c>
      <c r="G13" s="133">
        <f t="shared" si="2"/>
        <v>18</v>
      </c>
      <c r="H13" s="133">
        <f t="shared" si="3"/>
        <v>1486</v>
      </c>
      <c r="I13" s="134">
        <f t="shared" si="4"/>
        <v>549</v>
      </c>
      <c r="J13" s="64">
        <f t="shared" si="5"/>
        <v>13</v>
      </c>
      <c r="K13" s="7">
        <v>862</v>
      </c>
      <c r="L13" s="135">
        <f t="shared" si="6"/>
        <v>8</v>
      </c>
      <c r="M13" s="135">
        <f t="shared" si="7"/>
        <v>2348</v>
      </c>
      <c r="N13" s="136">
        <f t="shared" si="8"/>
        <v>634</v>
      </c>
      <c r="O13" s="64">
        <f t="shared" si="9"/>
        <v>10</v>
      </c>
      <c r="P13" s="25">
        <v>988</v>
      </c>
      <c r="Q13" s="27">
        <f t="shared" si="10"/>
        <v>5</v>
      </c>
      <c r="R13" s="175">
        <f t="shared" si="11"/>
        <v>3336</v>
      </c>
      <c r="S13" s="174">
        <f t="shared" si="12"/>
        <v>10</v>
      </c>
      <c r="T13" s="137">
        <v>889</v>
      </c>
      <c r="U13" s="138">
        <f t="shared" si="13"/>
        <v>7</v>
      </c>
      <c r="V13" s="138">
        <f t="shared" si="14"/>
        <v>4225</v>
      </c>
      <c r="W13" s="64">
        <f t="shared" si="15"/>
        <v>9</v>
      </c>
      <c r="X13" s="139"/>
      <c r="Y13" s="140" t="e">
        <f t="shared" si="16"/>
        <v>#N/A</v>
      </c>
      <c r="Z13" s="140">
        <f t="shared" si="17"/>
        <v>4225</v>
      </c>
      <c r="AA13" s="64">
        <f t="shared" si="18"/>
        <v>9</v>
      </c>
      <c r="AB13" s="141"/>
      <c r="AC13" s="142" t="e">
        <f t="shared" si="19"/>
        <v>#N/A</v>
      </c>
      <c r="AD13" s="142">
        <f t="shared" si="20"/>
        <v>4225</v>
      </c>
      <c r="AE13" s="64">
        <f t="shared" si="21"/>
        <v>9</v>
      </c>
      <c r="AF13" s="143"/>
      <c r="AG13" s="144" t="e">
        <f t="shared" si="22"/>
        <v>#N/A</v>
      </c>
      <c r="AH13" s="144">
        <f t="shared" si="23"/>
        <v>4225</v>
      </c>
      <c r="AI13" s="64">
        <f t="shared" si="24"/>
        <v>9</v>
      </c>
    </row>
    <row r="14" spans="1:35">
      <c r="A14" s="145">
        <v>1403</v>
      </c>
      <c r="B14" s="146" t="s">
        <v>548</v>
      </c>
      <c r="C14" s="131">
        <v>876</v>
      </c>
      <c r="D14" s="132">
        <f t="shared" si="0"/>
        <v>38</v>
      </c>
      <c r="E14" s="64">
        <f t="shared" si="1"/>
        <v>8</v>
      </c>
      <c r="F14" s="17">
        <v>1040</v>
      </c>
      <c r="G14" s="133">
        <f t="shared" si="2"/>
        <v>4</v>
      </c>
      <c r="H14" s="133">
        <f t="shared" si="3"/>
        <v>1916</v>
      </c>
      <c r="I14" s="134">
        <f t="shared" si="4"/>
        <v>119</v>
      </c>
      <c r="J14" s="64">
        <f t="shared" si="5"/>
        <v>5</v>
      </c>
      <c r="K14" s="7">
        <v>835</v>
      </c>
      <c r="L14" s="135">
        <f t="shared" si="6"/>
        <v>9</v>
      </c>
      <c r="M14" s="135">
        <f t="shared" si="7"/>
        <v>2751</v>
      </c>
      <c r="N14" s="136">
        <f t="shared" si="8"/>
        <v>231</v>
      </c>
      <c r="O14" s="64">
        <f t="shared" si="9"/>
        <v>6</v>
      </c>
      <c r="P14" s="25">
        <v>774</v>
      </c>
      <c r="Q14" s="27">
        <f t="shared" si="10"/>
        <v>16</v>
      </c>
      <c r="R14" s="175">
        <f t="shared" si="11"/>
        <v>3525</v>
      </c>
      <c r="S14" s="174">
        <f t="shared" si="12"/>
        <v>7</v>
      </c>
      <c r="T14" s="137">
        <v>603</v>
      </c>
      <c r="U14" s="138">
        <f t="shared" si="13"/>
        <v>17</v>
      </c>
      <c r="V14" s="138">
        <f t="shared" si="14"/>
        <v>4128</v>
      </c>
      <c r="W14" s="64">
        <f t="shared" si="15"/>
        <v>10</v>
      </c>
      <c r="X14" s="139"/>
      <c r="Y14" s="140" t="e">
        <f t="shared" si="16"/>
        <v>#N/A</v>
      </c>
      <c r="Z14" s="140">
        <f t="shared" si="17"/>
        <v>4128</v>
      </c>
      <c r="AA14" s="64">
        <f t="shared" si="18"/>
        <v>10</v>
      </c>
      <c r="AB14" s="141"/>
      <c r="AC14" s="142" t="e">
        <f t="shared" si="19"/>
        <v>#N/A</v>
      </c>
      <c r="AD14" s="142">
        <f t="shared" si="20"/>
        <v>4128</v>
      </c>
      <c r="AE14" s="64">
        <f t="shared" si="21"/>
        <v>10</v>
      </c>
      <c r="AF14" s="143"/>
      <c r="AG14" s="144" t="e">
        <f t="shared" si="22"/>
        <v>#N/A</v>
      </c>
      <c r="AH14" s="144">
        <f t="shared" si="23"/>
        <v>4128</v>
      </c>
      <c r="AI14" s="64">
        <f t="shared" si="24"/>
        <v>10</v>
      </c>
    </row>
    <row r="15" spans="1:35">
      <c r="A15" s="145">
        <v>2110</v>
      </c>
      <c r="B15" s="146" t="s">
        <v>554</v>
      </c>
      <c r="C15" s="131">
        <v>620</v>
      </c>
      <c r="D15" s="132">
        <f t="shared" si="0"/>
        <v>294</v>
      </c>
      <c r="E15" s="64">
        <f t="shared" si="1"/>
        <v>14</v>
      </c>
      <c r="F15" s="17">
        <v>862</v>
      </c>
      <c r="G15" s="133">
        <f t="shared" si="2"/>
        <v>11</v>
      </c>
      <c r="H15" s="133">
        <f t="shared" si="3"/>
        <v>1482</v>
      </c>
      <c r="I15" s="134">
        <f t="shared" si="4"/>
        <v>553</v>
      </c>
      <c r="J15" s="64">
        <f t="shared" si="5"/>
        <v>14</v>
      </c>
      <c r="K15" s="7">
        <v>830</v>
      </c>
      <c r="L15" s="135">
        <f t="shared" si="6"/>
        <v>10</v>
      </c>
      <c r="M15" s="135">
        <f t="shared" si="7"/>
        <v>2312</v>
      </c>
      <c r="N15" s="136">
        <f t="shared" si="8"/>
        <v>670</v>
      </c>
      <c r="O15" s="64">
        <f t="shared" si="9"/>
        <v>12</v>
      </c>
      <c r="P15" s="25">
        <v>968</v>
      </c>
      <c r="Q15" s="27">
        <f t="shared" si="10"/>
        <v>7</v>
      </c>
      <c r="R15" s="175">
        <f t="shared" si="11"/>
        <v>3280</v>
      </c>
      <c r="S15" s="174">
        <f t="shared" si="12"/>
        <v>11</v>
      </c>
      <c r="T15" s="137">
        <v>788</v>
      </c>
      <c r="U15" s="138">
        <f t="shared" si="13"/>
        <v>12</v>
      </c>
      <c r="V15" s="138">
        <f t="shared" si="14"/>
        <v>4068</v>
      </c>
      <c r="W15" s="64">
        <f t="shared" si="15"/>
        <v>11</v>
      </c>
      <c r="X15" s="139"/>
      <c r="Y15" s="140" t="e">
        <f>RANK(X15,X$5:X$33)</f>
        <v>#N/A</v>
      </c>
      <c r="Z15" s="140">
        <f t="shared" si="17"/>
        <v>4068</v>
      </c>
      <c r="AA15" s="64">
        <f>RANK(Z15,Z$5:Z$33)</f>
        <v>11</v>
      </c>
      <c r="AB15" s="141"/>
      <c r="AC15" s="142" t="e">
        <f>RANK(AB15,AB$5:AB$33)</f>
        <v>#N/A</v>
      </c>
      <c r="AD15" s="142">
        <f t="shared" si="20"/>
        <v>4068</v>
      </c>
      <c r="AE15" s="64">
        <f>RANK(AD15,AD$5:AD$33)</f>
        <v>11</v>
      </c>
      <c r="AF15" s="143"/>
      <c r="AG15" s="144" t="e">
        <f>RANK(AF15,AF$5:AF$33)</f>
        <v>#N/A</v>
      </c>
      <c r="AH15" s="144">
        <f t="shared" si="23"/>
        <v>4068</v>
      </c>
      <c r="AI15" s="64">
        <f>RANK(AH15,AH$5:AH$33)</f>
        <v>11</v>
      </c>
    </row>
    <row r="16" spans="1:35">
      <c r="A16" s="145">
        <v>259</v>
      </c>
      <c r="B16" s="146" t="s">
        <v>557</v>
      </c>
      <c r="C16" s="131">
        <v>662</v>
      </c>
      <c r="D16" s="132">
        <f t="shared" si="0"/>
        <v>252</v>
      </c>
      <c r="E16" s="64">
        <f t="shared" si="1"/>
        <v>13</v>
      </c>
      <c r="F16" s="17">
        <v>1036</v>
      </c>
      <c r="G16" s="133">
        <f t="shared" si="2"/>
        <v>5</v>
      </c>
      <c r="H16" s="133">
        <f t="shared" si="3"/>
        <v>1698</v>
      </c>
      <c r="I16" s="134">
        <f t="shared" si="4"/>
        <v>337</v>
      </c>
      <c r="J16" s="64">
        <f t="shared" si="5"/>
        <v>10</v>
      </c>
      <c r="K16" s="7">
        <v>590</v>
      </c>
      <c r="L16" s="135">
        <f t="shared" si="6"/>
        <v>18</v>
      </c>
      <c r="M16" s="135">
        <f t="shared" si="7"/>
        <v>2288</v>
      </c>
      <c r="N16" s="136">
        <f t="shared" si="8"/>
        <v>694</v>
      </c>
      <c r="O16" s="64">
        <f t="shared" si="9"/>
        <v>13</v>
      </c>
      <c r="P16" s="25">
        <v>777</v>
      </c>
      <c r="Q16" s="27">
        <f t="shared" si="10"/>
        <v>15</v>
      </c>
      <c r="R16" s="175">
        <f t="shared" si="11"/>
        <v>3065</v>
      </c>
      <c r="S16" s="174">
        <f t="shared" si="12"/>
        <v>13</v>
      </c>
      <c r="T16" s="137">
        <v>836</v>
      </c>
      <c r="U16" s="138">
        <f t="shared" si="13"/>
        <v>10</v>
      </c>
      <c r="V16" s="138">
        <f t="shared" si="14"/>
        <v>3901</v>
      </c>
      <c r="W16" s="64">
        <f t="shared" si="15"/>
        <v>12</v>
      </c>
      <c r="X16" s="139"/>
      <c r="Y16" s="140" t="e">
        <f>RANK(X16,X$5:X$33)</f>
        <v>#N/A</v>
      </c>
      <c r="Z16" s="140">
        <f t="shared" si="17"/>
        <v>3901</v>
      </c>
      <c r="AA16" s="64">
        <f>RANK(Z16,Z$5:Z$33)</f>
        <v>12</v>
      </c>
      <c r="AB16" s="141"/>
      <c r="AC16" s="142" t="e">
        <f>RANK(AB16,AB$5:AB$33)</f>
        <v>#N/A</v>
      </c>
      <c r="AD16" s="142">
        <f t="shared" si="20"/>
        <v>3901</v>
      </c>
      <c r="AE16" s="64">
        <f>RANK(AD16,AD$5:AD$33)</f>
        <v>12</v>
      </c>
      <c r="AF16" s="143"/>
      <c r="AG16" s="144" t="e">
        <f>RANK(AF16,AF$5:AF$33)</f>
        <v>#N/A</v>
      </c>
      <c r="AH16" s="144">
        <f t="shared" si="23"/>
        <v>3901</v>
      </c>
      <c r="AI16" s="64">
        <f>RANK(AH16,AH$5:AH$33)</f>
        <v>12</v>
      </c>
    </row>
    <row r="17" spans="1:35">
      <c r="A17" s="145">
        <v>2242</v>
      </c>
      <c r="B17" s="146" t="s">
        <v>544</v>
      </c>
      <c r="C17" s="131">
        <v>795</v>
      </c>
      <c r="D17" s="132">
        <f t="shared" si="0"/>
        <v>119</v>
      </c>
      <c r="E17" s="64">
        <f t="shared" si="1"/>
        <v>12</v>
      </c>
      <c r="F17" s="17">
        <v>904</v>
      </c>
      <c r="G17" s="133">
        <f t="shared" si="2"/>
        <v>10</v>
      </c>
      <c r="H17" s="133">
        <f t="shared" si="3"/>
        <v>1699</v>
      </c>
      <c r="I17" s="134">
        <f t="shared" si="4"/>
        <v>336</v>
      </c>
      <c r="J17" s="64">
        <f t="shared" si="5"/>
        <v>9</v>
      </c>
      <c r="K17" s="7">
        <v>649</v>
      </c>
      <c r="L17" s="135">
        <f t="shared" si="6"/>
        <v>16</v>
      </c>
      <c r="M17" s="135">
        <f t="shared" si="7"/>
        <v>2348</v>
      </c>
      <c r="N17" s="136">
        <f t="shared" si="8"/>
        <v>634</v>
      </c>
      <c r="O17" s="64">
        <f t="shared" si="9"/>
        <v>10</v>
      </c>
      <c r="P17" s="25">
        <v>893</v>
      </c>
      <c r="Q17" s="27">
        <f t="shared" si="10"/>
        <v>11</v>
      </c>
      <c r="R17" s="175">
        <f t="shared" si="11"/>
        <v>3241</v>
      </c>
      <c r="S17" s="174">
        <f t="shared" si="12"/>
        <v>12</v>
      </c>
      <c r="T17" s="137">
        <v>503</v>
      </c>
      <c r="U17" s="138">
        <f t="shared" si="13"/>
        <v>18</v>
      </c>
      <c r="V17" s="138">
        <f t="shared" si="14"/>
        <v>3744</v>
      </c>
      <c r="W17" s="64">
        <f t="shared" si="15"/>
        <v>13</v>
      </c>
      <c r="X17" s="139"/>
      <c r="Y17" s="140" t="e">
        <f t="shared" ref="Y17:Y32" si="25">RANK(X17,X$5:X$33)</f>
        <v>#N/A</v>
      </c>
      <c r="Z17" s="140">
        <f t="shared" si="17"/>
        <v>3744</v>
      </c>
      <c r="AA17" s="64">
        <f t="shared" ref="AA17:AA33" si="26">RANK(Z17,Z$5:Z$33)</f>
        <v>13</v>
      </c>
      <c r="AB17" s="141"/>
      <c r="AC17" s="142" t="e">
        <f t="shared" ref="AC17:AC32" si="27">RANK(AB17,AB$5:AB$33)</f>
        <v>#N/A</v>
      </c>
      <c r="AD17" s="142">
        <f t="shared" si="20"/>
        <v>3744</v>
      </c>
      <c r="AE17" s="64">
        <f t="shared" ref="AE17:AE33" si="28">RANK(AD17,AD$5:AD$33)</f>
        <v>13</v>
      </c>
      <c r="AF17" s="143"/>
      <c r="AG17" s="144" t="e">
        <f t="shared" ref="AG17:AG33" si="29">RANK(AF17,AF$5:AF$33)</f>
        <v>#N/A</v>
      </c>
      <c r="AH17" s="144">
        <f t="shared" si="23"/>
        <v>3744</v>
      </c>
      <c r="AI17" s="64">
        <f t="shared" ref="AI17:AI33" si="30">RANK(AH17,AH$5:AH$33)</f>
        <v>13</v>
      </c>
    </row>
    <row r="18" spans="1:35">
      <c r="A18" s="145">
        <v>1754</v>
      </c>
      <c r="B18" s="146" t="s">
        <v>564</v>
      </c>
      <c r="C18" s="131">
        <v>386</v>
      </c>
      <c r="D18" s="132">
        <f t="shared" si="0"/>
        <v>528</v>
      </c>
      <c r="E18" s="64">
        <f t="shared" si="1"/>
        <v>21</v>
      </c>
      <c r="F18" s="17">
        <v>779</v>
      </c>
      <c r="G18" s="133">
        <f t="shared" si="2"/>
        <v>12</v>
      </c>
      <c r="H18" s="133">
        <f t="shared" si="3"/>
        <v>1165</v>
      </c>
      <c r="I18" s="134">
        <f t="shared" si="4"/>
        <v>870</v>
      </c>
      <c r="J18" s="64">
        <f t="shared" si="5"/>
        <v>17</v>
      </c>
      <c r="K18" s="7">
        <v>782</v>
      </c>
      <c r="L18" s="135">
        <f t="shared" si="6"/>
        <v>13</v>
      </c>
      <c r="M18" s="135">
        <f t="shared" si="7"/>
        <v>1947</v>
      </c>
      <c r="N18" s="136">
        <f t="shared" si="8"/>
        <v>1035</v>
      </c>
      <c r="O18" s="64">
        <f t="shared" si="9"/>
        <v>16</v>
      </c>
      <c r="P18" s="25">
        <v>738</v>
      </c>
      <c r="Q18" s="27">
        <f t="shared" si="10"/>
        <v>17</v>
      </c>
      <c r="R18" s="175">
        <f t="shared" si="11"/>
        <v>2685</v>
      </c>
      <c r="S18" s="174">
        <f t="shared" si="12"/>
        <v>16</v>
      </c>
      <c r="T18" s="137">
        <v>888</v>
      </c>
      <c r="U18" s="138">
        <f t="shared" si="13"/>
        <v>8</v>
      </c>
      <c r="V18" s="138">
        <f t="shared" si="14"/>
        <v>3573</v>
      </c>
      <c r="W18" s="64">
        <f t="shared" si="15"/>
        <v>14</v>
      </c>
      <c r="X18" s="139"/>
      <c r="Y18" s="140" t="e">
        <f t="shared" si="25"/>
        <v>#N/A</v>
      </c>
      <c r="Z18" s="140">
        <f t="shared" si="17"/>
        <v>3573</v>
      </c>
      <c r="AA18" s="64">
        <f t="shared" si="26"/>
        <v>14</v>
      </c>
      <c r="AB18" s="141"/>
      <c r="AC18" s="142" t="e">
        <f t="shared" si="27"/>
        <v>#N/A</v>
      </c>
      <c r="AD18" s="142">
        <f t="shared" si="20"/>
        <v>3573</v>
      </c>
      <c r="AE18" s="64">
        <f t="shared" si="28"/>
        <v>14</v>
      </c>
      <c r="AF18" s="143"/>
      <c r="AG18" s="144" t="e">
        <f t="shared" si="29"/>
        <v>#N/A</v>
      </c>
      <c r="AH18" s="144">
        <f t="shared" si="23"/>
        <v>3573</v>
      </c>
      <c r="AI18" s="64">
        <f t="shared" si="30"/>
        <v>14</v>
      </c>
    </row>
    <row r="19" spans="1:35">
      <c r="A19" s="145">
        <v>620</v>
      </c>
      <c r="B19" t="s">
        <v>561</v>
      </c>
      <c r="C19" s="131">
        <v>478</v>
      </c>
      <c r="D19" s="132">
        <f t="shared" si="0"/>
        <v>436</v>
      </c>
      <c r="E19" s="64">
        <f t="shared" si="1"/>
        <v>19</v>
      </c>
      <c r="F19" s="17">
        <v>680</v>
      </c>
      <c r="G19" s="133">
        <f t="shared" si="2"/>
        <v>17</v>
      </c>
      <c r="H19" s="133">
        <f t="shared" si="3"/>
        <v>1158</v>
      </c>
      <c r="I19" s="134">
        <f t="shared" si="4"/>
        <v>877</v>
      </c>
      <c r="J19" s="64">
        <f t="shared" si="5"/>
        <v>18</v>
      </c>
      <c r="K19" s="7">
        <v>780</v>
      </c>
      <c r="L19" s="135">
        <f t="shared" si="6"/>
        <v>14</v>
      </c>
      <c r="M19" s="135">
        <f t="shared" si="7"/>
        <v>1938</v>
      </c>
      <c r="N19" s="136">
        <f t="shared" si="8"/>
        <v>1044</v>
      </c>
      <c r="O19" s="64">
        <f t="shared" si="9"/>
        <v>17</v>
      </c>
      <c r="P19" s="25">
        <v>865</v>
      </c>
      <c r="Q19" s="27">
        <f t="shared" si="10"/>
        <v>12</v>
      </c>
      <c r="R19" s="175">
        <f t="shared" si="11"/>
        <v>2803</v>
      </c>
      <c r="S19" s="174">
        <f t="shared" si="12"/>
        <v>15</v>
      </c>
      <c r="T19" s="137">
        <v>764</v>
      </c>
      <c r="U19" s="138">
        <f t="shared" si="13"/>
        <v>13</v>
      </c>
      <c r="V19" s="138">
        <f t="shared" si="14"/>
        <v>3567</v>
      </c>
      <c r="W19" s="64">
        <f t="shared" si="15"/>
        <v>15</v>
      </c>
      <c r="X19" s="139"/>
      <c r="Y19" s="140" t="e">
        <f t="shared" si="25"/>
        <v>#N/A</v>
      </c>
      <c r="Z19" s="140">
        <f t="shared" si="17"/>
        <v>3567</v>
      </c>
      <c r="AA19" s="64">
        <f t="shared" si="26"/>
        <v>15</v>
      </c>
      <c r="AB19" s="141"/>
      <c r="AC19" s="142" t="e">
        <f t="shared" si="27"/>
        <v>#N/A</v>
      </c>
      <c r="AD19" s="142">
        <f t="shared" si="20"/>
        <v>3567</v>
      </c>
      <c r="AE19" s="64">
        <f t="shared" si="28"/>
        <v>15</v>
      </c>
      <c r="AF19" s="143"/>
      <c r="AG19" s="144" t="e">
        <f t="shared" si="29"/>
        <v>#N/A</v>
      </c>
      <c r="AH19" s="144">
        <f t="shared" si="23"/>
        <v>3567</v>
      </c>
      <c r="AI19" s="64">
        <f t="shared" si="30"/>
        <v>15</v>
      </c>
    </row>
    <row r="20" spans="1:35">
      <c r="A20" s="145">
        <v>1698</v>
      </c>
      <c r="B20" s="146" t="s">
        <v>547</v>
      </c>
      <c r="C20" s="131">
        <v>846</v>
      </c>
      <c r="D20" s="132">
        <f t="shared" si="0"/>
        <v>68</v>
      </c>
      <c r="E20" s="64">
        <f t="shared" si="1"/>
        <v>9</v>
      </c>
      <c r="F20" s="17">
        <v>756</v>
      </c>
      <c r="G20" s="133">
        <f t="shared" si="2"/>
        <v>14</v>
      </c>
      <c r="H20" s="133">
        <f t="shared" si="3"/>
        <v>1602</v>
      </c>
      <c r="I20" s="134">
        <f t="shared" si="4"/>
        <v>433</v>
      </c>
      <c r="J20" s="64">
        <f t="shared" si="5"/>
        <v>11</v>
      </c>
      <c r="K20" s="7">
        <v>526</v>
      </c>
      <c r="L20" s="135">
        <f t="shared" si="6"/>
        <v>19</v>
      </c>
      <c r="M20" s="135">
        <f t="shared" si="7"/>
        <v>2128</v>
      </c>
      <c r="N20" s="136">
        <f t="shared" si="8"/>
        <v>854</v>
      </c>
      <c r="O20" s="64">
        <f t="shared" si="9"/>
        <v>15</v>
      </c>
      <c r="P20" s="25">
        <v>936</v>
      </c>
      <c r="Q20" s="27">
        <f t="shared" si="10"/>
        <v>9</v>
      </c>
      <c r="R20" s="175">
        <f t="shared" si="11"/>
        <v>3064</v>
      </c>
      <c r="S20" s="174">
        <f t="shared" si="12"/>
        <v>14</v>
      </c>
      <c r="T20" s="137">
        <v>362</v>
      </c>
      <c r="U20" s="138">
        <f t="shared" si="13"/>
        <v>20</v>
      </c>
      <c r="V20" s="138">
        <f t="shared" si="14"/>
        <v>3426</v>
      </c>
      <c r="W20" s="64">
        <f t="shared" si="15"/>
        <v>16</v>
      </c>
      <c r="X20" s="139"/>
      <c r="Y20" s="140" t="e">
        <f t="shared" si="25"/>
        <v>#N/A</v>
      </c>
      <c r="Z20" s="140">
        <f t="shared" si="17"/>
        <v>3426</v>
      </c>
      <c r="AA20" s="64">
        <f t="shared" si="26"/>
        <v>16</v>
      </c>
      <c r="AB20" s="141"/>
      <c r="AC20" s="142" t="e">
        <f t="shared" si="27"/>
        <v>#N/A</v>
      </c>
      <c r="AD20" s="142">
        <f t="shared" si="20"/>
        <v>3426</v>
      </c>
      <c r="AE20" s="64">
        <f t="shared" si="28"/>
        <v>16</v>
      </c>
      <c r="AF20" s="143"/>
      <c r="AG20" s="144" t="e">
        <f t="shared" si="29"/>
        <v>#N/A</v>
      </c>
      <c r="AH20" s="144">
        <f t="shared" si="23"/>
        <v>3426</v>
      </c>
      <c r="AI20" s="64">
        <f t="shared" si="30"/>
        <v>16</v>
      </c>
    </row>
    <row r="21" spans="1:35">
      <c r="A21" s="145">
        <v>2290</v>
      </c>
      <c r="B21" s="146" t="s">
        <v>556</v>
      </c>
      <c r="C21" s="131">
        <v>483</v>
      </c>
      <c r="D21" s="132">
        <f t="shared" si="0"/>
        <v>431</v>
      </c>
      <c r="E21" s="64">
        <f t="shared" si="1"/>
        <v>18</v>
      </c>
      <c r="F21" s="17">
        <v>965</v>
      </c>
      <c r="G21" s="133">
        <f t="shared" si="2"/>
        <v>8</v>
      </c>
      <c r="H21" s="133">
        <f t="shared" si="3"/>
        <v>1448</v>
      </c>
      <c r="I21" s="134">
        <f t="shared" si="4"/>
        <v>587</v>
      </c>
      <c r="J21" s="64">
        <f t="shared" si="5"/>
        <v>15</v>
      </c>
      <c r="K21" s="7">
        <v>808</v>
      </c>
      <c r="L21" s="135">
        <f t="shared" si="6"/>
        <v>11</v>
      </c>
      <c r="M21" s="135">
        <f t="shared" si="7"/>
        <v>2256</v>
      </c>
      <c r="N21" s="136">
        <f t="shared" si="8"/>
        <v>726</v>
      </c>
      <c r="O21" s="64">
        <f t="shared" si="9"/>
        <v>14</v>
      </c>
      <c r="P21" s="25">
        <v>380</v>
      </c>
      <c r="Q21" s="27">
        <f t="shared" si="10"/>
        <v>22</v>
      </c>
      <c r="R21" s="175">
        <f t="shared" si="11"/>
        <v>2636</v>
      </c>
      <c r="S21" s="174">
        <f t="shared" si="12"/>
        <v>17</v>
      </c>
      <c r="T21" s="137">
        <v>669</v>
      </c>
      <c r="U21" s="138">
        <f t="shared" si="13"/>
        <v>16</v>
      </c>
      <c r="V21" s="138">
        <f t="shared" si="14"/>
        <v>3305</v>
      </c>
      <c r="W21" s="64">
        <f t="shared" si="15"/>
        <v>17</v>
      </c>
      <c r="X21" s="139"/>
      <c r="Y21" s="140" t="e">
        <f t="shared" si="25"/>
        <v>#N/A</v>
      </c>
      <c r="Z21" s="140">
        <f t="shared" si="17"/>
        <v>3305</v>
      </c>
      <c r="AA21" s="64">
        <f t="shared" si="26"/>
        <v>17</v>
      </c>
      <c r="AB21" s="141"/>
      <c r="AC21" s="142" t="e">
        <f t="shared" si="27"/>
        <v>#N/A</v>
      </c>
      <c r="AD21" s="142">
        <f t="shared" si="20"/>
        <v>3305</v>
      </c>
      <c r="AE21" s="64">
        <f t="shared" si="28"/>
        <v>17</v>
      </c>
      <c r="AF21" s="143"/>
      <c r="AG21" s="144" t="e">
        <f t="shared" si="29"/>
        <v>#N/A</v>
      </c>
      <c r="AH21" s="144">
        <f t="shared" si="23"/>
        <v>3305</v>
      </c>
      <c r="AI21" s="64">
        <f t="shared" si="30"/>
        <v>17</v>
      </c>
    </row>
    <row r="22" spans="1:35">
      <c r="A22" s="145">
        <v>2215</v>
      </c>
      <c r="B22" s="146" t="s">
        <v>559</v>
      </c>
      <c r="C22" s="131">
        <v>513</v>
      </c>
      <c r="D22" s="132">
        <f t="shared" si="0"/>
        <v>401</v>
      </c>
      <c r="E22" s="64">
        <f t="shared" si="1"/>
        <v>16</v>
      </c>
      <c r="F22" s="17">
        <v>640</v>
      </c>
      <c r="G22" s="133">
        <f t="shared" si="2"/>
        <v>19</v>
      </c>
      <c r="H22" s="133">
        <f t="shared" si="3"/>
        <v>1153</v>
      </c>
      <c r="I22" s="134">
        <f t="shared" si="4"/>
        <v>882</v>
      </c>
      <c r="J22" s="64">
        <f t="shared" si="5"/>
        <v>19</v>
      </c>
      <c r="K22" s="7">
        <v>729</v>
      </c>
      <c r="L22" s="135">
        <f t="shared" si="6"/>
        <v>15</v>
      </c>
      <c r="M22" s="135">
        <f t="shared" si="7"/>
        <v>1882</v>
      </c>
      <c r="N22" s="136">
        <f t="shared" si="8"/>
        <v>1100</v>
      </c>
      <c r="O22" s="64">
        <f t="shared" si="9"/>
        <v>18</v>
      </c>
      <c r="P22" s="25">
        <v>711</v>
      </c>
      <c r="Q22" s="27">
        <f t="shared" si="10"/>
        <v>18</v>
      </c>
      <c r="R22" s="175">
        <f t="shared" si="11"/>
        <v>2593</v>
      </c>
      <c r="S22" s="174">
        <f t="shared" si="12"/>
        <v>18</v>
      </c>
      <c r="T22" s="137">
        <v>426</v>
      </c>
      <c r="U22" s="138">
        <f t="shared" si="13"/>
        <v>19</v>
      </c>
      <c r="V22" s="138">
        <f t="shared" si="14"/>
        <v>3019</v>
      </c>
      <c r="W22" s="64">
        <f t="shared" si="15"/>
        <v>18</v>
      </c>
      <c r="X22" s="139"/>
      <c r="Y22" s="140" t="e">
        <f t="shared" si="25"/>
        <v>#N/A</v>
      </c>
      <c r="Z22" s="140">
        <f t="shared" si="17"/>
        <v>3019</v>
      </c>
      <c r="AA22" s="64">
        <f t="shared" si="26"/>
        <v>18</v>
      </c>
      <c r="AB22" s="141"/>
      <c r="AC22" s="142" t="e">
        <f t="shared" si="27"/>
        <v>#N/A</v>
      </c>
      <c r="AD22" s="142">
        <f t="shared" si="20"/>
        <v>3019</v>
      </c>
      <c r="AE22" s="64">
        <f t="shared" si="28"/>
        <v>18</v>
      </c>
      <c r="AF22" s="143"/>
      <c r="AG22" s="144" t="e">
        <f t="shared" si="29"/>
        <v>#N/A</v>
      </c>
      <c r="AH22" s="144">
        <f t="shared" si="23"/>
        <v>3019</v>
      </c>
      <c r="AI22" s="64">
        <f t="shared" si="30"/>
        <v>18</v>
      </c>
    </row>
    <row r="23" spans="1:35">
      <c r="A23" s="145">
        <v>976</v>
      </c>
      <c r="B23" s="68" t="s">
        <v>560</v>
      </c>
      <c r="C23" s="131">
        <v>254</v>
      </c>
      <c r="D23" s="132">
        <f t="shared" si="0"/>
        <v>660</v>
      </c>
      <c r="E23" s="64">
        <f t="shared" si="1"/>
        <v>24</v>
      </c>
      <c r="F23" s="17">
        <v>767</v>
      </c>
      <c r="G23" s="133">
        <f t="shared" si="2"/>
        <v>13</v>
      </c>
      <c r="H23" s="133">
        <f t="shared" si="3"/>
        <v>1021</v>
      </c>
      <c r="I23" s="134">
        <f t="shared" si="4"/>
        <v>1014</v>
      </c>
      <c r="J23" s="64">
        <f t="shared" si="5"/>
        <v>21</v>
      </c>
      <c r="K23" s="7">
        <v>366</v>
      </c>
      <c r="L23" s="135">
        <f t="shared" si="6"/>
        <v>23</v>
      </c>
      <c r="M23" s="135">
        <f t="shared" si="7"/>
        <v>1387</v>
      </c>
      <c r="N23" s="136">
        <f t="shared" si="8"/>
        <v>1595</v>
      </c>
      <c r="O23" s="64">
        <f t="shared" si="9"/>
        <v>22</v>
      </c>
      <c r="P23" s="25">
        <v>708</v>
      </c>
      <c r="Q23" s="27">
        <f t="shared" si="10"/>
        <v>19</v>
      </c>
      <c r="R23" s="175">
        <f t="shared" si="11"/>
        <v>2095</v>
      </c>
      <c r="S23" s="174">
        <f t="shared" si="12"/>
        <v>21</v>
      </c>
      <c r="T23" s="137">
        <v>704</v>
      </c>
      <c r="U23" s="138">
        <f t="shared" si="13"/>
        <v>14</v>
      </c>
      <c r="V23" s="138">
        <f t="shared" si="14"/>
        <v>2799</v>
      </c>
      <c r="W23" s="64">
        <f t="shared" si="15"/>
        <v>19</v>
      </c>
      <c r="X23" s="139"/>
      <c r="Y23" s="140" t="e">
        <f t="shared" si="25"/>
        <v>#N/A</v>
      </c>
      <c r="Z23" s="140">
        <f t="shared" si="17"/>
        <v>2799</v>
      </c>
      <c r="AA23" s="64">
        <f t="shared" si="26"/>
        <v>19</v>
      </c>
      <c r="AB23" s="141"/>
      <c r="AC23" s="142" t="e">
        <f t="shared" si="27"/>
        <v>#N/A</v>
      </c>
      <c r="AD23" s="142">
        <f t="shared" si="20"/>
        <v>2799</v>
      </c>
      <c r="AE23" s="64">
        <f t="shared" si="28"/>
        <v>19</v>
      </c>
      <c r="AF23" s="143"/>
      <c r="AG23" s="144" t="e">
        <f t="shared" si="29"/>
        <v>#N/A</v>
      </c>
      <c r="AH23" s="144">
        <f t="shared" si="23"/>
        <v>2799</v>
      </c>
      <c r="AI23" s="64">
        <f t="shared" si="30"/>
        <v>19</v>
      </c>
    </row>
    <row r="24" spans="1:35">
      <c r="A24" s="145">
        <v>2075</v>
      </c>
      <c r="B24" s="146" t="s">
        <v>546</v>
      </c>
      <c r="C24" s="131">
        <v>512</v>
      </c>
      <c r="D24" s="132">
        <f t="shared" si="0"/>
        <v>402</v>
      </c>
      <c r="E24" s="64">
        <f t="shared" si="1"/>
        <v>17</v>
      </c>
      <c r="F24" s="17">
        <v>702</v>
      </c>
      <c r="G24" s="133">
        <f t="shared" si="2"/>
        <v>16</v>
      </c>
      <c r="H24" s="133">
        <f t="shared" si="3"/>
        <v>1214</v>
      </c>
      <c r="I24" s="134">
        <f t="shared" si="4"/>
        <v>821</v>
      </c>
      <c r="J24" s="64">
        <f t="shared" si="5"/>
        <v>16</v>
      </c>
      <c r="K24" s="7">
        <v>461</v>
      </c>
      <c r="L24" s="135">
        <f t="shared" si="6"/>
        <v>21</v>
      </c>
      <c r="M24" s="135">
        <f t="shared" si="7"/>
        <v>1675</v>
      </c>
      <c r="N24" s="136">
        <f t="shared" si="8"/>
        <v>1307</v>
      </c>
      <c r="O24" s="64">
        <f t="shared" si="9"/>
        <v>19</v>
      </c>
      <c r="P24" s="25">
        <v>800</v>
      </c>
      <c r="Q24" s="27">
        <f t="shared" si="10"/>
        <v>14</v>
      </c>
      <c r="R24" s="175">
        <f t="shared" si="11"/>
        <v>2475</v>
      </c>
      <c r="S24" s="174">
        <f t="shared" si="12"/>
        <v>19</v>
      </c>
      <c r="T24" s="137">
        <v>289</v>
      </c>
      <c r="U24" s="138">
        <f t="shared" si="13"/>
        <v>23</v>
      </c>
      <c r="V24" s="138">
        <f t="shared" si="14"/>
        <v>2764</v>
      </c>
      <c r="W24" s="64">
        <f t="shared" si="15"/>
        <v>20</v>
      </c>
      <c r="X24" s="139"/>
      <c r="Y24" s="140" t="e">
        <f t="shared" si="25"/>
        <v>#N/A</v>
      </c>
      <c r="Z24" s="140">
        <f t="shared" si="17"/>
        <v>2764</v>
      </c>
      <c r="AA24" s="64">
        <f t="shared" si="26"/>
        <v>20</v>
      </c>
      <c r="AB24" s="141"/>
      <c r="AC24" s="142" t="e">
        <f t="shared" si="27"/>
        <v>#N/A</v>
      </c>
      <c r="AD24" s="142">
        <f t="shared" si="20"/>
        <v>2764</v>
      </c>
      <c r="AE24" s="64">
        <f t="shared" si="28"/>
        <v>20</v>
      </c>
      <c r="AF24" s="143"/>
      <c r="AG24" s="144" t="e">
        <f t="shared" si="29"/>
        <v>#N/A</v>
      </c>
      <c r="AH24" s="144">
        <f t="shared" si="23"/>
        <v>2764</v>
      </c>
      <c r="AI24" s="64">
        <f t="shared" si="30"/>
        <v>20</v>
      </c>
    </row>
    <row r="25" spans="1:35">
      <c r="A25" s="145">
        <v>1949</v>
      </c>
      <c r="B25" s="146" t="s">
        <v>558</v>
      </c>
      <c r="C25" s="131">
        <v>276</v>
      </c>
      <c r="D25" s="132">
        <f t="shared" si="0"/>
        <v>638</v>
      </c>
      <c r="E25" s="64">
        <f t="shared" si="1"/>
        <v>22</v>
      </c>
      <c r="F25" s="17">
        <v>572</v>
      </c>
      <c r="G25" s="133">
        <f t="shared" si="2"/>
        <v>21</v>
      </c>
      <c r="H25" s="133">
        <f t="shared" si="3"/>
        <v>848</v>
      </c>
      <c r="I25" s="134">
        <f t="shared" si="4"/>
        <v>1187</v>
      </c>
      <c r="J25" s="64">
        <f t="shared" si="5"/>
        <v>23</v>
      </c>
      <c r="K25" s="7">
        <v>415</v>
      </c>
      <c r="L25" s="135">
        <f t="shared" si="6"/>
        <v>22</v>
      </c>
      <c r="M25" s="135">
        <f t="shared" si="7"/>
        <v>1263</v>
      </c>
      <c r="N25" s="136">
        <f t="shared" si="8"/>
        <v>1719</v>
      </c>
      <c r="O25" s="64">
        <f t="shared" si="9"/>
        <v>23</v>
      </c>
      <c r="P25" s="25">
        <v>656</v>
      </c>
      <c r="Q25" s="27">
        <f t="shared" si="10"/>
        <v>20</v>
      </c>
      <c r="R25" s="175">
        <f t="shared" si="11"/>
        <v>1919</v>
      </c>
      <c r="S25" s="174">
        <f t="shared" si="12"/>
        <v>22</v>
      </c>
      <c r="T25" s="137">
        <v>679</v>
      </c>
      <c r="U25" s="138">
        <f t="shared" si="13"/>
        <v>15</v>
      </c>
      <c r="V25" s="138">
        <f t="shared" si="14"/>
        <v>2598</v>
      </c>
      <c r="W25" s="64">
        <f t="shared" si="15"/>
        <v>21</v>
      </c>
      <c r="X25" s="139"/>
      <c r="Y25" s="140" t="e">
        <f t="shared" si="25"/>
        <v>#N/A</v>
      </c>
      <c r="Z25" s="140">
        <f t="shared" si="17"/>
        <v>2598</v>
      </c>
      <c r="AA25" s="64">
        <f t="shared" si="26"/>
        <v>21</v>
      </c>
      <c r="AB25" s="141"/>
      <c r="AC25" s="142" t="e">
        <f t="shared" si="27"/>
        <v>#N/A</v>
      </c>
      <c r="AD25" s="142">
        <f t="shared" si="20"/>
        <v>2598</v>
      </c>
      <c r="AE25" s="64">
        <f t="shared" si="28"/>
        <v>21</v>
      </c>
      <c r="AF25" s="143"/>
      <c r="AG25" s="144" t="e">
        <f t="shared" si="29"/>
        <v>#N/A</v>
      </c>
      <c r="AH25" s="144">
        <f t="shared" si="23"/>
        <v>2598</v>
      </c>
      <c r="AI25" s="64">
        <f t="shared" si="30"/>
        <v>21</v>
      </c>
    </row>
    <row r="26" spans="1:35">
      <c r="A26" s="145">
        <v>69</v>
      </c>
      <c r="B26" s="146" t="s">
        <v>541</v>
      </c>
      <c r="C26" s="131">
        <v>395</v>
      </c>
      <c r="D26" s="132">
        <f t="shared" si="0"/>
        <v>519</v>
      </c>
      <c r="E26" s="64">
        <f t="shared" si="1"/>
        <v>20</v>
      </c>
      <c r="F26" s="17">
        <v>489</v>
      </c>
      <c r="G26" s="133">
        <f t="shared" si="2"/>
        <v>22</v>
      </c>
      <c r="H26" s="133">
        <f t="shared" si="3"/>
        <v>884</v>
      </c>
      <c r="I26" s="134">
        <f t="shared" si="4"/>
        <v>1151</v>
      </c>
      <c r="J26" s="64">
        <f t="shared" si="5"/>
        <v>22</v>
      </c>
      <c r="K26" s="7">
        <v>607</v>
      </c>
      <c r="L26" s="135">
        <f t="shared" si="6"/>
        <v>17</v>
      </c>
      <c r="M26" s="135">
        <f t="shared" si="7"/>
        <v>1491</v>
      </c>
      <c r="N26" s="136">
        <f t="shared" si="8"/>
        <v>1491</v>
      </c>
      <c r="O26" s="64">
        <f t="shared" si="9"/>
        <v>21</v>
      </c>
      <c r="P26" s="25">
        <v>606</v>
      </c>
      <c r="Q26" s="27">
        <f t="shared" si="10"/>
        <v>21</v>
      </c>
      <c r="R26" s="175">
        <f t="shared" si="11"/>
        <v>2097</v>
      </c>
      <c r="S26" s="174">
        <f t="shared" si="12"/>
        <v>20</v>
      </c>
      <c r="T26" s="137">
        <v>362</v>
      </c>
      <c r="U26" s="138">
        <f t="shared" si="13"/>
        <v>20</v>
      </c>
      <c r="V26" s="138">
        <f t="shared" si="14"/>
        <v>2459</v>
      </c>
      <c r="W26" s="64">
        <f t="shared" si="15"/>
        <v>22</v>
      </c>
      <c r="X26" s="139"/>
      <c r="Y26" s="140" t="e">
        <f t="shared" si="25"/>
        <v>#N/A</v>
      </c>
      <c r="Z26" s="140">
        <f t="shared" si="17"/>
        <v>2459</v>
      </c>
      <c r="AA26" s="64">
        <f t="shared" si="26"/>
        <v>22</v>
      </c>
      <c r="AB26" s="141"/>
      <c r="AC26" s="142" t="e">
        <f t="shared" si="27"/>
        <v>#N/A</v>
      </c>
      <c r="AD26" s="142">
        <f t="shared" si="20"/>
        <v>2459</v>
      </c>
      <c r="AE26" s="64">
        <f t="shared" si="28"/>
        <v>22</v>
      </c>
      <c r="AF26" s="143"/>
      <c r="AG26" s="144" t="e">
        <f t="shared" si="29"/>
        <v>#N/A</v>
      </c>
      <c r="AH26" s="144">
        <f t="shared" si="23"/>
        <v>2459</v>
      </c>
      <c r="AI26" s="64">
        <f t="shared" si="30"/>
        <v>22</v>
      </c>
    </row>
    <row r="27" spans="1:35">
      <c r="A27" s="145">
        <v>387</v>
      </c>
      <c r="B27" s="146" t="s">
        <v>552</v>
      </c>
      <c r="C27" s="131">
        <v>563</v>
      </c>
      <c r="D27" s="132">
        <f t="shared" si="0"/>
        <v>351</v>
      </c>
      <c r="E27" s="64">
        <f t="shared" si="1"/>
        <v>15</v>
      </c>
      <c r="F27" s="17">
        <v>462</v>
      </c>
      <c r="G27" s="133">
        <f t="shared" si="2"/>
        <v>23</v>
      </c>
      <c r="H27" s="133">
        <f t="shared" si="3"/>
        <v>1025</v>
      </c>
      <c r="I27" s="134">
        <f t="shared" si="4"/>
        <v>1010</v>
      </c>
      <c r="J27" s="64">
        <f t="shared" si="5"/>
        <v>20</v>
      </c>
      <c r="K27" s="7">
        <v>488</v>
      </c>
      <c r="L27" s="135">
        <f t="shared" si="6"/>
        <v>20</v>
      </c>
      <c r="M27" s="135">
        <f t="shared" si="7"/>
        <v>1513</v>
      </c>
      <c r="N27" s="136">
        <f t="shared" si="8"/>
        <v>1469</v>
      </c>
      <c r="O27" s="64">
        <f t="shared" si="9"/>
        <v>20</v>
      </c>
      <c r="P27" s="25">
        <v>376</v>
      </c>
      <c r="Q27" s="27">
        <f t="shared" si="10"/>
        <v>23</v>
      </c>
      <c r="R27" s="175">
        <f t="shared" si="11"/>
        <v>1889</v>
      </c>
      <c r="S27" s="174">
        <f t="shared" si="12"/>
        <v>23</v>
      </c>
      <c r="T27" s="137">
        <v>332</v>
      </c>
      <c r="U27" s="138">
        <f t="shared" si="13"/>
        <v>22</v>
      </c>
      <c r="V27" s="138">
        <f t="shared" si="14"/>
        <v>2221</v>
      </c>
      <c r="W27" s="64">
        <f t="shared" si="15"/>
        <v>23</v>
      </c>
      <c r="X27" s="139"/>
      <c r="Y27" s="140" t="e">
        <f t="shared" si="25"/>
        <v>#N/A</v>
      </c>
      <c r="Z27" s="140">
        <f t="shared" si="17"/>
        <v>2221</v>
      </c>
      <c r="AA27" s="64">
        <f t="shared" si="26"/>
        <v>23</v>
      </c>
      <c r="AB27" s="141"/>
      <c r="AC27" s="142" t="e">
        <f t="shared" si="27"/>
        <v>#N/A</v>
      </c>
      <c r="AD27" s="142">
        <f t="shared" si="20"/>
        <v>2221</v>
      </c>
      <c r="AE27" s="64">
        <f t="shared" si="28"/>
        <v>23</v>
      </c>
      <c r="AF27" s="143"/>
      <c r="AG27" s="144" t="e">
        <f t="shared" si="29"/>
        <v>#N/A</v>
      </c>
      <c r="AH27" s="144">
        <f t="shared" si="23"/>
        <v>2221</v>
      </c>
      <c r="AI27" s="64">
        <f t="shared" si="30"/>
        <v>23</v>
      </c>
    </row>
    <row r="28" spans="1:35">
      <c r="A28" s="145">
        <v>883</v>
      </c>
      <c r="B28" s="146" t="s">
        <v>555</v>
      </c>
      <c r="C28" s="131">
        <v>273</v>
      </c>
      <c r="D28" s="132">
        <f t="shared" si="0"/>
        <v>641</v>
      </c>
      <c r="E28" s="64">
        <f t="shared" si="1"/>
        <v>23</v>
      </c>
      <c r="F28" s="17">
        <v>238</v>
      </c>
      <c r="G28" s="133">
        <f t="shared" si="2"/>
        <v>24</v>
      </c>
      <c r="H28" s="133">
        <f t="shared" si="3"/>
        <v>511</v>
      </c>
      <c r="I28" s="134">
        <f t="shared" si="4"/>
        <v>1524</v>
      </c>
      <c r="J28" s="64">
        <f t="shared" si="5"/>
        <v>24</v>
      </c>
      <c r="K28" s="7">
        <v>195</v>
      </c>
      <c r="L28" s="135">
        <f t="shared" si="6"/>
        <v>24</v>
      </c>
      <c r="M28" s="135">
        <f t="shared" si="7"/>
        <v>706</v>
      </c>
      <c r="N28" s="136">
        <f t="shared" si="8"/>
        <v>2276</v>
      </c>
      <c r="O28" s="64">
        <f t="shared" si="9"/>
        <v>24</v>
      </c>
      <c r="P28" s="25">
        <v>147</v>
      </c>
      <c r="Q28" s="27">
        <f t="shared" si="10"/>
        <v>25</v>
      </c>
      <c r="R28" s="175">
        <f t="shared" si="11"/>
        <v>853</v>
      </c>
      <c r="S28" s="174">
        <f t="shared" si="12"/>
        <v>24</v>
      </c>
      <c r="T28" s="137">
        <v>170</v>
      </c>
      <c r="U28" s="138">
        <f t="shared" si="13"/>
        <v>25</v>
      </c>
      <c r="V28" s="138">
        <f t="shared" si="14"/>
        <v>1023</v>
      </c>
      <c r="W28" s="64">
        <f t="shared" si="15"/>
        <v>24</v>
      </c>
      <c r="X28" s="139"/>
      <c r="Y28" s="140" t="e">
        <f t="shared" si="25"/>
        <v>#N/A</v>
      </c>
      <c r="Z28" s="140">
        <f t="shared" si="17"/>
        <v>1023</v>
      </c>
      <c r="AA28" s="64">
        <f t="shared" si="26"/>
        <v>24</v>
      </c>
      <c r="AB28" s="141"/>
      <c r="AC28" s="142" t="e">
        <f t="shared" si="27"/>
        <v>#N/A</v>
      </c>
      <c r="AD28" s="142">
        <f t="shared" si="20"/>
        <v>1023</v>
      </c>
      <c r="AE28" s="64">
        <f t="shared" si="28"/>
        <v>24</v>
      </c>
      <c r="AF28" s="143"/>
      <c r="AG28" s="144" t="e">
        <f t="shared" si="29"/>
        <v>#N/A</v>
      </c>
      <c r="AH28" s="144">
        <f t="shared" si="23"/>
        <v>1023</v>
      </c>
      <c r="AI28" s="64">
        <f t="shared" si="30"/>
        <v>24</v>
      </c>
    </row>
    <row r="29" spans="1:35">
      <c r="A29" s="145">
        <v>2248</v>
      </c>
      <c r="B29" s="146" t="s">
        <v>563</v>
      </c>
      <c r="C29" s="131">
        <v>122</v>
      </c>
      <c r="D29" s="132">
        <f t="shared" si="0"/>
        <v>792</v>
      </c>
      <c r="E29" s="64">
        <f t="shared" si="1"/>
        <v>26</v>
      </c>
      <c r="F29" s="17">
        <v>178</v>
      </c>
      <c r="G29" s="133">
        <f t="shared" si="2"/>
        <v>26</v>
      </c>
      <c r="H29" s="133">
        <f t="shared" si="3"/>
        <v>300</v>
      </c>
      <c r="I29" s="134">
        <f t="shared" si="4"/>
        <v>1735</v>
      </c>
      <c r="J29" s="64">
        <f t="shared" si="5"/>
        <v>26</v>
      </c>
      <c r="K29" s="7">
        <v>58</v>
      </c>
      <c r="L29" s="135">
        <f t="shared" si="6"/>
        <v>26</v>
      </c>
      <c r="M29" s="135">
        <f t="shared" si="7"/>
        <v>358</v>
      </c>
      <c r="N29" s="136">
        <f t="shared" si="8"/>
        <v>2624</v>
      </c>
      <c r="O29" s="64">
        <f t="shared" si="9"/>
        <v>26</v>
      </c>
      <c r="P29" s="25">
        <v>190</v>
      </c>
      <c r="Q29" s="27">
        <f t="shared" si="10"/>
        <v>24</v>
      </c>
      <c r="R29" s="175">
        <f t="shared" si="11"/>
        <v>548</v>
      </c>
      <c r="S29" s="174">
        <f t="shared" si="12"/>
        <v>26</v>
      </c>
      <c r="T29" s="137">
        <v>207</v>
      </c>
      <c r="U29" s="138">
        <f t="shared" si="13"/>
        <v>24</v>
      </c>
      <c r="V29" s="138">
        <f t="shared" si="14"/>
        <v>755</v>
      </c>
      <c r="W29" s="64">
        <f t="shared" si="15"/>
        <v>25</v>
      </c>
      <c r="X29" s="139"/>
      <c r="Y29" s="140" t="e">
        <f t="shared" si="25"/>
        <v>#N/A</v>
      </c>
      <c r="Z29" s="140">
        <f t="shared" si="17"/>
        <v>755</v>
      </c>
      <c r="AA29" s="64">
        <f t="shared" si="26"/>
        <v>25</v>
      </c>
      <c r="AB29" s="141"/>
      <c r="AC29" s="142" t="e">
        <f t="shared" si="27"/>
        <v>#N/A</v>
      </c>
      <c r="AD29" s="142">
        <f t="shared" si="20"/>
        <v>755</v>
      </c>
      <c r="AE29" s="64">
        <f t="shared" si="28"/>
        <v>25</v>
      </c>
      <c r="AF29" s="143"/>
      <c r="AG29" s="144" t="e">
        <f t="shared" si="29"/>
        <v>#N/A</v>
      </c>
      <c r="AH29" s="144">
        <f t="shared" si="23"/>
        <v>755</v>
      </c>
      <c r="AI29" s="64">
        <f t="shared" si="30"/>
        <v>25</v>
      </c>
    </row>
    <row r="30" spans="1:35">
      <c r="A30" s="147">
        <v>1944</v>
      </c>
      <c r="B30" s="68" t="s">
        <v>562</v>
      </c>
      <c r="C30" s="131">
        <v>137</v>
      </c>
      <c r="D30" s="132">
        <f t="shared" si="0"/>
        <v>777</v>
      </c>
      <c r="E30" s="64">
        <f t="shared" si="1"/>
        <v>25</v>
      </c>
      <c r="F30" s="17">
        <v>190</v>
      </c>
      <c r="G30" s="133">
        <f t="shared" si="2"/>
        <v>25</v>
      </c>
      <c r="H30" s="133">
        <f t="shared" si="3"/>
        <v>327</v>
      </c>
      <c r="I30" s="134">
        <f t="shared" si="4"/>
        <v>1708</v>
      </c>
      <c r="J30" s="64">
        <f t="shared" si="5"/>
        <v>25</v>
      </c>
      <c r="K30" s="7">
        <v>150</v>
      </c>
      <c r="L30" s="135">
        <f t="shared" si="6"/>
        <v>25</v>
      </c>
      <c r="M30" s="135">
        <f t="shared" si="7"/>
        <v>477</v>
      </c>
      <c r="N30" s="136">
        <f t="shared" si="8"/>
        <v>2505</v>
      </c>
      <c r="O30" s="64">
        <f t="shared" si="9"/>
        <v>25</v>
      </c>
      <c r="P30" s="25">
        <v>134</v>
      </c>
      <c r="Q30" s="27">
        <f t="shared" si="10"/>
        <v>26</v>
      </c>
      <c r="R30" s="175">
        <f t="shared" si="11"/>
        <v>611</v>
      </c>
      <c r="S30" s="174">
        <f t="shared" si="12"/>
        <v>25</v>
      </c>
      <c r="T30" s="137">
        <v>109</v>
      </c>
      <c r="U30" s="138">
        <f t="shared" si="13"/>
        <v>26</v>
      </c>
      <c r="V30" s="138">
        <f t="shared" si="14"/>
        <v>720</v>
      </c>
      <c r="W30" s="64">
        <f t="shared" si="15"/>
        <v>26</v>
      </c>
      <c r="X30" s="139"/>
      <c r="Y30" s="140" t="e">
        <f t="shared" si="25"/>
        <v>#N/A</v>
      </c>
      <c r="Z30" s="140">
        <f t="shared" si="17"/>
        <v>720</v>
      </c>
      <c r="AA30" s="64">
        <f t="shared" si="26"/>
        <v>26</v>
      </c>
      <c r="AB30" s="141"/>
      <c r="AC30" s="142" t="e">
        <f t="shared" si="27"/>
        <v>#N/A</v>
      </c>
      <c r="AD30" s="142">
        <f t="shared" si="20"/>
        <v>720</v>
      </c>
      <c r="AE30" s="64">
        <f t="shared" si="28"/>
        <v>26</v>
      </c>
      <c r="AF30" s="143"/>
      <c r="AG30" s="144" t="e">
        <f t="shared" si="29"/>
        <v>#N/A</v>
      </c>
      <c r="AH30" s="144">
        <f t="shared" si="23"/>
        <v>720</v>
      </c>
      <c r="AI30" s="64">
        <f t="shared" si="30"/>
        <v>26</v>
      </c>
    </row>
    <row r="31" spans="1:35">
      <c r="A31" s="145">
        <v>2242</v>
      </c>
      <c r="B31" s="146" t="s">
        <v>1015</v>
      </c>
      <c r="C31" s="148"/>
      <c r="D31" s="132"/>
      <c r="E31" s="149"/>
      <c r="F31" s="17">
        <v>78</v>
      </c>
      <c r="G31" s="133">
        <f t="shared" si="2"/>
        <v>27</v>
      </c>
      <c r="H31" s="133">
        <f t="shared" si="3"/>
        <v>78</v>
      </c>
      <c r="I31" s="134">
        <f t="shared" si="4"/>
        <v>1957</v>
      </c>
      <c r="J31" s="64">
        <f t="shared" si="5"/>
        <v>27</v>
      </c>
      <c r="K31" s="150"/>
      <c r="L31" s="151"/>
      <c r="M31" s="135">
        <f t="shared" si="7"/>
        <v>78</v>
      </c>
      <c r="N31" s="136">
        <f t="shared" si="8"/>
        <v>2904</v>
      </c>
      <c r="O31" s="64">
        <f t="shared" si="9"/>
        <v>27</v>
      </c>
      <c r="P31" s="25"/>
      <c r="Q31" s="27"/>
      <c r="R31" s="175">
        <f t="shared" si="11"/>
        <v>78</v>
      </c>
      <c r="S31" s="64">
        <f t="shared" si="12"/>
        <v>27</v>
      </c>
      <c r="T31" s="137"/>
      <c r="U31" s="138"/>
      <c r="V31" s="138">
        <f t="shared" si="14"/>
        <v>78</v>
      </c>
      <c r="W31" s="64">
        <f t="shared" si="15"/>
        <v>27</v>
      </c>
      <c r="X31" s="139"/>
      <c r="Y31" s="140" t="e">
        <f t="shared" si="25"/>
        <v>#N/A</v>
      </c>
      <c r="Z31" s="140">
        <f t="shared" si="17"/>
        <v>78</v>
      </c>
      <c r="AA31" s="64">
        <f t="shared" si="26"/>
        <v>27</v>
      </c>
      <c r="AB31" s="141"/>
      <c r="AC31" s="142" t="e">
        <f t="shared" si="27"/>
        <v>#N/A</v>
      </c>
      <c r="AD31" s="142">
        <f t="shared" si="20"/>
        <v>78</v>
      </c>
      <c r="AE31" s="64">
        <f t="shared" si="28"/>
        <v>27</v>
      </c>
      <c r="AF31" s="143"/>
      <c r="AG31" s="144" t="e">
        <f t="shared" si="29"/>
        <v>#N/A</v>
      </c>
      <c r="AH31" s="144">
        <f t="shared" si="23"/>
        <v>78</v>
      </c>
      <c r="AI31" s="64">
        <f t="shared" si="30"/>
        <v>27</v>
      </c>
    </row>
    <row r="32" spans="1:35">
      <c r="A32" s="145">
        <v>2315</v>
      </c>
      <c r="B32" s="146" t="s">
        <v>1023</v>
      </c>
      <c r="C32" s="148"/>
      <c r="D32" s="132"/>
      <c r="E32" s="149"/>
      <c r="F32" s="17">
        <v>25</v>
      </c>
      <c r="G32" s="133">
        <f t="shared" si="2"/>
        <v>28</v>
      </c>
      <c r="H32" s="133">
        <f t="shared" si="3"/>
        <v>25</v>
      </c>
      <c r="I32" s="134">
        <f t="shared" si="4"/>
        <v>2010</v>
      </c>
      <c r="J32" s="64">
        <f t="shared" si="5"/>
        <v>28</v>
      </c>
      <c r="K32" s="150"/>
      <c r="L32" s="151"/>
      <c r="M32" s="135">
        <f t="shared" si="7"/>
        <v>25</v>
      </c>
      <c r="N32" s="136">
        <f t="shared" si="8"/>
        <v>2957</v>
      </c>
      <c r="O32" s="64">
        <f t="shared" si="9"/>
        <v>28</v>
      </c>
      <c r="P32" s="25"/>
      <c r="Q32" s="27"/>
      <c r="R32" s="175">
        <f t="shared" si="11"/>
        <v>25</v>
      </c>
      <c r="S32" s="64">
        <f t="shared" si="12"/>
        <v>28</v>
      </c>
      <c r="T32" s="137"/>
      <c r="U32" s="138"/>
      <c r="V32" s="138">
        <f t="shared" si="14"/>
        <v>25</v>
      </c>
      <c r="W32" s="64">
        <f t="shared" si="15"/>
        <v>28</v>
      </c>
      <c r="X32" s="139"/>
      <c r="Y32" s="140" t="e">
        <f t="shared" si="25"/>
        <v>#N/A</v>
      </c>
      <c r="Z32" s="140">
        <f t="shared" si="17"/>
        <v>25</v>
      </c>
      <c r="AA32" s="64">
        <f t="shared" si="26"/>
        <v>28</v>
      </c>
      <c r="AB32" s="141"/>
      <c r="AC32" s="142" t="e">
        <f t="shared" si="27"/>
        <v>#N/A</v>
      </c>
      <c r="AD32" s="142">
        <f t="shared" si="20"/>
        <v>25</v>
      </c>
      <c r="AE32" s="64">
        <f t="shared" si="28"/>
        <v>28</v>
      </c>
      <c r="AF32" s="143"/>
      <c r="AG32" s="144" t="e">
        <f t="shared" si="29"/>
        <v>#N/A</v>
      </c>
      <c r="AH32" s="144">
        <f t="shared" si="23"/>
        <v>25</v>
      </c>
      <c r="AI32" s="64">
        <f t="shared" si="30"/>
        <v>28</v>
      </c>
    </row>
    <row r="33" spans="1:35" ht="15.75" thickBot="1">
      <c r="A33" s="152">
        <v>2255</v>
      </c>
      <c r="B33" s="153" t="s">
        <v>565</v>
      </c>
      <c r="C33" s="154">
        <v>4</v>
      </c>
      <c r="D33" s="155">
        <f>C$12-C33</f>
        <v>910</v>
      </c>
      <c r="E33" s="62">
        <f>RANK(C33,C$5:C$33)</f>
        <v>27</v>
      </c>
      <c r="F33" s="156">
        <v>1</v>
      </c>
      <c r="G33" s="157">
        <f t="shared" si="2"/>
        <v>29</v>
      </c>
      <c r="H33" s="157">
        <f t="shared" si="3"/>
        <v>5</v>
      </c>
      <c r="I33" s="158">
        <f t="shared" si="4"/>
        <v>2030</v>
      </c>
      <c r="J33" s="62">
        <f t="shared" si="5"/>
        <v>29</v>
      </c>
      <c r="K33" s="159">
        <v>10</v>
      </c>
      <c r="L33" s="160">
        <f>RANK(K33,K$5:K$33)</f>
        <v>27</v>
      </c>
      <c r="M33" s="160">
        <f t="shared" si="7"/>
        <v>15</v>
      </c>
      <c r="N33" s="161">
        <f t="shared" si="8"/>
        <v>2967</v>
      </c>
      <c r="O33" s="62">
        <f t="shared" si="9"/>
        <v>29</v>
      </c>
      <c r="P33" s="162"/>
      <c r="Q33" s="163"/>
      <c r="R33" s="163">
        <f t="shared" si="11"/>
        <v>15</v>
      </c>
      <c r="S33" s="62">
        <f t="shared" si="12"/>
        <v>29</v>
      </c>
      <c r="T33" s="178"/>
      <c r="U33" s="166"/>
      <c r="V33" s="166">
        <f t="shared" si="14"/>
        <v>15</v>
      </c>
      <c r="W33" s="62">
        <f t="shared" si="15"/>
        <v>29</v>
      </c>
      <c r="X33" s="164"/>
      <c r="Y33" s="165"/>
      <c r="Z33" s="167">
        <f t="shared" si="17"/>
        <v>15</v>
      </c>
      <c r="AA33" s="62">
        <f t="shared" si="26"/>
        <v>29</v>
      </c>
      <c r="AB33" s="168"/>
      <c r="AC33" s="169"/>
      <c r="AD33" s="169">
        <f t="shared" si="20"/>
        <v>15</v>
      </c>
      <c r="AE33" s="62">
        <f t="shared" si="28"/>
        <v>29</v>
      </c>
      <c r="AF33" s="170"/>
      <c r="AG33" s="171" t="e">
        <f t="shared" si="29"/>
        <v>#N/A</v>
      </c>
      <c r="AH33" s="171">
        <f t="shared" si="23"/>
        <v>15</v>
      </c>
      <c r="AI33" s="62">
        <f t="shared" si="30"/>
        <v>29</v>
      </c>
    </row>
  </sheetData>
  <sortState ref="A5:W33">
    <sortCondition ref="W5:W33"/>
  </sortState>
  <conditionalFormatting sqref="E5:E32 L5:L33 J5:J33 G5:G33 O5:AI33">
    <cfRule type="cellIs" dxfId="12" priority="1" operator="equal">
      <formula>3</formula>
    </cfRule>
    <cfRule type="cellIs" dxfId="11" priority="2" operator="equal">
      <formula>2</formula>
    </cfRule>
    <cfRule type="cellIs" dxfId="10" priority="3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BA227"/>
  <sheetViews>
    <sheetView topLeftCell="I16" workbookViewId="0">
      <selection activeCell="AY38" sqref="AY38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2.140625" style="2" bestFit="1" customWidth="1"/>
    <col min="5" max="5" width="45.7109375" bestFit="1" customWidth="1"/>
    <col min="6" max="9" width="4.140625" style="1" customWidth="1"/>
    <col min="10" max="11" width="4.42578125" style="1" customWidth="1"/>
    <col min="12" max="12" width="33.7109375" hidden="1" customWidth="1"/>
    <col min="13" max="18" width="4.140625" style="1" hidden="1" customWidth="1"/>
    <col min="19" max="19" width="6.7109375" style="1" hidden="1" customWidth="1"/>
    <col min="20" max="20" width="6.7109375" hidden="1" customWidth="1"/>
    <col min="21" max="21" width="51.7109375" hidden="1" customWidth="1"/>
    <col min="22" max="27" width="4.140625" style="1" hidden="1" customWidth="1"/>
    <col min="28" max="28" width="6.7109375" style="1" hidden="1" customWidth="1"/>
    <col min="29" max="29" width="6.7109375" hidden="1" customWidth="1"/>
    <col min="30" max="30" width="30.85546875" hidden="1" customWidth="1"/>
    <col min="31" max="36" width="4.140625" style="1" hidden="1" customWidth="1"/>
    <col min="37" max="37" width="6.7109375" style="1" hidden="1" customWidth="1"/>
    <col min="38" max="38" width="6.7109375" hidden="1" customWidth="1"/>
    <col min="39" max="39" width="4.42578125" customWidth="1"/>
    <col min="40" max="40" width="27.5703125" bestFit="1" customWidth="1"/>
    <col min="41" max="41" width="46.5703125" bestFit="1" customWidth="1"/>
    <col min="51" max="51" width="46.5703125" bestFit="1" customWidth="1"/>
    <col min="52" max="52" width="19.28515625" bestFit="1" customWidth="1"/>
  </cols>
  <sheetData>
    <row r="2" spans="2:53" ht="26.25">
      <c r="B2" s="208" t="s">
        <v>152</v>
      </c>
      <c r="C2" s="208"/>
    </row>
    <row r="3" spans="2:53" ht="15.75" thickBot="1"/>
    <row r="4" spans="2:53" ht="71.25" customHeight="1">
      <c r="B4" s="222" t="s">
        <v>8</v>
      </c>
      <c r="C4" s="223"/>
      <c r="D4" s="224"/>
      <c r="E4" s="219" t="s">
        <v>1544</v>
      </c>
      <c r="F4" s="220"/>
      <c r="G4" s="220"/>
      <c r="H4" s="220"/>
      <c r="I4" s="220"/>
      <c r="J4" s="220"/>
      <c r="K4" s="221"/>
      <c r="L4" s="191" t="s">
        <v>150</v>
      </c>
      <c r="M4" s="192"/>
      <c r="N4" s="192"/>
      <c r="O4" s="192"/>
      <c r="P4" s="192"/>
      <c r="Q4" s="192"/>
      <c r="R4" s="192"/>
      <c r="S4" s="193" t="s">
        <v>19</v>
      </c>
      <c r="T4" s="195" t="s">
        <v>20</v>
      </c>
      <c r="U4" s="197" t="s">
        <v>149</v>
      </c>
      <c r="V4" s="198"/>
      <c r="W4" s="198"/>
      <c r="X4" s="198"/>
      <c r="Y4" s="198"/>
      <c r="Z4" s="198"/>
      <c r="AA4" s="198"/>
      <c r="AB4" s="209" t="s">
        <v>21</v>
      </c>
      <c r="AC4" s="211" t="s">
        <v>22</v>
      </c>
      <c r="AD4" s="213" t="s">
        <v>148</v>
      </c>
      <c r="AE4" s="214"/>
      <c r="AF4" s="214"/>
      <c r="AG4" s="214"/>
      <c r="AH4" s="214"/>
      <c r="AI4" s="214"/>
      <c r="AJ4" s="214"/>
      <c r="AK4" s="179" t="s">
        <v>23</v>
      </c>
      <c r="AL4" s="181" t="s">
        <v>24</v>
      </c>
    </row>
    <row r="5" spans="2:53" ht="49.5" thickBot="1">
      <c r="B5" s="53" t="s">
        <v>25</v>
      </c>
      <c r="C5" s="54" t="s">
        <v>26</v>
      </c>
      <c r="D5" s="52" t="s">
        <v>7</v>
      </c>
      <c r="E5" s="25" t="s">
        <v>0</v>
      </c>
      <c r="F5" s="26" t="s">
        <v>1</v>
      </c>
      <c r="G5" s="26" t="s">
        <v>2</v>
      </c>
      <c r="H5" s="26" t="s">
        <v>3</v>
      </c>
      <c r="I5" s="26" t="s">
        <v>4</v>
      </c>
      <c r="J5" s="26" t="s">
        <v>5</v>
      </c>
      <c r="K5" s="24" t="s">
        <v>6</v>
      </c>
      <c r="L5" s="25" t="s">
        <v>0</v>
      </c>
      <c r="M5" s="26" t="s">
        <v>1</v>
      </c>
      <c r="N5" s="26" t="s">
        <v>2</v>
      </c>
      <c r="O5" s="26" t="s">
        <v>3</v>
      </c>
      <c r="P5" s="26" t="s">
        <v>4</v>
      </c>
      <c r="Q5" s="26" t="s">
        <v>5</v>
      </c>
      <c r="R5" s="30" t="s">
        <v>6</v>
      </c>
      <c r="S5" s="194"/>
      <c r="T5" s="196"/>
      <c r="U5" s="25" t="s">
        <v>0</v>
      </c>
      <c r="V5" s="26" t="s">
        <v>1</v>
      </c>
      <c r="W5" s="26" t="s">
        <v>2</v>
      </c>
      <c r="X5" s="26" t="s">
        <v>3</v>
      </c>
      <c r="Y5" s="26" t="s">
        <v>4</v>
      </c>
      <c r="Z5" s="26" t="s">
        <v>5</v>
      </c>
      <c r="AA5" s="31" t="s">
        <v>6</v>
      </c>
      <c r="AB5" s="210"/>
      <c r="AC5" s="212"/>
      <c r="AD5" s="25" t="s">
        <v>0</v>
      </c>
      <c r="AE5" s="26" t="s">
        <v>1</v>
      </c>
      <c r="AF5" s="26" t="s">
        <v>2</v>
      </c>
      <c r="AG5" s="26" t="s">
        <v>3</v>
      </c>
      <c r="AH5" s="26" t="s">
        <v>4</v>
      </c>
      <c r="AI5" s="26" t="s">
        <v>5</v>
      </c>
      <c r="AJ5" s="40" t="s">
        <v>6</v>
      </c>
      <c r="AK5" s="180"/>
      <c r="AL5" s="182"/>
      <c r="AN5" t="s">
        <v>25</v>
      </c>
      <c r="AO5" t="s">
        <v>26</v>
      </c>
      <c r="AP5" t="s">
        <v>7</v>
      </c>
      <c r="AQ5" t="s">
        <v>0</v>
      </c>
      <c r="AR5" t="s">
        <v>1</v>
      </c>
      <c r="AS5" t="s">
        <v>2</v>
      </c>
      <c r="AT5" t="s">
        <v>3</v>
      </c>
      <c r="AU5" t="s">
        <v>4</v>
      </c>
      <c r="AV5" t="s">
        <v>5</v>
      </c>
      <c r="AW5" t="s">
        <v>6</v>
      </c>
      <c r="AY5" s="172" t="s">
        <v>1541</v>
      </c>
      <c r="AZ5" t="s">
        <v>1543</v>
      </c>
    </row>
    <row r="6" spans="2:53">
      <c r="B6" s="65" t="s">
        <v>471</v>
      </c>
      <c r="C6" s="66" t="s">
        <v>555</v>
      </c>
      <c r="D6" s="79" t="s">
        <v>624</v>
      </c>
      <c r="E6" s="15" t="s">
        <v>1644</v>
      </c>
      <c r="F6" s="16">
        <v>11</v>
      </c>
      <c r="G6" s="16">
        <v>14</v>
      </c>
      <c r="H6" s="16">
        <v>17</v>
      </c>
      <c r="I6" s="5">
        <f t="shared" ref="I6:I69" si="0">SUM(F6:H6)</f>
        <v>42</v>
      </c>
      <c r="J6" s="5">
        <f t="shared" ref="J6:J69" si="1">IF(E6="","",RANK(I6,I$6:I$226))</f>
        <v>111</v>
      </c>
      <c r="K6" s="32">
        <f t="shared" ref="K6:K69" si="2">IF(J6="",0,I$227+1-J6)</f>
        <v>109</v>
      </c>
      <c r="L6" s="83"/>
      <c r="M6" s="78"/>
      <c r="N6" s="78"/>
      <c r="O6" s="78"/>
      <c r="P6" s="4">
        <f t="shared" ref="P6:P11" si="3">SUM(M6:O6)</f>
        <v>0</v>
      </c>
      <c r="Q6" s="4" t="str">
        <f t="shared" ref="Q6:Q17" si="4">IF(L6="","",RANK(P6,P$7:P$226))</f>
        <v/>
      </c>
      <c r="R6" s="32">
        <f t="shared" ref="R6:R11" si="5">IF(Q6="",0,P$227+1-Q6)</f>
        <v>0</v>
      </c>
      <c r="S6" s="3" t="e">
        <f>R6+#REF!</f>
        <v>#REF!</v>
      </c>
      <c r="T6" s="64" t="e">
        <f t="shared" ref="T6:T17" si="6">IF(S6=0,"",RANK(S6,S$7:S$226))</f>
        <v>#REF!</v>
      </c>
      <c r="U6" s="83"/>
      <c r="V6" s="78"/>
      <c r="W6" s="78"/>
      <c r="X6" s="78"/>
      <c r="Y6" s="4">
        <f t="shared" ref="Y6:Y66" si="7">SUM(V6:X6)</f>
        <v>0</v>
      </c>
      <c r="Z6" s="4" t="str">
        <f t="shared" ref="Z6:Z17" si="8">IF(U6="","",RANK(Y6,Y$7:Y$226))</f>
        <v/>
      </c>
      <c r="AA6" s="32">
        <f t="shared" ref="AA6:AA17" si="9">IF(Z6="",0,Y$227+1-Z6)</f>
        <v>0</v>
      </c>
      <c r="AB6" s="3" t="e">
        <f t="shared" ref="AB6:AB66" si="10">AA6+S6</f>
        <v>#REF!</v>
      </c>
      <c r="AC6" s="64" t="e">
        <f t="shared" ref="AC6:AC17" si="11">IF(AB6=0,"",RANK(AB6,AB$7:AB$226))</f>
        <v>#REF!</v>
      </c>
      <c r="AD6" s="83"/>
      <c r="AE6" s="78"/>
      <c r="AF6" s="78"/>
      <c r="AG6" s="78"/>
      <c r="AH6" s="4">
        <f t="shared" ref="AH6:AH15" si="12">SUM(AE6:AG6)</f>
        <v>0</v>
      </c>
      <c r="AI6" s="4" t="str">
        <f t="shared" ref="AI6:AI17" si="13">IF(AD6="","",RANK(AH6,AH$8:AH$226))</f>
        <v/>
      </c>
      <c r="AJ6" s="42">
        <f t="shared" ref="AJ6:AJ17" si="14">IF(AI6="",0,AH$227+1-AI6)</f>
        <v>0</v>
      </c>
      <c r="AK6" s="3" t="e">
        <f t="shared" ref="AK6:AK48" si="15">AJ6+AB6</f>
        <v>#REF!</v>
      </c>
      <c r="AL6" s="64" t="e">
        <f t="shared" ref="AL6:AL17" si="16">IF(AK6=0,"",RANK(AK6,AK$8:AK$226))</f>
        <v>#REF!</v>
      </c>
      <c r="AN6" t="s">
        <v>471</v>
      </c>
      <c r="AO6" t="s">
        <v>555</v>
      </c>
      <c r="AP6" t="s">
        <v>624</v>
      </c>
      <c r="AQ6" t="s">
        <v>1644</v>
      </c>
      <c r="AR6">
        <v>11</v>
      </c>
      <c r="AS6">
        <v>14</v>
      </c>
      <c r="AT6">
        <v>17</v>
      </c>
      <c r="AU6">
        <v>42</v>
      </c>
      <c r="AV6">
        <v>111</v>
      </c>
      <c r="AW6">
        <v>109</v>
      </c>
      <c r="AY6" s="8" t="s">
        <v>555</v>
      </c>
      <c r="AZ6" s="173">
        <v>170</v>
      </c>
      <c r="BA6">
        <f>COUNTIF(AO$6:AO$118,AY6)</f>
        <v>2</v>
      </c>
    </row>
    <row r="7" spans="2:53">
      <c r="B7" s="60" t="s">
        <v>393</v>
      </c>
      <c r="C7" s="70" t="s">
        <v>555</v>
      </c>
      <c r="D7" s="80" t="s">
        <v>585</v>
      </c>
      <c r="E7" s="15" t="s">
        <v>1645</v>
      </c>
      <c r="F7" s="16">
        <v>14</v>
      </c>
      <c r="G7" s="16">
        <v>9</v>
      </c>
      <c r="H7" s="16">
        <v>16</v>
      </c>
      <c r="I7" s="5">
        <f t="shared" si="0"/>
        <v>39</v>
      </c>
      <c r="J7" s="5">
        <f t="shared" si="1"/>
        <v>159</v>
      </c>
      <c r="K7" s="32">
        <f t="shared" si="2"/>
        <v>61</v>
      </c>
      <c r="L7" s="15"/>
      <c r="M7" s="16"/>
      <c r="N7" s="16"/>
      <c r="O7" s="16"/>
      <c r="P7" s="5">
        <f t="shared" si="3"/>
        <v>0</v>
      </c>
      <c r="Q7" s="5" t="str">
        <f t="shared" si="4"/>
        <v/>
      </c>
      <c r="R7" s="32">
        <f t="shared" si="5"/>
        <v>0</v>
      </c>
      <c r="S7" s="3" t="e">
        <f>R7+#REF!</f>
        <v>#REF!</v>
      </c>
      <c r="T7" s="5" t="e">
        <f t="shared" si="6"/>
        <v>#REF!</v>
      </c>
      <c r="U7" s="15"/>
      <c r="V7" s="16"/>
      <c r="W7" s="16"/>
      <c r="X7" s="16"/>
      <c r="Y7" s="5">
        <f t="shared" si="7"/>
        <v>0</v>
      </c>
      <c r="Z7" s="5" t="str">
        <f t="shared" si="8"/>
        <v/>
      </c>
      <c r="AA7" s="32">
        <f t="shared" si="9"/>
        <v>0</v>
      </c>
      <c r="AB7" s="3" t="e">
        <f t="shared" si="10"/>
        <v>#REF!</v>
      </c>
      <c r="AC7" s="5" t="e">
        <f t="shared" si="11"/>
        <v>#REF!</v>
      </c>
      <c r="AD7" s="83"/>
      <c r="AE7" s="78"/>
      <c r="AF7" s="78"/>
      <c r="AG7" s="78"/>
      <c r="AH7" s="4">
        <f t="shared" si="12"/>
        <v>0</v>
      </c>
      <c r="AI7" s="4" t="str">
        <f t="shared" si="13"/>
        <v/>
      </c>
      <c r="AJ7" s="42">
        <f t="shared" si="14"/>
        <v>0</v>
      </c>
      <c r="AK7" s="3" t="e">
        <f t="shared" si="15"/>
        <v>#REF!</v>
      </c>
      <c r="AL7" s="64" t="e">
        <f t="shared" si="16"/>
        <v>#REF!</v>
      </c>
      <c r="AN7" t="s">
        <v>393</v>
      </c>
      <c r="AO7" t="s">
        <v>555</v>
      </c>
      <c r="AP7" t="s">
        <v>585</v>
      </c>
      <c r="AQ7" t="s">
        <v>1645</v>
      </c>
      <c r="AR7">
        <v>14</v>
      </c>
      <c r="AS7">
        <v>9</v>
      </c>
      <c r="AT7">
        <v>16</v>
      </c>
      <c r="AU7">
        <v>39</v>
      </c>
      <c r="AV7">
        <v>159</v>
      </c>
      <c r="AW7">
        <v>61</v>
      </c>
      <c r="AY7" s="8" t="s">
        <v>561</v>
      </c>
      <c r="AZ7" s="173">
        <v>764</v>
      </c>
      <c r="BA7">
        <f t="shared" ref="BA7:BA31" si="17">COUNTIF(AO$6:AO$118,AY7)</f>
        <v>5</v>
      </c>
    </row>
    <row r="8" spans="2:53">
      <c r="B8" s="60" t="s">
        <v>671</v>
      </c>
      <c r="C8" s="67" t="s">
        <v>561</v>
      </c>
      <c r="D8" s="80" t="s">
        <v>87</v>
      </c>
      <c r="E8" s="15" t="s">
        <v>1661</v>
      </c>
      <c r="F8" s="16">
        <v>17</v>
      </c>
      <c r="G8" s="16">
        <v>12</v>
      </c>
      <c r="H8" s="16">
        <v>18</v>
      </c>
      <c r="I8" s="5">
        <f t="shared" si="0"/>
        <v>47</v>
      </c>
      <c r="J8" s="5">
        <f t="shared" si="1"/>
        <v>41</v>
      </c>
      <c r="K8" s="32">
        <f t="shared" si="2"/>
        <v>179</v>
      </c>
      <c r="L8" s="15"/>
      <c r="M8" s="16"/>
      <c r="N8" s="16"/>
      <c r="O8" s="16"/>
      <c r="P8" s="5">
        <f t="shared" si="3"/>
        <v>0</v>
      </c>
      <c r="Q8" s="5" t="str">
        <f t="shared" si="4"/>
        <v/>
      </c>
      <c r="R8" s="32">
        <f t="shared" si="5"/>
        <v>0</v>
      </c>
      <c r="S8" s="3" t="e">
        <f>R8+#REF!</f>
        <v>#REF!</v>
      </c>
      <c r="T8" s="5" t="e">
        <f t="shared" si="6"/>
        <v>#REF!</v>
      </c>
      <c r="U8" s="15"/>
      <c r="V8" s="16"/>
      <c r="W8" s="16"/>
      <c r="X8" s="16"/>
      <c r="Y8" s="5">
        <f t="shared" si="7"/>
        <v>0</v>
      </c>
      <c r="Z8" s="5" t="str">
        <f t="shared" si="8"/>
        <v/>
      </c>
      <c r="AA8" s="32">
        <f t="shared" si="9"/>
        <v>0</v>
      </c>
      <c r="AB8" s="3" t="e">
        <f t="shared" si="10"/>
        <v>#REF!</v>
      </c>
      <c r="AC8" s="5" t="e">
        <f t="shared" si="11"/>
        <v>#REF!</v>
      </c>
      <c r="AD8" s="15"/>
      <c r="AE8" s="16"/>
      <c r="AF8" s="16"/>
      <c r="AG8" s="16"/>
      <c r="AH8" s="5">
        <f t="shared" si="12"/>
        <v>0</v>
      </c>
      <c r="AI8" s="5" t="str">
        <f t="shared" si="13"/>
        <v/>
      </c>
      <c r="AJ8" s="42">
        <f t="shared" si="14"/>
        <v>0</v>
      </c>
      <c r="AK8" s="3" t="e">
        <f t="shared" si="15"/>
        <v>#REF!</v>
      </c>
      <c r="AL8" s="64" t="e">
        <f t="shared" si="16"/>
        <v>#REF!</v>
      </c>
      <c r="AN8" t="s">
        <v>671</v>
      </c>
      <c r="AO8" t="s">
        <v>561</v>
      </c>
      <c r="AP8" t="s">
        <v>87</v>
      </c>
      <c r="AQ8" t="s">
        <v>1661</v>
      </c>
      <c r="AR8">
        <v>17</v>
      </c>
      <c r="AS8">
        <v>12</v>
      </c>
      <c r="AT8">
        <v>18</v>
      </c>
      <c r="AU8">
        <v>47</v>
      </c>
      <c r="AV8">
        <v>41</v>
      </c>
      <c r="AW8">
        <v>179</v>
      </c>
      <c r="AY8" s="8" t="s">
        <v>562</v>
      </c>
      <c r="AZ8" s="173">
        <v>109</v>
      </c>
      <c r="BA8">
        <f t="shared" si="17"/>
        <v>1</v>
      </c>
    </row>
    <row r="9" spans="2:53">
      <c r="B9" s="60" t="s">
        <v>676</v>
      </c>
      <c r="C9" s="67" t="s">
        <v>561</v>
      </c>
      <c r="D9" s="80" t="s">
        <v>84</v>
      </c>
      <c r="E9" s="15" t="s">
        <v>1658</v>
      </c>
      <c r="F9" s="16">
        <v>15</v>
      </c>
      <c r="G9" s="16">
        <v>15</v>
      </c>
      <c r="H9" s="16">
        <v>17</v>
      </c>
      <c r="I9" s="5">
        <f t="shared" si="0"/>
        <v>47</v>
      </c>
      <c r="J9" s="5">
        <f t="shared" si="1"/>
        <v>41</v>
      </c>
      <c r="K9" s="32">
        <f t="shared" si="2"/>
        <v>179</v>
      </c>
      <c r="L9" s="15"/>
      <c r="M9" s="16"/>
      <c r="N9" s="16"/>
      <c r="O9" s="16"/>
      <c r="P9" s="5">
        <f t="shared" si="3"/>
        <v>0</v>
      </c>
      <c r="Q9" s="5" t="str">
        <f t="shared" si="4"/>
        <v/>
      </c>
      <c r="R9" s="32">
        <f t="shared" si="5"/>
        <v>0</v>
      </c>
      <c r="S9" s="3" t="e">
        <f>R9+#REF!</f>
        <v>#REF!</v>
      </c>
      <c r="T9" s="5" t="e">
        <f t="shared" si="6"/>
        <v>#REF!</v>
      </c>
      <c r="U9" s="15"/>
      <c r="V9" s="16"/>
      <c r="W9" s="16"/>
      <c r="X9" s="16"/>
      <c r="Y9" s="5">
        <f t="shared" si="7"/>
        <v>0</v>
      </c>
      <c r="Z9" s="5" t="str">
        <f t="shared" si="8"/>
        <v/>
      </c>
      <c r="AA9" s="32">
        <f t="shared" si="9"/>
        <v>0</v>
      </c>
      <c r="AB9" s="3" t="e">
        <f t="shared" si="10"/>
        <v>#REF!</v>
      </c>
      <c r="AC9" s="5" t="e">
        <f t="shared" si="11"/>
        <v>#REF!</v>
      </c>
      <c r="AD9" s="15"/>
      <c r="AE9" s="16"/>
      <c r="AF9" s="16"/>
      <c r="AG9" s="16"/>
      <c r="AH9" s="5">
        <f t="shared" si="12"/>
        <v>0</v>
      </c>
      <c r="AI9" s="5" t="str">
        <f t="shared" si="13"/>
        <v/>
      </c>
      <c r="AJ9" s="42">
        <f t="shared" si="14"/>
        <v>0</v>
      </c>
      <c r="AK9" s="3" t="e">
        <f t="shared" si="15"/>
        <v>#REF!</v>
      </c>
      <c r="AL9" s="64" t="e">
        <f t="shared" si="16"/>
        <v>#REF!</v>
      </c>
      <c r="AN9" t="s">
        <v>676</v>
      </c>
      <c r="AO9" t="s">
        <v>561</v>
      </c>
      <c r="AP9" t="s">
        <v>84</v>
      </c>
      <c r="AQ9" t="s">
        <v>1658</v>
      </c>
      <c r="AR9">
        <v>15</v>
      </c>
      <c r="AS9">
        <v>15</v>
      </c>
      <c r="AT9">
        <v>17</v>
      </c>
      <c r="AU9">
        <v>47</v>
      </c>
      <c r="AV9">
        <v>41</v>
      </c>
      <c r="AW9">
        <v>179</v>
      </c>
      <c r="AY9" s="8" t="s">
        <v>563</v>
      </c>
      <c r="AZ9" s="173">
        <v>207</v>
      </c>
      <c r="BA9">
        <f t="shared" si="17"/>
        <v>1</v>
      </c>
    </row>
    <row r="10" spans="2:53">
      <c r="B10" s="60" t="s">
        <v>468</v>
      </c>
      <c r="C10" s="48" t="s">
        <v>561</v>
      </c>
      <c r="D10" s="81" t="s">
        <v>89</v>
      </c>
      <c r="E10" s="15" t="s">
        <v>1663</v>
      </c>
      <c r="F10" s="16">
        <v>19</v>
      </c>
      <c r="G10" s="16">
        <v>12</v>
      </c>
      <c r="H10" s="16">
        <v>16</v>
      </c>
      <c r="I10" s="5">
        <f t="shared" si="0"/>
        <v>47</v>
      </c>
      <c r="J10" s="5">
        <f t="shared" si="1"/>
        <v>41</v>
      </c>
      <c r="K10" s="32">
        <f t="shared" si="2"/>
        <v>179</v>
      </c>
      <c r="L10" s="15"/>
      <c r="M10" s="16"/>
      <c r="N10" s="16"/>
      <c r="O10" s="16"/>
      <c r="P10" s="5">
        <f t="shared" si="3"/>
        <v>0</v>
      </c>
      <c r="Q10" s="5" t="str">
        <f t="shared" si="4"/>
        <v/>
      </c>
      <c r="R10" s="32">
        <f t="shared" si="5"/>
        <v>0</v>
      </c>
      <c r="S10" s="3" t="e">
        <f>R10+#REF!</f>
        <v>#REF!</v>
      </c>
      <c r="T10" s="5" t="e">
        <f t="shared" si="6"/>
        <v>#REF!</v>
      </c>
      <c r="U10" s="15"/>
      <c r="V10" s="16"/>
      <c r="W10" s="16"/>
      <c r="X10" s="16"/>
      <c r="Y10" s="5">
        <f t="shared" si="7"/>
        <v>0</v>
      </c>
      <c r="Z10" s="5" t="str">
        <f t="shared" si="8"/>
        <v/>
      </c>
      <c r="AA10" s="32">
        <f t="shared" si="9"/>
        <v>0</v>
      </c>
      <c r="AB10" s="3" t="e">
        <f t="shared" si="10"/>
        <v>#REF!</v>
      </c>
      <c r="AC10" s="5" t="e">
        <f t="shared" si="11"/>
        <v>#REF!</v>
      </c>
      <c r="AD10" s="15"/>
      <c r="AE10" s="44"/>
      <c r="AF10" s="44"/>
      <c r="AG10" s="44"/>
      <c r="AH10" s="4">
        <f t="shared" si="12"/>
        <v>0</v>
      </c>
      <c r="AI10" s="5" t="str">
        <f t="shared" si="13"/>
        <v/>
      </c>
      <c r="AJ10" s="42">
        <f t="shared" si="14"/>
        <v>0</v>
      </c>
      <c r="AK10" s="3" t="e">
        <f t="shared" si="15"/>
        <v>#REF!</v>
      </c>
      <c r="AL10" s="64" t="e">
        <f t="shared" si="16"/>
        <v>#REF!</v>
      </c>
      <c r="AN10" t="s">
        <v>468</v>
      </c>
      <c r="AO10" t="s">
        <v>561</v>
      </c>
      <c r="AP10" t="s">
        <v>89</v>
      </c>
      <c r="AQ10" t="s">
        <v>1663</v>
      </c>
      <c r="AR10">
        <v>19</v>
      </c>
      <c r="AS10">
        <v>12</v>
      </c>
      <c r="AT10">
        <v>16</v>
      </c>
      <c r="AU10">
        <v>47</v>
      </c>
      <c r="AV10">
        <v>41</v>
      </c>
      <c r="AW10">
        <v>179</v>
      </c>
      <c r="AY10" s="8" t="s">
        <v>548</v>
      </c>
      <c r="AZ10" s="173">
        <v>603</v>
      </c>
      <c r="BA10">
        <f t="shared" si="17"/>
        <v>5</v>
      </c>
    </row>
    <row r="11" spans="2:53">
      <c r="B11" s="43" t="s">
        <v>683</v>
      </c>
      <c r="C11" s="48" t="s">
        <v>561</v>
      </c>
      <c r="D11" s="81" t="s">
        <v>86</v>
      </c>
      <c r="E11" s="15" t="s">
        <v>1660</v>
      </c>
      <c r="F11" s="44">
        <v>12</v>
      </c>
      <c r="G11" s="44">
        <v>13</v>
      </c>
      <c r="H11" s="44">
        <v>19</v>
      </c>
      <c r="I11" s="5">
        <f t="shared" si="0"/>
        <v>44</v>
      </c>
      <c r="J11" s="5">
        <f t="shared" si="1"/>
        <v>81</v>
      </c>
      <c r="K11" s="32">
        <f t="shared" si="2"/>
        <v>139</v>
      </c>
      <c r="L11" s="15"/>
      <c r="M11" s="44"/>
      <c r="N11" s="44"/>
      <c r="O11" s="44"/>
      <c r="P11" s="5">
        <f t="shared" si="3"/>
        <v>0</v>
      </c>
      <c r="Q11" s="5" t="str">
        <f t="shared" si="4"/>
        <v/>
      </c>
      <c r="R11" s="32">
        <f t="shared" si="5"/>
        <v>0</v>
      </c>
      <c r="S11" s="3" t="e">
        <f>R11+#REF!</f>
        <v>#REF!</v>
      </c>
      <c r="T11" s="5" t="e">
        <f t="shared" si="6"/>
        <v>#REF!</v>
      </c>
      <c r="U11" s="15"/>
      <c r="V11" s="44"/>
      <c r="W11" s="44"/>
      <c r="X11" s="44"/>
      <c r="Y11" s="4">
        <f t="shared" si="7"/>
        <v>0</v>
      </c>
      <c r="Z11" s="5" t="str">
        <f t="shared" si="8"/>
        <v/>
      </c>
      <c r="AA11" s="32">
        <f t="shared" si="9"/>
        <v>0</v>
      </c>
      <c r="AB11" s="3" t="e">
        <f t="shared" si="10"/>
        <v>#REF!</v>
      </c>
      <c r="AC11" s="5" t="e">
        <f t="shared" si="11"/>
        <v>#REF!</v>
      </c>
      <c r="AD11" s="36"/>
      <c r="AE11" s="37"/>
      <c r="AF11" s="37"/>
      <c r="AG11" s="37"/>
      <c r="AH11" s="4">
        <f t="shared" si="12"/>
        <v>0</v>
      </c>
      <c r="AI11" s="5" t="str">
        <f t="shared" si="13"/>
        <v/>
      </c>
      <c r="AJ11" s="42">
        <f t="shared" si="14"/>
        <v>0</v>
      </c>
      <c r="AK11" s="3" t="e">
        <f t="shared" si="15"/>
        <v>#REF!</v>
      </c>
      <c r="AL11" s="64" t="e">
        <f t="shared" si="16"/>
        <v>#REF!</v>
      </c>
      <c r="AN11" t="s">
        <v>683</v>
      </c>
      <c r="AO11" t="s">
        <v>561</v>
      </c>
      <c r="AP11" t="s">
        <v>86</v>
      </c>
      <c r="AQ11" t="s">
        <v>1660</v>
      </c>
      <c r="AR11">
        <v>12</v>
      </c>
      <c r="AS11">
        <v>13</v>
      </c>
      <c r="AT11">
        <v>19</v>
      </c>
      <c r="AU11">
        <v>44</v>
      </c>
      <c r="AV11">
        <v>81</v>
      </c>
      <c r="AW11">
        <v>139</v>
      </c>
      <c r="AY11" s="8" t="s">
        <v>542</v>
      </c>
      <c r="AZ11" s="173">
        <v>1041</v>
      </c>
      <c r="BA11">
        <f t="shared" si="17"/>
        <v>5</v>
      </c>
    </row>
    <row r="12" spans="2:53">
      <c r="B12" s="43" t="s">
        <v>440</v>
      </c>
      <c r="C12" s="48" t="s">
        <v>561</v>
      </c>
      <c r="D12" s="81" t="s">
        <v>83</v>
      </c>
      <c r="E12" s="36" t="s">
        <v>1657</v>
      </c>
      <c r="F12" s="37">
        <v>14</v>
      </c>
      <c r="G12" s="37">
        <v>14</v>
      </c>
      <c r="H12" s="37">
        <v>13</v>
      </c>
      <c r="I12" s="5">
        <f t="shared" si="0"/>
        <v>41</v>
      </c>
      <c r="J12" s="5">
        <f t="shared" si="1"/>
        <v>132</v>
      </c>
      <c r="K12" s="32">
        <f t="shared" si="2"/>
        <v>88</v>
      </c>
      <c r="L12" s="36"/>
      <c r="M12" s="37"/>
      <c r="N12" s="37"/>
      <c r="O12" s="37"/>
      <c r="P12" s="5"/>
      <c r="Q12" s="5" t="str">
        <f t="shared" si="4"/>
        <v/>
      </c>
      <c r="R12" s="32"/>
      <c r="S12" s="3" t="e">
        <f>R12+#REF!</f>
        <v>#REF!</v>
      </c>
      <c r="T12" s="5" t="e">
        <f t="shared" si="6"/>
        <v>#REF!</v>
      </c>
      <c r="U12" s="36"/>
      <c r="V12" s="37"/>
      <c r="W12" s="37"/>
      <c r="X12" s="37"/>
      <c r="Y12" s="4">
        <f t="shared" si="7"/>
        <v>0</v>
      </c>
      <c r="Z12" s="5" t="str">
        <f t="shared" si="8"/>
        <v/>
      </c>
      <c r="AA12" s="32">
        <f t="shared" si="9"/>
        <v>0</v>
      </c>
      <c r="AB12" s="3" t="e">
        <f t="shared" si="10"/>
        <v>#REF!</v>
      </c>
      <c r="AC12" s="5" t="e">
        <f t="shared" si="11"/>
        <v>#REF!</v>
      </c>
      <c r="AD12" s="36"/>
      <c r="AE12" s="37"/>
      <c r="AF12" s="37"/>
      <c r="AG12" s="37"/>
      <c r="AH12" s="4">
        <f t="shared" si="12"/>
        <v>0</v>
      </c>
      <c r="AI12" s="5" t="str">
        <f t="shared" si="13"/>
        <v/>
      </c>
      <c r="AJ12" s="42">
        <f t="shared" si="14"/>
        <v>0</v>
      </c>
      <c r="AK12" s="3" t="e">
        <f t="shared" si="15"/>
        <v>#REF!</v>
      </c>
      <c r="AL12" s="64" t="e">
        <f t="shared" si="16"/>
        <v>#REF!</v>
      </c>
      <c r="AN12" t="s">
        <v>440</v>
      </c>
      <c r="AO12" t="s">
        <v>561</v>
      </c>
      <c r="AP12" t="s">
        <v>83</v>
      </c>
      <c r="AQ12" t="s">
        <v>1657</v>
      </c>
      <c r="AR12">
        <v>14</v>
      </c>
      <c r="AS12">
        <v>14</v>
      </c>
      <c r="AT12">
        <v>13</v>
      </c>
      <c r="AU12">
        <v>41</v>
      </c>
      <c r="AV12">
        <v>132</v>
      </c>
      <c r="AW12">
        <v>88</v>
      </c>
      <c r="AY12" s="8" t="s">
        <v>554</v>
      </c>
      <c r="AZ12" s="173">
        <v>788</v>
      </c>
      <c r="BA12">
        <f t="shared" si="17"/>
        <v>5</v>
      </c>
    </row>
    <row r="13" spans="2:53">
      <c r="B13" s="43" t="s">
        <v>503</v>
      </c>
      <c r="C13" s="48" t="s">
        <v>561</v>
      </c>
      <c r="D13" s="81" t="s">
        <v>85</v>
      </c>
      <c r="E13" s="36" t="s">
        <v>1659</v>
      </c>
      <c r="F13" s="37">
        <v>15</v>
      </c>
      <c r="G13" s="37">
        <v>9</v>
      </c>
      <c r="H13" s="37">
        <v>15</v>
      </c>
      <c r="I13" s="5">
        <f t="shared" si="0"/>
        <v>39</v>
      </c>
      <c r="J13" s="5">
        <f t="shared" si="1"/>
        <v>159</v>
      </c>
      <c r="K13" s="32">
        <f t="shared" si="2"/>
        <v>61</v>
      </c>
      <c r="L13" s="36"/>
      <c r="M13" s="37"/>
      <c r="N13" s="37"/>
      <c r="O13" s="37"/>
      <c r="P13" s="5">
        <f t="shared" ref="P13:P34" si="18">SUM(M13:O13)</f>
        <v>0</v>
      </c>
      <c r="Q13" s="5" t="str">
        <f t="shared" si="4"/>
        <v/>
      </c>
      <c r="R13" s="32">
        <f>IF(Q13="",0,P$227+1-Q13)</f>
        <v>0</v>
      </c>
      <c r="S13" s="3" t="e">
        <f>R13+#REF!</f>
        <v>#REF!</v>
      </c>
      <c r="T13" s="5" t="e">
        <f t="shared" si="6"/>
        <v>#REF!</v>
      </c>
      <c r="U13" s="36"/>
      <c r="V13" s="37"/>
      <c r="W13" s="37"/>
      <c r="X13" s="37"/>
      <c r="Y13" s="4">
        <f t="shared" si="7"/>
        <v>0</v>
      </c>
      <c r="Z13" s="5" t="str">
        <f t="shared" si="8"/>
        <v/>
      </c>
      <c r="AA13" s="32">
        <f t="shared" si="9"/>
        <v>0</v>
      </c>
      <c r="AB13" s="3" t="e">
        <f t="shared" si="10"/>
        <v>#REF!</v>
      </c>
      <c r="AC13" s="5" t="e">
        <f t="shared" si="11"/>
        <v>#REF!</v>
      </c>
      <c r="AD13" s="36"/>
      <c r="AE13" s="37"/>
      <c r="AF13" s="37"/>
      <c r="AG13" s="37"/>
      <c r="AH13" s="4">
        <f t="shared" si="12"/>
        <v>0</v>
      </c>
      <c r="AI13" s="5" t="str">
        <f t="shared" si="13"/>
        <v/>
      </c>
      <c r="AJ13" s="42">
        <f t="shared" si="14"/>
        <v>0</v>
      </c>
      <c r="AK13" s="3" t="e">
        <f t="shared" si="15"/>
        <v>#REF!</v>
      </c>
      <c r="AL13" s="64" t="e">
        <f t="shared" si="16"/>
        <v>#REF!</v>
      </c>
      <c r="AN13" t="s">
        <v>445</v>
      </c>
      <c r="AO13" t="s">
        <v>562</v>
      </c>
      <c r="AP13" t="s">
        <v>603</v>
      </c>
      <c r="AQ13" t="s">
        <v>1688</v>
      </c>
      <c r="AR13">
        <v>13</v>
      </c>
      <c r="AS13">
        <v>14</v>
      </c>
      <c r="AT13">
        <v>15</v>
      </c>
      <c r="AU13">
        <v>42</v>
      </c>
      <c r="AV13">
        <v>111</v>
      </c>
      <c r="AW13">
        <v>109</v>
      </c>
      <c r="AY13" s="8" t="s">
        <v>551</v>
      </c>
      <c r="AZ13" s="173">
        <v>898</v>
      </c>
      <c r="BA13">
        <f t="shared" si="17"/>
        <v>5</v>
      </c>
    </row>
    <row r="14" spans="2:53">
      <c r="B14" s="43" t="s">
        <v>987</v>
      </c>
      <c r="C14" s="48" t="s">
        <v>561</v>
      </c>
      <c r="D14" s="81" t="s">
        <v>985</v>
      </c>
      <c r="E14" s="36" t="s">
        <v>1664</v>
      </c>
      <c r="F14" s="37">
        <v>15</v>
      </c>
      <c r="G14" s="37">
        <v>10</v>
      </c>
      <c r="H14" s="37">
        <v>10</v>
      </c>
      <c r="I14" s="5">
        <f t="shared" si="0"/>
        <v>35</v>
      </c>
      <c r="J14" s="5">
        <f t="shared" si="1"/>
        <v>200</v>
      </c>
      <c r="K14" s="32">
        <f t="shared" si="2"/>
        <v>20</v>
      </c>
      <c r="L14" s="36"/>
      <c r="M14" s="37"/>
      <c r="N14" s="37"/>
      <c r="O14" s="37"/>
      <c r="P14" s="5">
        <f t="shared" si="18"/>
        <v>0</v>
      </c>
      <c r="Q14" s="5" t="str">
        <f t="shared" si="4"/>
        <v/>
      </c>
      <c r="R14" s="32">
        <f>IF(Q14="",0,P$227+1-Q14)</f>
        <v>0</v>
      </c>
      <c r="S14" s="3" t="e">
        <f>R14+#REF!</f>
        <v>#REF!</v>
      </c>
      <c r="T14" s="5" t="e">
        <f t="shared" si="6"/>
        <v>#REF!</v>
      </c>
      <c r="U14" s="36"/>
      <c r="V14" s="37"/>
      <c r="W14" s="37"/>
      <c r="X14" s="37"/>
      <c r="Y14" s="4">
        <f t="shared" si="7"/>
        <v>0</v>
      </c>
      <c r="Z14" s="5" t="str">
        <f t="shared" si="8"/>
        <v/>
      </c>
      <c r="AA14" s="32">
        <f t="shared" si="9"/>
        <v>0</v>
      </c>
      <c r="AB14" s="3" t="e">
        <f t="shared" si="10"/>
        <v>#REF!</v>
      </c>
      <c r="AC14" s="5" t="e">
        <f t="shared" si="11"/>
        <v>#REF!</v>
      </c>
      <c r="AD14" s="15"/>
      <c r="AE14" s="16"/>
      <c r="AF14" s="16"/>
      <c r="AG14" s="16"/>
      <c r="AH14" s="4">
        <f t="shared" si="12"/>
        <v>0</v>
      </c>
      <c r="AI14" s="5" t="str">
        <f t="shared" si="13"/>
        <v/>
      </c>
      <c r="AJ14" s="42">
        <f t="shared" si="14"/>
        <v>0</v>
      </c>
      <c r="AK14" s="3" t="e">
        <f t="shared" si="15"/>
        <v>#REF!</v>
      </c>
      <c r="AL14" s="64" t="e">
        <f t="shared" si="16"/>
        <v>#REF!</v>
      </c>
      <c r="AN14" t="s">
        <v>453</v>
      </c>
      <c r="AO14" t="s">
        <v>563</v>
      </c>
      <c r="AP14" t="s">
        <v>610</v>
      </c>
      <c r="AQ14" t="s">
        <v>1605</v>
      </c>
      <c r="AR14">
        <v>18</v>
      </c>
      <c r="AS14">
        <v>13</v>
      </c>
      <c r="AT14">
        <v>20</v>
      </c>
      <c r="AU14">
        <v>51</v>
      </c>
      <c r="AV14">
        <v>13</v>
      </c>
      <c r="AW14">
        <v>207</v>
      </c>
      <c r="AY14" s="8" t="s">
        <v>543</v>
      </c>
      <c r="AZ14" s="173">
        <v>1001</v>
      </c>
      <c r="BA14">
        <f t="shared" si="17"/>
        <v>5</v>
      </c>
    </row>
    <row r="15" spans="2:53">
      <c r="B15" s="43" t="s">
        <v>674</v>
      </c>
      <c r="C15" s="48" t="s">
        <v>561</v>
      </c>
      <c r="D15" s="81" t="s">
        <v>88</v>
      </c>
      <c r="E15" s="15" t="s">
        <v>1662</v>
      </c>
      <c r="F15" s="16">
        <v>6</v>
      </c>
      <c r="G15" s="16">
        <v>15</v>
      </c>
      <c r="H15" s="16">
        <v>12</v>
      </c>
      <c r="I15" s="5">
        <f t="shared" si="0"/>
        <v>33</v>
      </c>
      <c r="J15" s="5">
        <f t="shared" si="1"/>
        <v>205</v>
      </c>
      <c r="K15" s="32">
        <f t="shared" si="2"/>
        <v>15</v>
      </c>
      <c r="L15" s="15"/>
      <c r="M15" s="16"/>
      <c r="N15" s="16"/>
      <c r="O15" s="16"/>
      <c r="P15" s="5">
        <f t="shared" si="18"/>
        <v>0</v>
      </c>
      <c r="Q15" s="5" t="str">
        <f t="shared" si="4"/>
        <v/>
      </c>
      <c r="R15" s="32">
        <f>IF(Q15="",0,P$227+1-Q15)</f>
        <v>0</v>
      </c>
      <c r="S15" s="3" t="e">
        <f>R15+#REF!</f>
        <v>#REF!</v>
      </c>
      <c r="T15" s="5" t="e">
        <f t="shared" si="6"/>
        <v>#REF!</v>
      </c>
      <c r="U15" s="15"/>
      <c r="V15" s="16"/>
      <c r="W15" s="16"/>
      <c r="X15" s="16"/>
      <c r="Y15" s="5">
        <f t="shared" si="7"/>
        <v>0</v>
      </c>
      <c r="Z15" s="5" t="str">
        <f t="shared" si="8"/>
        <v/>
      </c>
      <c r="AA15" s="32">
        <f t="shared" si="9"/>
        <v>0</v>
      </c>
      <c r="AB15" s="3" t="e">
        <f t="shared" si="10"/>
        <v>#REF!</v>
      </c>
      <c r="AC15" s="5" t="e">
        <f t="shared" si="11"/>
        <v>#REF!</v>
      </c>
      <c r="AD15" s="36"/>
      <c r="AE15" s="37"/>
      <c r="AF15" s="37"/>
      <c r="AG15" s="37"/>
      <c r="AH15" s="4">
        <f t="shared" si="12"/>
        <v>0</v>
      </c>
      <c r="AI15" s="5" t="str">
        <f t="shared" si="13"/>
        <v/>
      </c>
      <c r="AJ15" s="42">
        <f t="shared" si="14"/>
        <v>0</v>
      </c>
      <c r="AK15" s="3" t="e">
        <f t="shared" si="15"/>
        <v>#REF!</v>
      </c>
      <c r="AL15" s="64" t="e">
        <f t="shared" si="16"/>
        <v>#REF!</v>
      </c>
      <c r="AN15" t="s">
        <v>431</v>
      </c>
      <c r="AO15" t="s">
        <v>548</v>
      </c>
      <c r="AP15" t="s">
        <v>596</v>
      </c>
      <c r="AQ15" t="s">
        <v>333</v>
      </c>
      <c r="AR15">
        <v>18</v>
      </c>
      <c r="AS15">
        <v>17</v>
      </c>
      <c r="AT15">
        <v>15</v>
      </c>
      <c r="AU15">
        <v>50</v>
      </c>
      <c r="AV15">
        <v>16</v>
      </c>
      <c r="AW15">
        <v>204</v>
      </c>
      <c r="AY15" s="8" t="s">
        <v>553</v>
      </c>
      <c r="AZ15" s="173">
        <v>889</v>
      </c>
      <c r="BA15">
        <f t="shared" si="17"/>
        <v>5</v>
      </c>
    </row>
    <row r="16" spans="2:53">
      <c r="B16" s="43" t="s">
        <v>445</v>
      </c>
      <c r="C16" s="48" t="s">
        <v>562</v>
      </c>
      <c r="D16" s="81" t="s">
        <v>603</v>
      </c>
      <c r="E16" s="36" t="s">
        <v>1688</v>
      </c>
      <c r="F16" s="37">
        <v>13</v>
      </c>
      <c r="G16" s="37">
        <v>14</v>
      </c>
      <c r="H16" s="37">
        <v>15</v>
      </c>
      <c r="I16" s="5">
        <f t="shared" si="0"/>
        <v>42</v>
      </c>
      <c r="J16" s="5">
        <f t="shared" si="1"/>
        <v>111</v>
      </c>
      <c r="K16" s="32">
        <f t="shared" si="2"/>
        <v>109</v>
      </c>
      <c r="L16" s="36"/>
      <c r="M16" s="37"/>
      <c r="N16" s="37"/>
      <c r="O16" s="37"/>
      <c r="P16" s="5">
        <f t="shared" si="18"/>
        <v>0</v>
      </c>
      <c r="Q16" s="5" t="str">
        <f t="shared" si="4"/>
        <v/>
      </c>
      <c r="R16" s="32">
        <f>IF(Q16="",0,P$227+1-Q16)</f>
        <v>0</v>
      </c>
      <c r="S16" s="3" t="e">
        <f>R16+#REF!</f>
        <v>#REF!</v>
      </c>
      <c r="T16" s="5" t="e">
        <f t="shared" si="6"/>
        <v>#REF!</v>
      </c>
      <c r="U16" s="36"/>
      <c r="V16" s="37"/>
      <c r="W16" s="37"/>
      <c r="X16" s="37"/>
      <c r="Y16" s="5">
        <f t="shared" si="7"/>
        <v>0</v>
      </c>
      <c r="Z16" s="5" t="str">
        <f t="shared" si="8"/>
        <v/>
      </c>
      <c r="AA16" s="32">
        <f t="shared" si="9"/>
        <v>0</v>
      </c>
      <c r="AB16" s="3" t="e">
        <f t="shared" si="10"/>
        <v>#REF!</v>
      </c>
      <c r="AC16" s="5" t="e">
        <f t="shared" si="11"/>
        <v>#REF!</v>
      </c>
      <c r="AD16" s="36"/>
      <c r="AE16" s="37"/>
      <c r="AF16" s="37"/>
      <c r="AG16" s="37"/>
      <c r="AH16" s="4"/>
      <c r="AI16" s="5" t="str">
        <f t="shared" si="13"/>
        <v/>
      </c>
      <c r="AJ16" s="42">
        <f t="shared" si="14"/>
        <v>0</v>
      </c>
      <c r="AK16" s="3" t="e">
        <f t="shared" si="15"/>
        <v>#REF!</v>
      </c>
      <c r="AL16" s="64" t="e">
        <f t="shared" si="16"/>
        <v>#REF!</v>
      </c>
      <c r="AN16" t="s">
        <v>691</v>
      </c>
      <c r="AO16" t="s">
        <v>548</v>
      </c>
      <c r="AP16" t="s">
        <v>611</v>
      </c>
      <c r="AQ16" t="s">
        <v>1562</v>
      </c>
      <c r="AR16">
        <v>16</v>
      </c>
      <c r="AS16">
        <v>13</v>
      </c>
      <c r="AT16">
        <v>16</v>
      </c>
      <c r="AU16">
        <v>45</v>
      </c>
      <c r="AV16">
        <v>69</v>
      </c>
      <c r="AW16">
        <v>151</v>
      </c>
      <c r="AY16" s="8" t="s">
        <v>564</v>
      </c>
      <c r="AZ16" s="173">
        <v>888</v>
      </c>
      <c r="BA16">
        <f t="shared" si="17"/>
        <v>5</v>
      </c>
    </row>
    <row r="17" spans="2:53">
      <c r="B17" s="43" t="s">
        <v>453</v>
      </c>
      <c r="C17" s="48" t="s">
        <v>563</v>
      </c>
      <c r="D17" s="81" t="s">
        <v>610</v>
      </c>
      <c r="E17" s="36" t="s">
        <v>1605</v>
      </c>
      <c r="F17" s="37">
        <v>18</v>
      </c>
      <c r="G17" s="37">
        <v>13</v>
      </c>
      <c r="H17" s="37">
        <v>20</v>
      </c>
      <c r="I17" s="5">
        <f t="shared" si="0"/>
        <v>51</v>
      </c>
      <c r="J17" s="5">
        <f t="shared" si="1"/>
        <v>13</v>
      </c>
      <c r="K17" s="32">
        <f t="shared" si="2"/>
        <v>207</v>
      </c>
      <c r="L17" s="36"/>
      <c r="M17" s="37"/>
      <c r="N17" s="37"/>
      <c r="O17" s="37"/>
      <c r="P17" s="5">
        <f t="shared" si="18"/>
        <v>0</v>
      </c>
      <c r="Q17" s="5" t="str">
        <f t="shared" si="4"/>
        <v/>
      </c>
      <c r="R17" s="32">
        <f>IF(Q17="",0,P$227+1-Q17)</f>
        <v>0</v>
      </c>
      <c r="S17" s="3" t="e">
        <f>R17+#REF!</f>
        <v>#REF!</v>
      </c>
      <c r="T17" s="5" t="e">
        <f t="shared" si="6"/>
        <v>#REF!</v>
      </c>
      <c r="U17" s="36"/>
      <c r="V17" s="37"/>
      <c r="W17" s="37"/>
      <c r="X17" s="37"/>
      <c r="Y17" s="4">
        <f t="shared" si="7"/>
        <v>0</v>
      </c>
      <c r="Z17" s="5" t="str">
        <f t="shared" si="8"/>
        <v/>
      </c>
      <c r="AA17" s="32">
        <f t="shared" si="9"/>
        <v>0</v>
      </c>
      <c r="AB17" s="3" t="e">
        <f t="shared" si="10"/>
        <v>#REF!</v>
      </c>
      <c r="AC17" s="5" t="e">
        <f t="shared" si="11"/>
        <v>#REF!</v>
      </c>
      <c r="AD17" s="36"/>
      <c r="AE17" s="37"/>
      <c r="AF17" s="37"/>
      <c r="AG17" s="37"/>
      <c r="AH17" s="4">
        <f>SUM(AE17:AG17)</f>
        <v>0</v>
      </c>
      <c r="AI17" s="5" t="str">
        <f t="shared" si="13"/>
        <v/>
      </c>
      <c r="AJ17" s="42">
        <f t="shared" si="14"/>
        <v>0</v>
      </c>
      <c r="AK17" s="3" t="e">
        <f t="shared" si="15"/>
        <v>#REF!</v>
      </c>
      <c r="AL17" s="64" t="e">
        <f t="shared" si="16"/>
        <v>#REF!</v>
      </c>
      <c r="AN17" t="s">
        <v>383</v>
      </c>
      <c r="AO17" t="s">
        <v>548</v>
      </c>
      <c r="AP17" t="s">
        <v>570</v>
      </c>
      <c r="AQ17" t="s">
        <v>1564</v>
      </c>
      <c r="AR17">
        <v>14</v>
      </c>
      <c r="AS17">
        <v>14</v>
      </c>
      <c r="AT17">
        <v>13</v>
      </c>
      <c r="AU17">
        <v>41</v>
      </c>
      <c r="AV17">
        <v>132</v>
      </c>
      <c r="AW17">
        <v>88</v>
      </c>
      <c r="AY17" s="8" t="s">
        <v>545</v>
      </c>
      <c r="AZ17" s="173">
        <v>949</v>
      </c>
      <c r="BA17">
        <f t="shared" si="17"/>
        <v>5</v>
      </c>
    </row>
    <row r="18" spans="2:53">
      <c r="B18" s="43" t="s">
        <v>431</v>
      </c>
      <c r="C18" s="48" t="s">
        <v>548</v>
      </c>
      <c r="D18" s="81" t="s">
        <v>596</v>
      </c>
      <c r="E18" s="36" t="s">
        <v>333</v>
      </c>
      <c r="F18" s="37">
        <v>18</v>
      </c>
      <c r="G18" s="37">
        <v>17</v>
      </c>
      <c r="H18" s="37">
        <v>15</v>
      </c>
      <c r="I18" s="5">
        <f t="shared" si="0"/>
        <v>50</v>
      </c>
      <c r="J18" s="5">
        <f t="shared" si="1"/>
        <v>16</v>
      </c>
      <c r="K18" s="32">
        <f t="shared" si="2"/>
        <v>204</v>
      </c>
      <c r="L18" s="36"/>
      <c r="M18" s="37"/>
      <c r="N18" s="37"/>
      <c r="O18" s="37"/>
      <c r="P18" s="5"/>
      <c r="Q18" s="5"/>
      <c r="R18" s="32"/>
      <c r="S18" s="3"/>
      <c r="T18" s="5"/>
      <c r="U18" s="36"/>
      <c r="V18" s="37"/>
      <c r="W18" s="37"/>
      <c r="X18" s="37"/>
      <c r="Y18" s="4"/>
      <c r="Z18" s="5"/>
      <c r="AA18" s="32"/>
      <c r="AB18" s="3"/>
      <c r="AC18" s="5"/>
      <c r="AD18" s="36"/>
      <c r="AE18" s="37"/>
      <c r="AF18" s="37"/>
      <c r="AG18" s="37"/>
      <c r="AH18" s="4"/>
      <c r="AI18" s="5"/>
      <c r="AJ18" s="42"/>
      <c r="AK18" s="3"/>
      <c r="AL18" s="64"/>
      <c r="AN18" t="s">
        <v>951</v>
      </c>
      <c r="AO18" t="s">
        <v>548</v>
      </c>
      <c r="AP18" t="s">
        <v>950</v>
      </c>
      <c r="AQ18" t="s">
        <v>1560</v>
      </c>
      <c r="AR18">
        <v>10</v>
      </c>
      <c r="AS18">
        <v>12</v>
      </c>
      <c r="AT18">
        <v>19</v>
      </c>
      <c r="AU18">
        <v>41</v>
      </c>
      <c r="AV18">
        <v>132</v>
      </c>
      <c r="AW18">
        <v>88</v>
      </c>
      <c r="AY18" s="8" t="s">
        <v>546</v>
      </c>
      <c r="AZ18" s="173">
        <v>289</v>
      </c>
      <c r="BA18">
        <f t="shared" si="17"/>
        <v>4</v>
      </c>
    </row>
    <row r="19" spans="2:53">
      <c r="B19" s="43" t="s">
        <v>691</v>
      </c>
      <c r="C19" s="48" t="s">
        <v>548</v>
      </c>
      <c r="D19" s="81" t="s">
        <v>611</v>
      </c>
      <c r="E19" s="36" t="s">
        <v>1562</v>
      </c>
      <c r="F19" s="37">
        <v>16</v>
      </c>
      <c r="G19" s="37">
        <v>13</v>
      </c>
      <c r="H19" s="37">
        <v>16</v>
      </c>
      <c r="I19" s="5">
        <f t="shared" si="0"/>
        <v>45</v>
      </c>
      <c r="J19" s="5">
        <f t="shared" si="1"/>
        <v>69</v>
      </c>
      <c r="K19" s="32">
        <f t="shared" si="2"/>
        <v>151</v>
      </c>
      <c r="L19" s="36"/>
      <c r="M19" s="37"/>
      <c r="N19" s="37"/>
      <c r="O19" s="37"/>
      <c r="P19" s="5">
        <f t="shared" si="18"/>
        <v>0</v>
      </c>
      <c r="Q19" s="5" t="str">
        <f>IF(L19="","",RANK(P19,P$7:P$226))</f>
        <v/>
      </c>
      <c r="R19" s="32">
        <f>IF(Q19="",0,P$227+1-Q19)</f>
        <v>0</v>
      </c>
      <c r="S19" s="3" t="e">
        <f>R19+#REF!</f>
        <v>#REF!</v>
      </c>
      <c r="T19" s="5" t="e">
        <f>IF(S19=0,"",RANK(S19,S$7:S$226))</f>
        <v>#REF!</v>
      </c>
      <c r="U19" s="36"/>
      <c r="V19" s="37"/>
      <c r="W19" s="37"/>
      <c r="X19" s="37"/>
      <c r="Y19" s="4">
        <f t="shared" si="7"/>
        <v>0</v>
      </c>
      <c r="Z19" s="5" t="str">
        <f>IF(U19="","",RANK(Y19,Y$7:Y$226))</f>
        <v/>
      </c>
      <c r="AA19" s="32">
        <f>IF(Z19="",0,Y$227+1-Z19)</f>
        <v>0</v>
      </c>
      <c r="AB19" s="3" t="e">
        <f t="shared" si="10"/>
        <v>#REF!</v>
      </c>
      <c r="AC19" s="5" t="e">
        <f>IF(AB19=0,"",RANK(AB19,AB$7:AB$226))</f>
        <v>#REF!</v>
      </c>
      <c r="AD19" s="15"/>
      <c r="AE19" s="16"/>
      <c r="AF19" s="16"/>
      <c r="AG19" s="16"/>
      <c r="AH19" s="4">
        <f>SUM(AE19:AG19)</f>
        <v>0</v>
      </c>
      <c r="AI19" s="5" t="str">
        <f>IF(AD19="","",RANK(AH19,AH$8:AH$226))</f>
        <v/>
      </c>
      <c r="AJ19" s="42">
        <f>IF(AI19="",0,AH$227+1-AI19)</f>
        <v>0</v>
      </c>
      <c r="AK19" s="3" t="e">
        <f t="shared" si="15"/>
        <v>#REF!</v>
      </c>
      <c r="AL19" s="64" t="e">
        <f>IF(AK19=0,"",RANK(AK19,AK$8:AK$226))</f>
        <v>#REF!</v>
      </c>
      <c r="AN19" t="s">
        <v>705</v>
      </c>
      <c r="AO19" t="s">
        <v>548</v>
      </c>
      <c r="AP19" t="s">
        <v>568</v>
      </c>
      <c r="AQ19" t="s">
        <v>1565</v>
      </c>
      <c r="AR19">
        <v>11</v>
      </c>
      <c r="AS19">
        <v>14</v>
      </c>
      <c r="AT19">
        <v>15</v>
      </c>
      <c r="AU19">
        <v>40</v>
      </c>
      <c r="AV19">
        <v>148</v>
      </c>
      <c r="AW19">
        <v>72</v>
      </c>
      <c r="AY19" s="8" t="s">
        <v>550</v>
      </c>
      <c r="AZ19" s="173">
        <v>899</v>
      </c>
      <c r="BA19">
        <f t="shared" si="17"/>
        <v>5</v>
      </c>
    </row>
    <row r="20" spans="2:53">
      <c r="B20" s="43" t="s">
        <v>383</v>
      </c>
      <c r="C20" s="48" t="s">
        <v>548</v>
      </c>
      <c r="D20" s="81" t="s">
        <v>570</v>
      </c>
      <c r="E20" s="36" t="s">
        <v>1564</v>
      </c>
      <c r="F20" s="37">
        <v>14</v>
      </c>
      <c r="G20" s="37">
        <v>14</v>
      </c>
      <c r="H20" s="37">
        <v>13</v>
      </c>
      <c r="I20" s="5">
        <f t="shared" si="0"/>
        <v>41</v>
      </c>
      <c r="J20" s="5">
        <f t="shared" si="1"/>
        <v>132</v>
      </c>
      <c r="K20" s="32">
        <f t="shared" si="2"/>
        <v>88</v>
      </c>
      <c r="L20" s="36"/>
      <c r="M20" s="37"/>
      <c r="N20" s="37"/>
      <c r="O20" s="37"/>
      <c r="P20" s="5"/>
      <c r="Q20" s="5"/>
      <c r="R20" s="32"/>
      <c r="S20" s="3"/>
      <c r="T20" s="5"/>
      <c r="U20" s="36"/>
      <c r="V20" s="37"/>
      <c r="W20" s="37"/>
      <c r="X20" s="37"/>
      <c r="Y20" s="4"/>
      <c r="Z20" s="5"/>
      <c r="AA20" s="32"/>
      <c r="AB20" s="3"/>
      <c r="AC20" s="5"/>
      <c r="AD20" s="15"/>
      <c r="AE20" s="16"/>
      <c r="AF20" s="16"/>
      <c r="AG20" s="16"/>
      <c r="AH20" s="4"/>
      <c r="AI20" s="5"/>
      <c r="AJ20" s="42"/>
      <c r="AK20" s="3"/>
      <c r="AL20" s="64"/>
      <c r="AN20" t="s">
        <v>536</v>
      </c>
      <c r="AO20" t="s">
        <v>542</v>
      </c>
      <c r="AP20" t="s">
        <v>661</v>
      </c>
      <c r="AQ20" t="s">
        <v>1615</v>
      </c>
      <c r="AR20">
        <v>19</v>
      </c>
      <c r="AS20">
        <v>18</v>
      </c>
      <c r="AT20">
        <v>18</v>
      </c>
      <c r="AU20">
        <v>55</v>
      </c>
      <c r="AV20">
        <v>1</v>
      </c>
      <c r="AW20">
        <v>219</v>
      </c>
      <c r="AY20" s="8" t="s">
        <v>558</v>
      </c>
      <c r="AZ20" s="173">
        <v>679</v>
      </c>
      <c r="BA20">
        <f t="shared" si="17"/>
        <v>5</v>
      </c>
    </row>
    <row r="21" spans="2:53">
      <c r="B21" s="43" t="s">
        <v>951</v>
      </c>
      <c r="C21" s="48" t="s">
        <v>548</v>
      </c>
      <c r="D21" s="81" t="s">
        <v>950</v>
      </c>
      <c r="E21" s="36" t="s">
        <v>1560</v>
      </c>
      <c r="F21" s="37">
        <v>10</v>
      </c>
      <c r="G21" s="37">
        <v>12</v>
      </c>
      <c r="H21" s="37">
        <v>19</v>
      </c>
      <c r="I21" s="5">
        <f t="shared" si="0"/>
        <v>41</v>
      </c>
      <c r="J21" s="5">
        <f t="shared" si="1"/>
        <v>132</v>
      </c>
      <c r="K21" s="32">
        <f t="shared" si="2"/>
        <v>88</v>
      </c>
      <c r="L21" s="36"/>
      <c r="M21" s="37"/>
      <c r="N21" s="37"/>
      <c r="O21" s="37"/>
      <c r="P21" s="5"/>
      <c r="Q21" s="5"/>
      <c r="R21" s="32"/>
      <c r="S21" s="3"/>
      <c r="T21" s="5"/>
      <c r="U21" s="36"/>
      <c r="V21" s="37"/>
      <c r="W21" s="37"/>
      <c r="X21" s="37"/>
      <c r="Y21" s="4"/>
      <c r="Z21" s="5"/>
      <c r="AA21" s="32"/>
      <c r="AB21" s="3"/>
      <c r="AC21" s="5"/>
      <c r="AD21" s="15"/>
      <c r="AE21" s="16"/>
      <c r="AF21" s="16"/>
      <c r="AG21" s="16"/>
      <c r="AH21" s="4"/>
      <c r="AI21" s="5"/>
      <c r="AJ21" s="42"/>
      <c r="AK21" s="3"/>
      <c r="AL21" s="64"/>
      <c r="AN21" t="s">
        <v>665</v>
      </c>
      <c r="AO21" t="s">
        <v>542</v>
      </c>
      <c r="AP21" t="s">
        <v>57</v>
      </c>
      <c r="AQ21" t="s">
        <v>1611</v>
      </c>
      <c r="AR21">
        <v>18</v>
      </c>
      <c r="AS21">
        <v>17</v>
      </c>
      <c r="AT21">
        <v>17</v>
      </c>
      <c r="AU21">
        <v>52</v>
      </c>
      <c r="AV21">
        <v>7</v>
      </c>
      <c r="AW21">
        <v>213</v>
      </c>
      <c r="AY21" s="8" t="s">
        <v>557</v>
      </c>
      <c r="AZ21" s="173">
        <v>836</v>
      </c>
      <c r="BA21">
        <f t="shared" si="17"/>
        <v>5</v>
      </c>
    </row>
    <row r="22" spans="2:53">
      <c r="B22" s="43" t="s">
        <v>705</v>
      </c>
      <c r="C22" s="48" t="s">
        <v>548</v>
      </c>
      <c r="D22" s="81" t="s">
        <v>568</v>
      </c>
      <c r="E22" s="36" t="s">
        <v>1565</v>
      </c>
      <c r="F22" s="37">
        <v>11</v>
      </c>
      <c r="G22" s="37">
        <v>14</v>
      </c>
      <c r="H22" s="37">
        <v>15</v>
      </c>
      <c r="I22" s="5">
        <f t="shared" si="0"/>
        <v>40</v>
      </c>
      <c r="J22" s="5">
        <f t="shared" si="1"/>
        <v>148</v>
      </c>
      <c r="K22" s="32">
        <f t="shared" si="2"/>
        <v>72</v>
      </c>
      <c r="L22" s="36"/>
      <c r="M22" s="37"/>
      <c r="N22" s="37"/>
      <c r="O22" s="37"/>
      <c r="P22" s="5"/>
      <c r="Q22" s="5"/>
      <c r="R22" s="32"/>
      <c r="S22" s="3"/>
      <c r="T22" s="5"/>
      <c r="U22" s="36"/>
      <c r="V22" s="37"/>
      <c r="W22" s="37"/>
      <c r="X22" s="37"/>
      <c r="Y22" s="4"/>
      <c r="Z22" s="5"/>
      <c r="AA22" s="32"/>
      <c r="AB22" s="3"/>
      <c r="AC22" s="5"/>
      <c r="AD22" s="15"/>
      <c r="AE22" s="16"/>
      <c r="AF22" s="16"/>
      <c r="AG22" s="16"/>
      <c r="AH22" s="4"/>
      <c r="AI22" s="5"/>
      <c r="AJ22" s="42"/>
      <c r="AK22" s="3"/>
      <c r="AL22" s="64"/>
      <c r="AN22" t="s">
        <v>973</v>
      </c>
      <c r="AO22" t="s">
        <v>542</v>
      </c>
      <c r="AP22" t="s">
        <v>972</v>
      </c>
      <c r="AQ22" t="s">
        <v>1617</v>
      </c>
      <c r="AR22">
        <v>18</v>
      </c>
      <c r="AS22">
        <v>15</v>
      </c>
      <c r="AT22">
        <v>19</v>
      </c>
      <c r="AU22">
        <v>52</v>
      </c>
      <c r="AV22">
        <v>7</v>
      </c>
      <c r="AW22">
        <v>213</v>
      </c>
      <c r="AY22" s="8" t="s">
        <v>539</v>
      </c>
      <c r="AZ22" s="173">
        <v>825</v>
      </c>
      <c r="BA22">
        <f t="shared" si="17"/>
        <v>5</v>
      </c>
    </row>
    <row r="23" spans="2:53">
      <c r="B23" s="43" t="s">
        <v>376</v>
      </c>
      <c r="C23" s="48" t="s">
        <v>548</v>
      </c>
      <c r="D23" s="81" t="s">
        <v>33</v>
      </c>
      <c r="E23" s="36" t="s">
        <v>1561</v>
      </c>
      <c r="F23" s="37">
        <v>14</v>
      </c>
      <c r="G23" s="37">
        <v>10</v>
      </c>
      <c r="H23" s="37">
        <v>15</v>
      </c>
      <c r="I23" s="5">
        <f t="shared" si="0"/>
        <v>39</v>
      </c>
      <c r="J23" s="5">
        <f t="shared" si="1"/>
        <v>159</v>
      </c>
      <c r="K23" s="32">
        <f t="shared" si="2"/>
        <v>61</v>
      </c>
      <c r="L23" s="36"/>
      <c r="M23" s="37"/>
      <c r="N23" s="37"/>
      <c r="O23" s="37"/>
      <c r="P23" s="5"/>
      <c r="Q23" s="5"/>
      <c r="R23" s="32"/>
      <c r="S23" s="3"/>
      <c r="T23" s="5"/>
      <c r="U23" s="36"/>
      <c r="V23" s="37"/>
      <c r="W23" s="37"/>
      <c r="X23" s="37"/>
      <c r="Y23" s="4"/>
      <c r="Z23" s="5"/>
      <c r="AA23" s="32"/>
      <c r="AB23" s="3"/>
      <c r="AC23" s="5"/>
      <c r="AD23" s="15"/>
      <c r="AE23" s="16"/>
      <c r="AF23" s="16"/>
      <c r="AG23" s="16"/>
      <c r="AH23" s="4"/>
      <c r="AI23" s="5"/>
      <c r="AJ23" s="42"/>
      <c r="AK23" s="3"/>
      <c r="AL23" s="64"/>
      <c r="AN23" t="s">
        <v>416</v>
      </c>
      <c r="AO23" t="s">
        <v>542</v>
      </c>
      <c r="AP23" t="s">
        <v>63</v>
      </c>
      <c r="AQ23" t="s">
        <v>1621</v>
      </c>
      <c r="AR23">
        <v>16</v>
      </c>
      <c r="AS23">
        <v>16</v>
      </c>
      <c r="AT23">
        <v>17</v>
      </c>
      <c r="AU23">
        <v>49</v>
      </c>
      <c r="AV23">
        <v>22</v>
      </c>
      <c r="AW23">
        <v>198</v>
      </c>
      <c r="AY23" s="8" t="s">
        <v>559</v>
      </c>
      <c r="AZ23" s="173">
        <v>426</v>
      </c>
      <c r="BA23">
        <f t="shared" si="17"/>
        <v>5</v>
      </c>
    </row>
    <row r="24" spans="2:53">
      <c r="B24" s="43" t="s">
        <v>518</v>
      </c>
      <c r="C24" s="48" t="s">
        <v>548</v>
      </c>
      <c r="D24" s="81" t="s">
        <v>650</v>
      </c>
      <c r="E24" s="36" t="s">
        <v>1563</v>
      </c>
      <c r="F24" s="37">
        <v>14</v>
      </c>
      <c r="G24" s="37">
        <v>9</v>
      </c>
      <c r="H24" s="37">
        <v>10</v>
      </c>
      <c r="I24" s="5">
        <f t="shared" si="0"/>
        <v>33</v>
      </c>
      <c r="J24" s="5">
        <f t="shared" si="1"/>
        <v>205</v>
      </c>
      <c r="K24" s="32">
        <f t="shared" si="2"/>
        <v>15</v>
      </c>
      <c r="L24" s="36"/>
      <c r="M24" s="37"/>
      <c r="N24" s="37"/>
      <c r="O24" s="37"/>
      <c r="P24" s="5">
        <f t="shared" si="18"/>
        <v>0</v>
      </c>
      <c r="Q24" s="5" t="str">
        <f>IF(L24="","",RANK(P24,P$7:P$226))</f>
        <v/>
      </c>
      <c r="R24" s="32">
        <f>IF(Q24="",0,P$227+1-Q24)</f>
        <v>0</v>
      </c>
      <c r="S24" s="3" t="e">
        <f>R24+#REF!</f>
        <v>#REF!</v>
      </c>
      <c r="T24" s="5" t="e">
        <f>IF(S24=0,"",RANK(S24,S$7:S$226))</f>
        <v>#REF!</v>
      </c>
      <c r="U24" s="15"/>
      <c r="V24" s="16"/>
      <c r="W24" s="16"/>
      <c r="X24" s="16"/>
      <c r="Y24" s="4">
        <f t="shared" si="7"/>
        <v>0</v>
      </c>
      <c r="Z24" s="5" t="str">
        <f>IF(U24="","",RANK(Y24,Y$7:Y$226))</f>
        <v/>
      </c>
      <c r="AA24" s="32">
        <f>IF(Z24="",0,Y$227+1-Z24)</f>
        <v>0</v>
      </c>
      <c r="AB24" s="3" t="e">
        <f t="shared" si="10"/>
        <v>#REF!</v>
      </c>
      <c r="AC24" s="5" t="e">
        <f>IF(AB24=0,"",RANK(AB24,AB$7:AB$226))</f>
        <v>#REF!</v>
      </c>
      <c r="AD24" s="15"/>
      <c r="AE24" s="16"/>
      <c r="AF24" s="16"/>
      <c r="AG24" s="16"/>
      <c r="AH24" s="4">
        <f>SUM(AE24:AG24)</f>
        <v>0</v>
      </c>
      <c r="AI24" s="5" t="str">
        <f>IF(AD24="","",RANK(AH24,AH$8:AH$226))</f>
        <v/>
      </c>
      <c r="AJ24" s="42">
        <f>IF(AI24="",0,AH$227+1-AI24)</f>
        <v>0</v>
      </c>
      <c r="AK24" s="3" t="e">
        <f t="shared" si="15"/>
        <v>#REF!</v>
      </c>
      <c r="AL24" s="64" t="e">
        <f>IF(AK24=0,"",RANK(AK24,AK$8:AK$226))</f>
        <v>#REF!</v>
      </c>
      <c r="AN24" t="s">
        <v>456</v>
      </c>
      <c r="AO24" t="s">
        <v>542</v>
      </c>
      <c r="AP24" t="s">
        <v>607</v>
      </c>
      <c r="AQ24" t="s">
        <v>1628</v>
      </c>
      <c r="AR24">
        <v>13</v>
      </c>
      <c r="AS24">
        <v>16</v>
      </c>
      <c r="AT24">
        <v>20</v>
      </c>
      <c r="AU24">
        <v>49</v>
      </c>
      <c r="AV24">
        <v>22</v>
      </c>
      <c r="AW24">
        <v>198</v>
      </c>
      <c r="AY24" s="8" t="s">
        <v>560</v>
      </c>
      <c r="AZ24" s="173">
        <v>704</v>
      </c>
      <c r="BA24">
        <f t="shared" si="17"/>
        <v>5</v>
      </c>
    </row>
    <row r="25" spans="2:53">
      <c r="B25" s="43" t="s">
        <v>536</v>
      </c>
      <c r="C25" s="48" t="s">
        <v>542</v>
      </c>
      <c r="D25" s="81" t="s">
        <v>661</v>
      </c>
      <c r="E25" s="36" t="s">
        <v>1615</v>
      </c>
      <c r="F25" s="37">
        <v>19</v>
      </c>
      <c r="G25" s="37">
        <v>18</v>
      </c>
      <c r="H25" s="37">
        <v>18</v>
      </c>
      <c r="I25" s="5">
        <f t="shared" si="0"/>
        <v>55</v>
      </c>
      <c r="J25" s="5">
        <f t="shared" si="1"/>
        <v>1</v>
      </c>
      <c r="K25" s="32">
        <f t="shared" si="2"/>
        <v>219</v>
      </c>
      <c r="L25" s="36"/>
      <c r="M25" s="37"/>
      <c r="N25" s="37"/>
      <c r="O25" s="37"/>
      <c r="P25" s="5">
        <f t="shared" si="18"/>
        <v>0</v>
      </c>
      <c r="Q25" s="5" t="str">
        <f>IF(L25="","",RANK(P25,P$7:P$226))</f>
        <v/>
      </c>
      <c r="R25" s="32">
        <f>IF(Q25="",0,P$227+1-Q25)</f>
        <v>0</v>
      </c>
      <c r="S25" s="3" t="e">
        <f>R25+#REF!</f>
        <v>#REF!</v>
      </c>
      <c r="T25" s="5" t="e">
        <f>IF(S25=0,"",RANK(S25,S$7:S$226))</f>
        <v>#REF!</v>
      </c>
      <c r="U25" s="15"/>
      <c r="V25" s="16"/>
      <c r="W25" s="16"/>
      <c r="X25" s="16"/>
      <c r="Y25" s="4">
        <f t="shared" si="7"/>
        <v>0</v>
      </c>
      <c r="Z25" s="5" t="str">
        <f>IF(U25="","",RANK(Y25,Y$7:Y$226))</f>
        <v/>
      </c>
      <c r="AA25" s="32">
        <f>IF(Z25="",0,Y$227+1-Z25)</f>
        <v>0</v>
      </c>
      <c r="AB25" s="3" t="e">
        <f t="shared" si="10"/>
        <v>#REF!</v>
      </c>
      <c r="AC25" s="5" t="e">
        <f>IF(AB25=0,"",RANK(AB25,AB$7:AB$226))</f>
        <v>#REF!</v>
      </c>
      <c r="AD25" s="15"/>
      <c r="AE25" s="16"/>
      <c r="AF25" s="16"/>
      <c r="AG25" s="16"/>
      <c r="AH25" s="4"/>
      <c r="AI25" s="5" t="str">
        <f>IF(AD25="","",RANK(AH25,AH$8:AH$226))</f>
        <v/>
      </c>
      <c r="AJ25" s="42">
        <f>IF(AI25="",0,AH$227+1-AI25)</f>
        <v>0</v>
      </c>
      <c r="AK25" s="3" t="e">
        <f t="shared" si="15"/>
        <v>#REF!</v>
      </c>
      <c r="AL25" s="64" t="e">
        <f>IF(AK25=0,"",RANK(AK25,AK$8:AK$226))</f>
        <v>#REF!</v>
      </c>
      <c r="AN25" t="s">
        <v>1244</v>
      </c>
      <c r="AO25" t="s">
        <v>554</v>
      </c>
      <c r="AP25" t="s">
        <v>1241</v>
      </c>
      <c r="AQ25" t="s">
        <v>1600</v>
      </c>
      <c r="AR25">
        <v>20</v>
      </c>
      <c r="AS25">
        <v>16</v>
      </c>
      <c r="AT25">
        <v>18</v>
      </c>
      <c r="AU25">
        <v>54</v>
      </c>
      <c r="AV25">
        <v>2</v>
      </c>
      <c r="AW25">
        <v>218</v>
      </c>
      <c r="AY25" s="8" t="s">
        <v>556</v>
      </c>
      <c r="AZ25" s="173">
        <v>669</v>
      </c>
      <c r="BA25">
        <f t="shared" si="17"/>
        <v>5</v>
      </c>
    </row>
    <row r="26" spans="2:53">
      <c r="B26" s="43" t="s">
        <v>665</v>
      </c>
      <c r="C26" s="48" t="s">
        <v>542</v>
      </c>
      <c r="D26" s="81" t="s">
        <v>57</v>
      </c>
      <c r="E26" s="36" t="s">
        <v>1611</v>
      </c>
      <c r="F26" s="37">
        <v>18</v>
      </c>
      <c r="G26" s="37">
        <v>17</v>
      </c>
      <c r="H26" s="37">
        <v>17</v>
      </c>
      <c r="I26" s="5">
        <f t="shared" si="0"/>
        <v>52</v>
      </c>
      <c r="J26" s="5">
        <f t="shared" si="1"/>
        <v>7</v>
      </c>
      <c r="K26" s="32">
        <f t="shared" si="2"/>
        <v>213</v>
      </c>
      <c r="L26" s="36"/>
      <c r="M26" s="37"/>
      <c r="N26" s="37"/>
      <c r="O26" s="37"/>
      <c r="P26" s="5"/>
      <c r="Q26" s="5"/>
      <c r="R26" s="32"/>
      <c r="S26" s="3"/>
      <c r="T26" s="5"/>
      <c r="U26" s="15"/>
      <c r="V26" s="16"/>
      <c r="W26" s="16"/>
      <c r="X26" s="16"/>
      <c r="Y26" s="4"/>
      <c r="Z26" s="5"/>
      <c r="AA26" s="32"/>
      <c r="AB26" s="3"/>
      <c r="AC26" s="5"/>
      <c r="AD26" s="15"/>
      <c r="AE26" s="16"/>
      <c r="AF26" s="16"/>
      <c r="AG26" s="16"/>
      <c r="AH26" s="4"/>
      <c r="AI26" s="5"/>
      <c r="AJ26" s="42"/>
      <c r="AK26" s="3"/>
      <c r="AL26" s="64"/>
      <c r="AN26" t="s">
        <v>664</v>
      </c>
      <c r="AO26" t="s">
        <v>554</v>
      </c>
      <c r="AP26" t="s">
        <v>659</v>
      </c>
      <c r="AQ26" t="s">
        <v>899</v>
      </c>
      <c r="AR26">
        <v>17</v>
      </c>
      <c r="AS26">
        <v>14</v>
      </c>
      <c r="AT26">
        <v>17</v>
      </c>
      <c r="AU26">
        <v>48</v>
      </c>
      <c r="AV26">
        <v>33</v>
      </c>
      <c r="AW26">
        <v>187</v>
      </c>
      <c r="AY26" s="8" t="s">
        <v>549</v>
      </c>
      <c r="AZ26" s="173">
        <v>957</v>
      </c>
      <c r="BA26">
        <f t="shared" si="17"/>
        <v>5</v>
      </c>
    </row>
    <row r="27" spans="2:53">
      <c r="B27" s="43" t="s">
        <v>973</v>
      </c>
      <c r="C27" s="48" t="s">
        <v>542</v>
      </c>
      <c r="D27" s="81" t="s">
        <v>972</v>
      </c>
      <c r="E27" s="15" t="s">
        <v>1617</v>
      </c>
      <c r="F27" s="16">
        <v>18</v>
      </c>
      <c r="G27" s="16">
        <v>15</v>
      </c>
      <c r="H27" s="16">
        <v>19</v>
      </c>
      <c r="I27" s="5">
        <f t="shared" si="0"/>
        <v>52</v>
      </c>
      <c r="J27" s="5">
        <f t="shared" si="1"/>
        <v>7</v>
      </c>
      <c r="K27" s="32">
        <f t="shared" si="2"/>
        <v>213</v>
      </c>
      <c r="L27" s="15"/>
      <c r="M27" s="16"/>
      <c r="N27" s="16"/>
      <c r="O27" s="16"/>
      <c r="P27" s="5">
        <f t="shared" si="18"/>
        <v>0</v>
      </c>
      <c r="Q27" s="5" t="str">
        <f>IF(L27="","",RANK(P27,P$7:P$226))</f>
        <v/>
      </c>
      <c r="R27" s="32">
        <f>IF(Q27="",0,P$227+1-Q27)</f>
        <v>0</v>
      </c>
      <c r="S27" s="3" t="e">
        <f>R27+#REF!</f>
        <v>#REF!</v>
      </c>
      <c r="T27" s="5" t="e">
        <f>IF(S27=0,"",RANK(S27,S$7:S$226))</f>
        <v>#REF!</v>
      </c>
      <c r="U27" s="15"/>
      <c r="V27" s="16"/>
      <c r="W27" s="16"/>
      <c r="X27" s="16"/>
      <c r="Y27" s="4">
        <f t="shared" si="7"/>
        <v>0</v>
      </c>
      <c r="Z27" s="5" t="str">
        <f>IF(U27="","",RANK(Y27,Y$7:Y$226))</f>
        <v/>
      </c>
      <c r="AA27" s="32">
        <f>IF(Z27="",0,Y$227+1-Z27)</f>
        <v>0</v>
      </c>
      <c r="AB27" s="3" t="e">
        <f t="shared" si="10"/>
        <v>#REF!</v>
      </c>
      <c r="AC27" s="5" t="e">
        <f>IF(AB27=0,"",RANK(AB27,AB$7:AB$226))</f>
        <v>#REF!</v>
      </c>
      <c r="AD27" s="15"/>
      <c r="AE27" s="16"/>
      <c r="AF27" s="16"/>
      <c r="AG27" s="16"/>
      <c r="AH27" s="4">
        <f>SUM(AE27:AG27)</f>
        <v>0</v>
      </c>
      <c r="AI27" s="5" t="str">
        <f>IF(AD27="","",RANK(AH27,AH$8:AH$226))</f>
        <v/>
      </c>
      <c r="AJ27" s="42">
        <f>IF(AI27="",0,AH$227+1-AI27)</f>
        <v>0</v>
      </c>
      <c r="AK27" s="3" t="e">
        <f t="shared" si="15"/>
        <v>#REF!</v>
      </c>
      <c r="AL27" s="64" t="e">
        <f>IF(AK27=0,"",RANK(AK27,AK$8:AK$226))</f>
        <v>#REF!</v>
      </c>
      <c r="AN27" t="s">
        <v>455</v>
      </c>
      <c r="AO27" t="s">
        <v>554</v>
      </c>
      <c r="AP27" t="s">
        <v>51</v>
      </c>
      <c r="AQ27" t="s">
        <v>1598</v>
      </c>
      <c r="AR27">
        <v>13</v>
      </c>
      <c r="AS27">
        <v>16</v>
      </c>
      <c r="AT27">
        <v>15</v>
      </c>
      <c r="AU27">
        <v>44</v>
      </c>
      <c r="AV27">
        <v>81</v>
      </c>
      <c r="AW27">
        <v>139</v>
      </c>
      <c r="AY27" s="8" t="s">
        <v>540</v>
      </c>
      <c r="AZ27" s="173">
        <v>848</v>
      </c>
      <c r="BA27">
        <f t="shared" si="17"/>
        <v>5</v>
      </c>
    </row>
    <row r="28" spans="2:53">
      <c r="B28" s="43" t="s">
        <v>416</v>
      </c>
      <c r="C28" s="48" t="s">
        <v>542</v>
      </c>
      <c r="D28" s="81" t="s">
        <v>63</v>
      </c>
      <c r="E28" s="15" t="s">
        <v>1621</v>
      </c>
      <c r="F28" s="16">
        <v>16</v>
      </c>
      <c r="G28" s="16">
        <v>16</v>
      </c>
      <c r="H28" s="16">
        <v>17</v>
      </c>
      <c r="I28" s="5">
        <f t="shared" si="0"/>
        <v>49</v>
      </c>
      <c r="J28" s="5">
        <f t="shared" si="1"/>
        <v>22</v>
      </c>
      <c r="K28" s="32">
        <f t="shared" si="2"/>
        <v>198</v>
      </c>
      <c r="L28" s="15"/>
      <c r="M28" s="16"/>
      <c r="N28" s="16"/>
      <c r="O28" s="16"/>
      <c r="P28" s="5"/>
      <c r="Q28" s="5"/>
      <c r="R28" s="32"/>
      <c r="S28" s="3"/>
      <c r="T28" s="5"/>
      <c r="U28" s="15"/>
      <c r="V28" s="16"/>
      <c r="W28" s="16"/>
      <c r="X28" s="16"/>
      <c r="Y28" s="4"/>
      <c r="Z28" s="5"/>
      <c r="AA28" s="32"/>
      <c r="AB28" s="3"/>
      <c r="AC28" s="5"/>
      <c r="AD28" s="15"/>
      <c r="AE28" s="16"/>
      <c r="AF28" s="16"/>
      <c r="AG28" s="16"/>
      <c r="AH28" s="4"/>
      <c r="AI28" s="5"/>
      <c r="AJ28" s="42"/>
      <c r="AK28" s="3"/>
      <c r="AL28" s="64"/>
      <c r="AN28" t="s">
        <v>964</v>
      </c>
      <c r="AO28" t="s">
        <v>554</v>
      </c>
      <c r="AP28" t="s">
        <v>962</v>
      </c>
      <c r="AQ28" t="s">
        <v>1596</v>
      </c>
      <c r="AR28">
        <v>13</v>
      </c>
      <c r="AS28">
        <v>14</v>
      </c>
      <c r="AT28">
        <v>16</v>
      </c>
      <c r="AU28">
        <v>43</v>
      </c>
      <c r="AV28">
        <v>98</v>
      </c>
      <c r="AW28">
        <v>122</v>
      </c>
      <c r="AY28" s="8" t="s">
        <v>544</v>
      </c>
      <c r="AZ28" s="173">
        <v>503</v>
      </c>
      <c r="BA28">
        <f t="shared" si="17"/>
        <v>5</v>
      </c>
    </row>
    <row r="29" spans="2:53">
      <c r="B29" s="43" t="s">
        <v>456</v>
      </c>
      <c r="C29" s="48" t="s">
        <v>542</v>
      </c>
      <c r="D29" s="81" t="s">
        <v>607</v>
      </c>
      <c r="E29" s="15" t="s">
        <v>1628</v>
      </c>
      <c r="F29" s="16">
        <v>13</v>
      </c>
      <c r="G29" s="16">
        <v>16</v>
      </c>
      <c r="H29" s="16">
        <v>20</v>
      </c>
      <c r="I29" s="5">
        <f t="shared" si="0"/>
        <v>49</v>
      </c>
      <c r="J29" s="5">
        <f t="shared" si="1"/>
        <v>22</v>
      </c>
      <c r="K29" s="32">
        <f t="shared" si="2"/>
        <v>198</v>
      </c>
      <c r="L29" s="15"/>
      <c r="M29" s="16"/>
      <c r="N29" s="16"/>
      <c r="O29" s="16"/>
      <c r="P29" s="5">
        <f t="shared" si="18"/>
        <v>0</v>
      </c>
      <c r="Q29" s="5" t="str">
        <f>IF(L29="","",RANK(P29,P$7:P$226))</f>
        <v/>
      </c>
      <c r="R29" s="32">
        <f>IF(Q29="",0,P$227+1-Q29)</f>
        <v>0</v>
      </c>
      <c r="S29" s="3" t="e">
        <f>R29+#REF!</f>
        <v>#REF!</v>
      </c>
      <c r="T29" s="5" t="e">
        <f>IF(S29=0,"",RANK(S29,S$7:S$226))</f>
        <v>#REF!</v>
      </c>
      <c r="U29" s="15"/>
      <c r="V29" s="16"/>
      <c r="W29" s="16"/>
      <c r="X29" s="16"/>
      <c r="Y29" s="4">
        <f t="shared" si="7"/>
        <v>0</v>
      </c>
      <c r="Z29" s="5" t="str">
        <f>IF(U29="","",RANK(Y29,Y$7:Y$226))</f>
        <v/>
      </c>
      <c r="AA29" s="32">
        <f>IF(Z29="",0,Y$227+1-Z29)</f>
        <v>0</v>
      </c>
      <c r="AB29" s="3" t="e">
        <f t="shared" si="10"/>
        <v>#REF!</v>
      </c>
      <c r="AC29" s="5" t="e">
        <f>IF(AB29=0,"",RANK(AB29,AB$7:AB$226))</f>
        <v>#REF!</v>
      </c>
      <c r="AD29" s="15"/>
      <c r="AE29" s="16"/>
      <c r="AF29" s="16"/>
      <c r="AG29" s="16"/>
      <c r="AH29" s="4">
        <f>SUM(AE29:AG29)</f>
        <v>0</v>
      </c>
      <c r="AI29" s="5" t="str">
        <f>IF(AD29="","",RANK(AH29,AH$8:AH$226))</f>
        <v/>
      </c>
      <c r="AJ29" s="42">
        <f>IF(AI29="",0,AH$227+1-AI29)</f>
        <v>0</v>
      </c>
      <c r="AK29" s="3" t="e">
        <f t="shared" si="15"/>
        <v>#REF!</v>
      </c>
      <c r="AL29" s="64" t="e">
        <f>IF(AK29=0,"",RANK(AK29,AK$8:AK$226))</f>
        <v>#REF!</v>
      </c>
      <c r="AN29" t="s">
        <v>961</v>
      </c>
      <c r="AO29" t="s">
        <v>554</v>
      </c>
      <c r="AP29" t="s">
        <v>960</v>
      </c>
      <c r="AQ29" t="s">
        <v>1595</v>
      </c>
      <c r="AR29">
        <v>15</v>
      </c>
      <c r="AS29">
        <v>16</v>
      </c>
      <c r="AT29">
        <v>12</v>
      </c>
      <c r="AU29">
        <v>43</v>
      </c>
      <c r="AV29">
        <v>98</v>
      </c>
      <c r="AW29">
        <v>122</v>
      </c>
      <c r="AY29" s="8" t="s">
        <v>552</v>
      </c>
      <c r="AZ29" s="173">
        <v>332</v>
      </c>
      <c r="BA29">
        <f t="shared" si="17"/>
        <v>3</v>
      </c>
    </row>
    <row r="30" spans="2:53">
      <c r="B30" s="43" t="s">
        <v>380</v>
      </c>
      <c r="C30" s="48" t="s">
        <v>542</v>
      </c>
      <c r="D30" s="81" t="s">
        <v>62</v>
      </c>
      <c r="E30" s="15" t="s">
        <v>1620</v>
      </c>
      <c r="F30" s="16">
        <v>16</v>
      </c>
      <c r="G30" s="16">
        <v>16</v>
      </c>
      <c r="H30" s="16">
        <v>16</v>
      </c>
      <c r="I30" s="5">
        <f t="shared" si="0"/>
        <v>48</v>
      </c>
      <c r="J30" s="5">
        <f t="shared" si="1"/>
        <v>33</v>
      </c>
      <c r="K30" s="32">
        <f t="shared" si="2"/>
        <v>187</v>
      </c>
      <c r="L30" s="15"/>
      <c r="M30" s="16"/>
      <c r="N30" s="16"/>
      <c r="O30" s="16"/>
      <c r="P30" s="5"/>
      <c r="Q30" s="5"/>
      <c r="R30" s="32"/>
      <c r="S30" s="3"/>
      <c r="T30" s="5"/>
      <c r="U30" s="15"/>
      <c r="V30" s="16"/>
      <c r="W30" s="16"/>
      <c r="X30" s="16"/>
      <c r="Y30" s="4"/>
      <c r="Z30" s="5"/>
      <c r="AA30" s="32"/>
      <c r="AB30" s="3"/>
      <c r="AC30" s="5"/>
      <c r="AD30" s="15"/>
      <c r="AE30" s="16"/>
      <c r="AF30" s="16"/>
      <c r="AG30" s="16"/>
      <c r="AH30" s="4"/>
      <c r="AI30" s="5"/>
      <c r="AJ30" s="42"/>
      <c r="AK30" s="3"/>
      <c r="AL30" s="64"/>
      <c r="AN30" t="s">
        <v>981</v>
      </c>
      <c r="AO30" t="s">
        <v>551</v>
      </c>
      <c r="AP30" t="s">
        <v>980</v>
      </c>
      <c r="AQ30" t="s">
        <v>1642</v>
      </c>
      <c r="AR30">
        <v>20</v>
      </c>
      <c r="AS30">
        <v>16</v>
      </c>
      <c r="AT30">
        <v>17</v>
      </c>
      <c r="AU30">
        <v>53</v>
      </c>
      <c r="AV30">
        <v>4</v>
      </c>
      <c r="AW30">
        <v>216</v>
      </c>
      <c r="AY30" s="8" t="s">
        <v>541</v>
      </c>
      <c r="AZ30" s="173">
        <v>362</v>
      </c>
      <c r="BA30">
        <f t="shared" si="17"/>
        <v>2</v>
      </c>
    </row>
    <row r="31" spans="2:53">
      <c r="B31" s="43" t="s">
        <v>423</v>
      </c>
      <c r="C31" s="48" t="s">
        <v>542</v>
      </c>
      <c r="D31" s="81" t="s">
        <v>66</v>
      </c>
      <c r="E31" s="15" t="s">
        <v>1627</v>
      </c>
      <c r="F31" s="16">
        <v>17</v>
      </c>
      <c r="G31" s="16">
        <v>13</v>
      </c>
      <c r="H31" s="16">
        <v>17</v>
      </c>
      <c r="I31" s="5">
        <f t="shared" si="0"/>
        <v>47</v>
      </c>
      <c r="J31" s="5">
        <f t="shared" si="1"/>
        <v>41</v>
      </c>
      <c r="K31" s="32">
        <f t="shared" si="2"/>
        <v>179</v>
      </c>
      <c r="L31" s="15"/>
      <c r="M31" s="16"/>
      <c r="N31" s="16"/>
      <c r="O31" s="16"/>
      <c r="P31" s="5">
        <f t="shared" si="18"/>
        <v>0</v>
      </c>
      <c r="Q31" s="5" t="str">
        <f t="shared" ref="Q31:Q38" si="19">IF(L31="","",RANK(P31,P$7:P$226))</f>
        <v/>
      </c>
      <c r="R31" s="32">
        <f>IF(Q31="",0,P$227+1-Q31)</f>
        <v>0</v>
      </c>
      <c r="S31" s="3" t="e">
        <f>R31+#REF!</f>
        <v>#REF!</v>
      </c>
      <c r="T31" s="5" t="e">
        <f t="shared" ref="T31:T38" si="20">IF(S31=0,"",RANK(S31,S$7:S$226))</f>
        <v>#REF!</v>
      </c>
      <c r="U31" s="15"/>
      <c r="V31" s="16"/>
      <c r="W31" s="16"/>
      <c r="X31" s="16"/>
      <c r="Y31" s="4">
        <f t="shared" si="7"/>
        <v>0</v>
      </c>
      <c r="Z31" s="5" t="str">
        <f t="shared" ref="Z31:Z38" si="21">IF(U31="","",RANK(Y31,Y$7:Y$226))</f>
        <v/>
      </c>
      <c r="AA31" s="32">
        <f t="shared" ref="AA31:AA38" si="22">IF(Z31="",0,Y$227+1-Z31)</f>
        <v>0</v>
      </c>
      <c r="AB31" s="3" t="e">
        <f t="shared" si="10"/>
        <v>#REF!</v>
      </c>
      <c r="AC31" s="5" t="e">
        <f t="shared" ref="AC31:AC38" si="23">IF(AB31=0,"",RANK(AB31,AB$7:AB$226))</f>
        <v>#REF!</v>
      </c>
      <c r="AD31" s="15"/>
      <c r="AE31" s="16"/>
      <c r="AF31" s="16"/>
      <c r="AG31" s="16"/>
      <c r="AH31" s="4">
        <f>SUM(AE31:AG31)</f>
        <v>0</v>
      </c>
      <c r="AI31" s="5" t="str">
        <f t="shared" ref="AI31:AI38" si="24">IF(AD31="","",RANK(AH31,AH$8:AH$226))</f>
        <v/>
      </c>
      <c r="AJ31" s="42">
        <f t="shared" ref="AJ31:AJ38" si="25">IF(AI31="",0,AH$227+1-AI31)</f>
        <v>0</v>
      </c>
      <c r="AK31" s="3" t="e">
        <f t="shared" si="15"/>
        <v>#REF!</v>
      </c>
      <c r="AL31" s="64" t="e">
        <f t="shared" ref="AL31:AL38" si="26">IF(AK31=0,"",RANK(AK31,AK$8:AK$226))</f>
        <v>#REF!</v>
      </c>
      <c r="AN31" t="s">
        <v>519</v>
      </c>
      <c r="AO31" t="s">
        <v>551</v>
      </c>
      <c r="AP31" t="s">
        <v>75</v>
      </c>
      <c r="AQ31" t="s">
        <v>1640</v>
      </c>
      <c r="AR31">
        <v>18</v>
      </c>
      <c r="AS31">
        <v>15</v>
      </c>
      <c r="AT31">
        <v>18</v>
      </c>
      <c r="AU31">
        <v>51</v>
      </c>
      <c r="AV31">
        <v>13</v>
      </c>
      <c r="AW31">
        <v>207</v>
      </c>
      <c r="AY31" s="8" t="s">
        <v>547</v>
      </c>
      <c r="AZ31" s="173">
        <v>560</v>
      </c>
      <c r="BA31">
        <f t="shared" si="17"/>
        <v>5</v>
      </c>
    </row>
    <row r="32" spans="2:53">
      <c r="B32" s="43" t="s">
        <v>702</v>
      </c>
      <c r="C32" s="48" t="s">
        <v>542</v>
      </c>
      <c r="D32" s="81" t="s">
        <v>56</v>
      </c>
      <c r="E32" s="15" t="s">
        <v>1609</v>
      </c>
      <c r="F32" s="16">
        <v>16</v>
      </c>
      <c r="G32" s="16">
        <v>14</v>
      </c>
      <c r="H32" s="16">
        <v>16</v>
      </c>
      <c r="I32" s="5">
        <f t="shared" si="0"/>
        <v>46</v>
      </c>
      <c r="J32" s="5">
        <f t="shared" si="1"/>
        <v>56</v>
      </c>
      <c r="K32" s="32">
        <f t="shared" si="2"/>
        <v>164</v>
      </c>
      <c r="L32" s="15"/>
      <c r="M32" s="16"/>
      <c r="N32" s="16"/>
      <c r="O32" s="16"/>
      <c r="P32" s="5">
        <f t="shared" si="18"/>
        <v>0</v>
      </c>
      <c r="Q32" s="5" t="str">
        <f t="shared" si="19"/>
        <v/>
      </c>
      <c r="R32" s="32">
        <f>IF(Q32="",0,P$227+1-Q32)</f>
        <v>0</v>
      </c>
      <c r="S32" s="3" t="e">
        <f>R32+#REF!</f>
        <v>#REF!</v>
      </c>
      <c r="T32" s="5" t="e">
        <f t="shared" si="20"/>
        <v>#REF!</v>
      </c>
      <c r="U32" s="15"/>
      <c r="V32" s="16"/>
      <c r="W32" s="16"/>
      <c r="X32" s="16"/>
      <c r="Y32" s="4">
        <f t="shared" si="7"/>
        <v>0</v>
      </c>
      <c r="Z32" s="5" t="str">
        <f t="shared" si="21"/>
        <v/>
      </c>
      <c r="AA32" s="32">
        <f t="shared" si="22"/>
        <v>0</v>
      </c>
      <c r="AB32" s="3" t="e">
        <f t="shared" si="10"/>
        <v>#REF!</v>
      </c>
      <c r="AC32" s="5" t="e">
        <f t="shared" si="23"/>
        <v>#REF!</v>
      </c>
      <c r="AD32" s="15"/>
      <c r="AE32" s="16"/>
      <c r="AF32" s="16"/>
      <c r="AG32" s="16"/>
      <c r="AH32" s="4">
        <f>SUM(AE32:AG32)</f>
        <v>0</v>
      </c>
      <c r="AI32" s="5" t="str">
        <f t="shared" si="24"/>
        <v/>
      </c>
      <c r="AJ32" s="42">
        <f t="shared" si="25"/>
        <v>0</v>
      </c>
      <c r="AK32" s="3" t="e">
        <f t="shared" si="15"/>
        <v>#REF!</v>
      </c>
      <c r="AL32" s="64" t="e">
        <f t="shared" si="26"/>
        <v>#REF!</v>
      </c>
      <c r="AN32" t="s">
        <v>378</v>
      </c>
      <c r="AO32" t="s">
        <v>551</v>
      </c>
      <c r="AP32" t="s">
        <v>68</v>
      </c>
      <c r="AQ32" t="s">
        <v>1634</v>
      </c>
      <c r="AR32">
        <v>16</v>
      </c>
      <c r="AS32">
        <v>13</v>
      </c>
      <c r="AT32">
        <v>19</v>
      </c>
      <c r="AU32">
        <v>48</v>
      </c>
      <c r="AV32">
        <v>33</v>
      </c>
      <c r="AW32">
        <v>187</v>
      </c>
      <c r="AY32" s="8" t="s">
        <v>1542</v>
      </c>
      <c r="AZ32" s="173">
        <v>17196</v>
      </c>
    </row>
    <row r="33" spans="2:49">
      <c r="B33" s="43" t="s">
        <v>437</v>
      </c>
      <c r="C33" s="48" t="s">
        <v>542</v>
      </c>
      <c r="D33" s="81" t="s">
        <v>61</v>
      </c>
      <c r="E33" s="15" t="s">
        <v>1618</v>
      </c>
      <c r="F33" s="16">
        <v>16</v>
      </c>
      <c r="G33" s="16">
        <v>14</v>
      </c>
      <c r="H33" s="16">
        <v>16</v>
      </c>
      <c r="I33" s="5">
        <f t="shared" si="0"/>
        <v>46</v>
      </c>
      <c r="J33" s="5">
        <f t="shared" si="1"/>
        <v>56</v>
      </c>
      <c r="K33" s="32">
        <f t="shared" si="2"/>
        <v>164</v>
      </c>
      <c r="L33" s="15"/>
      <c r="M33" s="16"/>
      <c r="N33" s="16"/>
      <c r="O33" s="16"/>
      <c r="P33" s="5">
        <f t="shared" si="18"/>
        <v>0</v>
      </c>
      <c r="Q33" s="5" t="str">
        <f t="shared" si="19"/>
        <v/>
      </c>
      <c r="R33" s="32">
        <f>IF(Q33="",0,P$227+1-Q33)</f>
        <v>0</v>
      </c>
      <c r="S33" s="3" t="e">
        <f>R33+#REF!</f>
        <v>#REF!</v>
      </c>
      <c r="T33" s="5" t="e">
        <f t="shared" si="20"/>
        <v>#REF!</v>
      </c>
      <c r="U33" s="15"/>
      <c r="V33" s="16"/>
      <c r="W33" s="16"/>
      <c r="X33" s="16"/>
      <c r="Y33" s="4">
        <f t="shared" si="7"/>
        <v>0</v>
      </c>
      <c r="Z33" s="5" t="str">
        <f t="shared" si="21"/>
        <v/>
      </c>
      <c r="AA33" s="32">
        <f t="shared" si="22"/>
        <v>0</v>
      </c>
      <c r="AB33" s="3" t="e">
        <f t="shared" si="10"/>
        <v>#REF!</v>
      </c>
      <c r="AC33" s="5" t="e">
        <f t="shared" si="23"/>
        <v>#REF!</v>
      </c>
      <c r="AD33" s="15"/>
      <c r="AE33" s="16"/>
      <c r="AF33" s="16"/>
      <c r="AG33" s="16"/>
      <c r="AH33" s="4">
        <f>SUM(AE33:AG33)</f>
        <v>0</v>
      </c>
      <c r="AI33" s="5" t="str">
        <f t="shared" si="24"/>
        <v/>
      </c>
      <c r="AJ33" s="42">
        <f t="shared" si="25"/>
        <v>0</v>
      </c>
      <c r="AK33" s="3" t="e">
        <f t="shared" si="15"/>
        <v>#REF!</v>
      </c>
      <c r="AL33" s="64" t="e">
        <f t="shared" si="26"/>
        <v>#REF!</v>
      </c>
      <c r="AN33" t="s">
        <v>389</v>
      </c>
      <c r="AO33" t="s">
        <v>551</v>
      </c>
      <c r="AP33" t="s">
        <v>74</v>
      </c>
      <c r="AQ33" t="s">
        <v>1639</v>
      </c>
      <c r="AR33">
        <v>16</v>
      </c>
      <c r="AS33">
        <v>16</v>
      </c>
      <c r="AT33">
        <v>15</v>
      </c>
      <c r="AU33">
        <v>47</v>
      </c>
      <c r="AV33">
        <v>41</v>
      </c>
      <c r="AW33">
        <v>179</v>
      </c>
    </row>
    <row r="34" spans="2:49">
      <c r="B34" s="43" t="s">
        <v>512</v>
      </c>
      <c r="C34" s="48" t="s">
        <v>542</v>
      </c>
      <c r="D34" s="81" t="s">
        <v>644</v>
      </c>
      <c r="E34" s="15" t="s">
        <v>1629</v>
      </c>
      <c r="F34" s="16">
        <v>13</v>
      </c>
      <c r="G34" s="16">
        <v>14</v>
      </c>
      <c r="H34" s="16">
        <v>18</v>
      </c>
      <c r="I34" s="5">
        <f t="shared" si="0"/>
        <v>45</v>
      </c>
      <c r="J34" s="5">
        <f t="shared" si="1"/>
        <v>69</v>
      </c>
      <c r="K34" s="32">
        <f t="shared" si="2"/>
        <v>151</v>
      </c>
      <c r="L34" s="15"/>
      <c r="M34" s="16"/>
      <c r="N34" s="16"/>
      <c r="O34" s="16"/>
      <c r="P34" s="5">
        <f t="shared" si="18"/>
        <v>0</v>
      </c>
      <c r="Q34" s="5" t="str">
        <f t="shared" si="19"/>
        <v/>
      </c>
      <c r="R34" s="32">
        <f>IF(Q34="",0,P$227+1-Q34)</f>
        <v>0</v>
      </c>
      <c r="S34" s="3" t="e">
        <f>R34+#REF!</f>
        <v>#REF!</v>
      </c>
      <c r="T34" s="5" t="e">
        <f t="shared" si="20"/>
        <v>#REF!</v>
      </c>
      <c r="U34" s="15"/>
      <c r="V34" s="16"/>
      <c r="W34" s="16"/>
      <c r="X34" s="16"/>
      <c r="Y34" s="4">
        <f t="shared" si="7"/>
        <v>0</v>
      </c>
      <c r="Z34" s="5" t="str">
        <f t="shared" si="21"/>
        <v/>
      </c>
      <c r="AA34" s="32">
        <f t="shared" si="22"/>
        <v>0</v>
      </c>
      <c r="AB34" s="3" t="e">
        <f t="shared" si="10"/>
        <v>#REF!</v>
      </c>
      <c r="AC34" s="5" t="e">
        <f t="shared" si="23"/>
        <v>#REF!</v>
      </c>
      <c r="AD34" s="15"/>
      <c r="AE34" s="16"/>
      <c r="AF34" s="16"/>
      <c r="AG34" s="16"/>
      <c r="AH34" s="4"/>
      <c r="AI34" s="5" t="str">
        <f t="shared" si="24"/>
        <v/>
      </c>
      <c r="AJ34" s="42">
        <f t="shared" si="25"/>
        <v>0</v>
      </c>
      <c r="AK34" s="3" t="e">
        <f t="shared" si="15"/>
        <v>#REF!</v>
      </c>
      <c r="AL34" s="64" t="e">
        <f t="shared" si="26"/>
        <v>#REF!</v>
      </c>
      <c r="AN34" t="s">
        <v>387</v>
      </c>
      <c r="AO34" t="s">
        <v>551</v>
      </c>
      <c r="AP34" t="s">
        <v>69</v>
      </c>
      <c r="AQ34" t="s">
        <v>1636</v>
      </c>
      <c r="AR34">
        <v>10</v>
      </c>
      <c r="AS34">
        <v>15</v>
      </c>
      <c r="AT34">
        <v>17</v>
      </c>
      <c r="AU34">
        <v>42</v>
      </c>
      <c r="AV34">
        <v>111</v>
      </c>
      <c r="AW34">
        <v>109</v>
      </c>
    </row>
    <row r="35" spans="2:49">
      <c r="B35" s="43" t="s">
        <v>971</v>
      </c>
      <c r="C35" s="48" t="s">
        <v>542</v>
      </c>
      <c r="D35" s="81" t="s">
        <v>970</v>
      </c>
      <c r="E35" s="15" t="s">
        <v>1610</v>
      </c>
      <c r="F35" s="16">
        <v>13</v>
      </c>
      <c r="G35" s="16">
        <v>16</v>
      </c>
      <c r="H35" s="16">
        <v>16</v>
      </c>
      <c r="I35" s="5">
        <f t="shared" si="0"/>
        <v>45</v>
      </c>
      <c r="J35" s="5">
        <f t="shared" si="1"/>
        <v>69</v>
      </c>
      <c r="K35" s="32">
        <f t="shared" si="2"/>
        <v>151</v>
      </c>
      <c r="L35" s="15"/>
      <c r="M35" s="16"/>
      <c r="N35" s="16"/>
      <c r="O35" s="16"/>
      <c r="P35" s="5"/>
      <c r="Q35" s="5" t="str">
        <f t="shared" si="19"/>
        <v/>
      </c>
      <c r="R35" s="32"/>
      <c r="S35" s="3" t="e">
        <f>R35+#REF!</f>
        <v>#REF!</v>
      </c>
      <c r="T35" s="5" t="e">
        <f t="shared" si="20"/>
        <v>#REF!</v>
      </c>
      <c r="U35" s="15"/>
      <c r="V35" s="16"/>
      <c r="W35" s="16"/>
      <c r="X35" s="16"/>
      <c r="Y35" s="4">
        <f t="shared" si="7"/>
        <v>0</v>
      </c>
      <c r="Z35" s="5" t="str">
        <f t="shared" si="21"/>
        <v/>
      </c>
      <c r="AA35" s="32">
        <f t="shared" si="22"/>
        <v>0</v>
      </c>
      <c r="AB35" s="3" t="e">
        <f t="shared" si="10"/>
        <v>#REF!</v>
      </c>
      <c r="AC35" s="5" t="e">
        <f t="shared" si="23"/>
        <v>#REF!</v>
      </c>
      <c r="AD35" s="15"/>
      <c r="AE35" s="16"/>
      <c r="AF35" s="16"/>
      <c r="AG35" s="16"/>
      <c r="AH35" s="4">
        <f t="shared" ref="AH35:AH48" si="27">SUM(AE35:AG35)</f>
        <v>0</v>
      </c>
      <c r="AI35" s="5" t="str">
        <f t="shared" si="24"/>
        <v/>
      </c>
      <c r="AJ35" s="42">
        <f t="shared" si="25"/>
        <v>0</v>
      </c>
      <c r="AK35" s="3" t="e">
        <f t="shared" si="15"/>
        <v>#REF!</v>
      </c>
      <c r="AL35" s="64" t="e">
        <f t="shared" si="26"/>
        <v>#REF!</v>
      </c>
      <c r="AN35" t="s">
        <v>516</v>
      </c>
      <c r="AO35" t="s">
        <v>543</v>
      </c>
      <c r="AP35" t="s">
        <v>113</v>
      </c>
      <c r="AQ35" t="s">
        <v>1698</v>
      </c>
      <c r="AR35">
        <v>18</v>
      </c>
      <c r="AS35">
        <v>18</v>
      </c>
      <c r="AT35">
        <v>17</v>
      </c>
      <c r="AU35">
        <v>53</v>
      </c>
      <c r="AV35">
        <v>4</v>
      </c>
      <c r="AW35">
        <v>216</v>
      </c>
    </row>
    <row r="36" spans="2:49">
      <c r="B36" s="43" t="s">
        <v>979</v>
      </c>
      <c r="C36" s="48" t="s">
        <v>542</v>
      </c>
      <c r="D36" s="81" t="s">
        <v>978</v>
      </c>
      <c r="E36" s="15" t="s">
        <v>1631</v>
      </c>
      <c r="F36" s="16">
        <v>17</v>
      </c>
      <c r="G36" s="16">
        <v>16</v>
      </c>
      <c r="H36" s="16">
        <v>12</v>
      </c>
      <c r="I36" s="5">
        <f t="shared" si="0"/>
        <v>45</v>
      </c>
      <c r="J36" s="5">
        <f t="shared" si="1"/>
        <v>69</v>
      </c>
      <c r="K36" s="32">
        <f t="shared" si="2"/>
        <v>151</v>
      </c>
      <c r="L36" s="15"/>
      <c r="M36" s="16"/>
      <c r="N36" s="16"/>
      <c r="O36" s="16"/>
      <c r="P36" s="5">
        <f>SUM(M36:O36)</f>
        <v>0</v>
      </c>
      <c r="Q36" s="5" t="str">
        <f t="shared" si="19"/>
        <v/>
      </c>
      <c r="R36" s="33">
        <f>IF(Q36="",0,P$227+1-Q36)</f>
        <v>0</v>
      </c>
      <c r="S36" s="3" t="e">
        <f>R36+#REF!</f>
        <v>#REF!</v>
      </c>
      <c r="T36" s="5" t="e">
        <f t="shared" si="20"/>
        <v>#REF!</v>
      </c>
      <c r="U36" s="15"/>
      <c r="V36" s="16"/>
      <c r="W36" s="16"/>
      <c r="X36" s="16"/>
      <c r="Y36" s="4">
        <f t="shared" si="7"/>
        <v>0</v>
      </c>
      <c r="Z36" s="5" t="str">
        <f t="shared" si="21"/>
        <v/>
      </c>
      <c r="AA36" s="32">
        <f t="shared" si="22"/>
        <v>0</v>
      </c>
      <c r="AB36" s="3" t="e">
        <f t="shared" si="10"/>
        <v>#REF!</v>
      </c>
      <c r="AC36" s="5" t="e">
        <f t="shared" si="23"/>
        <v>#REF!</v>
      </c>
      <c r="AD36" s="15"/>
      <c r="AE36" s="16"/>
      <c r="AF36" s="16"/>
      <c r="AG36" s="16"/>
      <c r="AH36" s="4">
        <f t="shared" si="27"/>
        <v>0</v>
      </c>
      <c r="AI36" s="5" t="str">
        <f t="shared" si="24"/>
        <v/>
      </c>
      <c r="AJ36" s="42">
        <f t="shared" si="25"/>
        <v>0</v>
      </c>
      <c r="AK36" s="3" t="e">
        <f t="shared" si="15"/>
        <v>#REF!</v>
      </c>
      <c r="AL36" s="64" t="e">
        <f t="shared" si="26"/>
        <v>#REF!</v>
      </c>
      <c r="AN36" t="s">
        <v>447</v>
      </c>
      <c r="AO36" t="s">
        <v>543</v>
      </c>
      <c r="AP36" t="s">
        <v>105</v>
      </c>
      <c r="AQ36" t="s">
        <v>1689</v>
      </c>
      <c r="AR36">
        <v>16</v>
      </c>
      <c r="AS36">
        <v>14</v>
      </c>
      <c r="AT36">
        <v>20</v>
      </c>
      <c r="AU36">
        <v>50</v>
      </c>
      <c r="AV36">
        <v>16</v>
      </c>
      <c r="AW36">
        <v>204</v>
      </c>
    </row>
    <row r="37" spans="2:49">
      <c r="B37" s="43" t="s">
        <v>699</v>
      </c>
      <c r="C37" s="48" t="s">
        <v>542</v>
      </c>
      <c r="D37" s="81" t="s">
        <v>589</v>
      </c>
      <c r="E37" s="15" t="s">
        <v>1630</v>
      </c>
      <c r="F37" s="16">
        <v>17</v>
      </c>
      <c r="G37" s="16">
        <v>13</v>
      </c>
      <c r="H37" s="16">
        <v>14</v>
      </c>
      <c r="I37" s="5">
        <f t="shared" si="0"/>
        <v>44</v>
      </c>
      <c r="J37" s="5">
        <f t="shared" si="1"/>
        <v>81</v>
      </c>
      <c r="K37" s="32">
        <f t="shared" si="2"/>
        <v>139</v>
      </c>
      <c r="L37" s="15"/>
      <c r="M37" s="16"/>
      <c r="N37" s="16"/>
      <c r="O37" s="16"/>
      <c r="P37" s="5"/>
      <c r="Q37" s="5" t="str">
        <f t="shared" si="19"/>
        <v/>
      </c>
      <c r="R37" s="33"/>
      <c r="S37" s="3" t="e">
        <f>R37+#REF!</f>
        <v>#REF!</v>
      </c>
      <c r="T37" s="5" t="e">
        <f t="shared" si="20"/>
        <v>#REF!</v>
      </c>
      <c r="U37" s="15"/>
      <c r="V37" s="16"/>
      <c r="W37" s="16"/>
      <c r="X37" s="16"/>
      <c r="Y37" s="4">
        <f t="shared" si="7"/>
        <v>0</v>
      </c>
      <c r="Z37" s="5" t="str">
        <f t="shared" si="21"/>
        <v/>
      </c>
      <c r="AA37" s="32">
        <f t="shared" si="22"/>
        <v>0</v>
      </c>
      <c r="AB37" s="3" t="e">
        <f t="shared" si="10"/>
        <v>#REF!</v>
      </c>
      <c r="AC37" s="5" t="e">
        <f t="shared" si="23"/>
        <v>#REF!</v>
      </c>
      <c r="AD37" s="15"/>
      <c r="AE37" s="16"/>
      <c r="AF37" s="16"/>
      <c r="AG37" s="16"/>
      <c r="AH37" s="5">
        <f t="shared" si="27"/>
        <v>0</v>
      </c>
      <c r="AI37" s="5" t="str">
        <f t="shared" si="24"/>
        <v/>
      </c>
      <c r="AJ37" s="42">
        <f t="shared" si="25"/>
        <v>0</v>
      </c>
      <c r="AK37" s="3" t="e">
        <f t="shared" si="15"/>
        <v>#REF!</v>
      </c>
      <c r="AL37" s="64" t="e">
        <f t="shared" si="26"/>
        <v>#REF!</v>
      </c>
      <c r="AN37" t="s">
        <v>480</v>
      </c>
      <c r="AO37" t="s">
        <v>543</v>
      </c>
      <c r="AP37" t="s">
        <v>621</v>
      </c>
      <c r="AQ37" t="s">
        <v>1701</v>
      </c>
      <c r="AR37">
        <v>19</v>
      </c>
      <c r="AS37">
        <v>16</v>
      </c>
      <c r="AT37">
        <v>15</v>
      </c>
      <c r="AU37">
        <v>50</v>
      </c>
      <c r="AV37">
        <v>16</v>
      </c>
      <c r="AW37">
        <v>204</v>
      </c>
    </row>
    <row r="38" spans="2:49">
      <c r="B38" s="43" t="s">
        <v>521</v>
      </c>
      <c r="C38" s="48" t="s">
        <v>542</v>
      </c>
      <c r="D38" s="81" t="s">
        <v>647</v>
      </c>
      <c r="E38" s="15" t="s">
        <v>1632</v>
      </c>
      <c r="F38" s="16">
        <v>17</v>
      </c>
      <c r="G38" s="16">
        <v>12</v>
      </c>
      <c r="H38" s="16">
        <v>15</v>
      </c>
      <c r="I38" s="5">
        <f t="shared" si="0"/>
        <v>44</v>
      </c>
      <c r="J38" s="5">
        <f t="shared" si="1"/>
        <v>81</v>
      </c>
      <c r="K38" s="32">
        <f t="shared" si="2"/>
        <v>139</v>
      </c>
      <c r="L38" s="15"/>
      <c r="M38" s="16"/>
      <c r="N38" s="16"/>
      <c r="O38" s="16"/>
      <c r="P38" s="5">
        <f t="shared" ref="P38:P65" si="28">SUM(M38:O38)</f>
        <v>0</v>
      </c>
      <c r="Q38" s="5" t="str">
        <f t="shared" si="19"/>
        <v/>
      </c>
      <c r="R38" s="32">
        <f>IF(Q38="",0,P$227+1-Q38)</f>
        <v>0</v>
      </c>
      <c r="S38" s="3" t="e">
        <f>R38+#REF!</f>
        <v>#REF!</v>
      </c>
      <c r="T38" s="5" t="e">
        <f t="shared" si="20"/>
        <v>#REF!</v>
      </c>
      <c r="U38" s="15"/>
      <c r="V38" s="16"/>
      <c r="W38" s="16"/>
      <c r="X38" s="16"/>
      <c r="Y38" s="4">
        <f t="shared" si="7"/>
        <v>0</v>
      </c>
      <c r="Z38" s="5" t="str">
        <f t="shared" si="21"/>
        <v/>
      </c>
      <c r="AA38" s="32">
        <f t="shared" si="22"/>
        <v>0</v>
      </c>
      <c r="AB38" s="3" t="e">
        <f t="shared" si="10"/>
        <v>#REF!</v>
      </c>
      <c r="AC38" s="5" t="e">
        <f t="shared" si="23"/>
        <v>#REF!</v>
      </c>
      <c r="AD38" s="15"/>
      <c r="AE38" s="16"/>
      <c r="AF38" s="16"/>
      <c r="AG38" s="16"/>
      <c r="AH38" s="5">
        <f t="shared" si="27"/>
        <v>0</v>
      </c>
      <c r="AI38" s="5" t="str">
        <f t="shared" si="24"/>
        <v/>
      </c>
      <c r="AJ38" s="42">
        <f t="shared" si="25"/>
        <v>0</v>
      </c>
      <c r="AK38" s="3" t="e">
        <f t="shared" si="15"/>
        <v>#REF!</v>
      </c>
      <c r="AL38" s="64" t="e">
        <f t="shared" si="26"/>
        <v>#REF!</v>
      </c>
      <c r="AN38" t="s">
        <v>690</v>
      </c>
      <c r="AO38" t="s">
        <v>543</v>
      </c>
      <c r="AP38" t="s">
        <v>107</v>
      </c>
      <c r="AQ38" t="s">
        <v>1692</v>
      </c>
      <c r="AR38">
        <v>18</v>
      </c>
      <c r="AS38">
        <v>14</v>
      </c>
      <c r="AT38">
        <v>17</v>
      </c>
      <c r="AU38">
        <v>49</v>
      </c>
      <c r="AV38">
        <v>22</v>
      </c>
      <c r="AW38">
        <v>198</v>
      </c>
    </row>
    <row r="39" spans="2:49">
      <c r="B39" s="43" t="s">
        <v>450</v>
      </c>
      <c r="C39" s="48" t="s">
        <v>542</v>
      </c>
      <c r="D39" s="81" t="s">
        <v>608</v>
      </c>
      <c r="E39" s="15" t="s">
        <v>1619</v>
      </c>
      <c r="F39" s="16">
        <v>12</v>
      </c>
      <c r="G39" s="16">
        <v>14</v>
      </c>
      <c r="H39" s="16">
        <v>17</v>
      </c>
      <c r="I39" s="5">
        <f t="shared" si="0"/>
        <v>43</v>
      </c>
      <c r="J39" s="5">
        <f t="shared" si="1"/>
        <v>98</v>
      </c>
      <c r="K39" s="32">
        <f t="shared" si="2"/>
        <v>122</v>
      </c>
      <c r="L39" s="15"/>
      <c r="M39" s="16"/>
      <c r="N39" s="16"/>
      <c r="O39" s="16"/>
      <c r="P39" s="5"/>
      <c r="Q39" s="5"/>
      <c r="R39" s="32"/>
      <c r="S39" s="3"/>
      <c r="T39" s="5"/>
      <c r="U39" s="15"/>
      <c r="V39" s="16"/>
      <c r="W39" s="16"/>
      <c r="X39" s="16"/>
      <c r="Y39" s="4"/>
      <c r="Z39" s="5"/>
      <c r="AA39" s="32"/>
      <c r="AB39" s="3"/>
      <c r="AC39" s="5"/>
      <c r="AD39" s="36"/>
      <c r="AE39" s="37"/>
      <c r="AF39" s="37"/>
      <c r="AG39" s="37"/>
      <c r="AH39" s="5"/>
      <c r="AI39" s="5"/>
      <c r="AJ39" s="42"/>
      <c r="AK39" s="3"/>
      <c r="AL39" s="64"/>
      <c r="AN39" t="s">
        <v>390</v>
      </c>
      <c r="AO39" t="s">
        <v>543</v>
      </c>
      <c r="AP39" t="s">
        <v>110</v>
      </c>
      <c r="AQ39" t="s">
        <v>1695</v>
      </c>
      <c r="AR39">
        <v>15</v>
      </c>
      <c r="AS39">
        <v>15</v>
      </c>
      <c r="AT39">
        <v>17</v>
      </c>
      <c r="AU39">
        <v>47</v>
      </c>
      <c r="AV39">
        <v>41</v>
      </c>
      <c r="AW39">
        <v>179</v>
      </c>
    </row>
    <row r="40" spans="2:49">
      <c r="B40" s="43" t="s">
        <v>395</v>
      </c>
      <c r="C40" s="48" t="s">
        <v>542</v>
      </c>
      <c r="D40" s="81" t="s">
        <v>584</v>
      </c>
      <c r="E40" s="15" t="s">
        <v>1623</v>
      </c>
      <c r="F40" s="16">
        <v>15</v>
      </c>
      <c r="G40" s="16">
        <v>12</v>
      </c>
      <c r="H40" s="16">
        <v>15</v>
      </c>
      <c r="I40" s="5">
        <f t="shared" si="0"/>
        <v>42</v>
      </c>
      <c r="J40" s="5">
        <f t="shared" si="1"/>
        <v>111</v>
      </c>
      <c r="K40" s="32">
        <f t="shared" si="2"/>
        <v>109</v>
      </c>
      <c r="L40" s="15"/>
      <c r="M40" s="16"/>
      <c r="N40" s="16"/>
      <c r="O40" s="16"/>
      <c r="P40" s="5">
        <f t="shared" si="28"/>
        <v>0</v>
      </c>
      <c r="Q40" s="5" t="str">
        <f t="shared" ref="Q40:Q48" si="29">IF(L40="","",RANK(P40,P$7:P$226))</f>
        <v/>
      </c>
      <c r="R40" s="32">
        <f t="shared" ref="R40:R48" si="30">IF(Q40="",0,P$227+1-Q40)</f>
        <v>0</v>
      </c>
      <c r="S40" s="3" t="e">
        <f>R40+#REF!</f>
        <v>#REF!</v>
      </c>
      <c r="T40" s="5" t="e">
        <f t="shared" ref="T40:T48" si="31">IF(S40=0,"",RANK(S40,S$7:S$226))</f>
        <v>#REF!</v>
      </c>
      <c r="U40" s="15"/>
      <c r="V40" s="16"/>
      <c r="W40" s="16"/>
      <c r="X40" s="16"/>
      <c r="Y40" s="4">
        <f t="shared" si="7"/>
        <v>0</v>
      </c>
      <c r="Z40" s="5" t="str">
        <f t="shared" ref="Z40:Z48" si="32">IF(U40="","",RANK(Y40,Y$7:Y$226))</f>
        <v/>
      </c>
      <c r="AA40" s="32">
        <f t="shared" ref="AA40:AA48" si="33">IF(Z40="",0,Y$227+1-Z40)</f>
        <v>0</v>
      </c>
      <c r="AB40" s="3" t="e">
        <f t="shared" si="10"/>
        <v>#REF!</v>
      </c>
      <c r="AC40" s="5" t="e">
        <f t="shared" ref="AC40:AC48" si="34">IF(AB40=0,"",RANK(AB40,AB$7:AB$226))</f>
        <v>#REF!</v>
      </c>
      <c r="AD40" s="36"/>
      <c r="AE40" s="37"/>
      <c r="AF40" s="37"/>
      <c r="AG40" s="37"/>
      <c r="AH40" s="4">
        <f t="shared" si="27"/>
        <v>0</v>
      </c>
      <c r="AI40" s="5" t="str">
        <f t="shared" ref="AI40:AI48" si="35">IF(AD40="","",RANK(AH40,AH$8:AH$226))</f>
        <v/>
      </c>
      <c r="AJ40" s="42">
        <f t="shared" ref="AJ40:AJ48" si="36">IF(AI40="",0,AH$227+1-AI40)</f>
        <v>0</v>
      </c>
      <c r="AK40" s="3" t="e">
        <f t="shared" si="15"/>
        <v>#REF!</v>
      </c>
      <c r="AL40" s="64" t="e">
        <f t="shared" ref="AL40:AL48" si="37">IF(AK40=0,"",RANK(AK40,AK$8:AK$226))</f>
        <v>#REF!</v>
      </c>
      <c r="AN40" t="s">
        <v>496</v>
      </c>
      <c r="AO40" t="s">
        <v>553</v>
      </c>
      <c r="AP40" t="s">
        <v>78</v>
      </c>
      <c r="AQ40" t="s">
        <v>1649</v>
      </c>
      <c r="AR40">
        <v>19</v>
      </c>
      <c r="AS40">
        <v>15</v>
      </c>
      <c r="AT40">
        <v>20</v>
      </c>
      <c r="AU40">
        <v>54</v>
      </c>
      <c r="AV40">
        <v>2</v>
      </c>
      <c r="AW40">
        <v>218</v>
      </c>
    </row>
    <row r="41" spans="2:49">
      <c r="B41" s="43" t="s">
        <v>708</v>
      </c>
      <c r="C41" s="48" t="s">
        <v>542</v>
      </c>
      <c r="D41" s="81" t="s">
        <v>55</v>
      </c>
      <c r="E41" s="15" t="s">
        <v>1608</v>
      </c>
      <c r="F41" s="16">
        <v>11</v>
      </c>
      <c r="G41" s="16">
        <v>14</v>
      </c>
      <c r="H41" s="16">
        <v>17</v>
      </c>
      <c r="I41" s="5">
        <f t="shared" si="0"/>
        <v>42</v>
      </c>
      <c r="J41" s="5">
        <f t="shared" si="1"/>
        <v>111</v>
      </c>
      <c r="K41" s="32">
        <f t="shared" si="2"/>
        <v>109</v>
      </c>
      <c r="L41" s="15"/>
      <c r="M41" s="16"/>
      <c r="N41" s="16"/>
      <c r="O41" s="16"/>
      <c r="P41" s="5">
        <f t="shared" si="28"/>
        <v>0</v>
      </c>
      <c r="Q41" s="5" t="str">
        <f t="shared" si="29"/>
        <v/>
      </c>
      <c r="R41" s="32">
        <f t="shared" si="30"/>
        <v>0</v>
      </c>
      <c r="S41" s="3" t="e">
        <f>R41+#REF!</f>
        <v>#REF!</v>
      </c>
      <c r="T41" s="5" t="e">
        <f t="shared" si="31"/>
        <v>#REF!</v>
      </c>
      <c r="U41" s="36"/>
      <c r="V41" s="37"/>
      <c r="W41" s="37"/>
      <c r="X41" s="37"/>
      <c r="Y41" s="4">
        <f t="shared" si="7"/>
        <v>0</v>
      </c>
      <c r="Z41" s="5" t="str">
        <f t="shared" si="32"/>
        <v/>
      </c>
      <c r="AA41" s="32">
        <f t="shared" si="33"/>
        <v>0</v>
      </c>
      <c r="AB41" s="3" t="e">
        <f t="shared" si="10"/>
        <v>#REF!</v>
      </c>
      <c r="AC41" s="5" t="e">
        <f t="shared" si="34"/>
        <v>#REF!</v>
      </c>
      <c r="AD41" s="15"/>
      <c r="AE41" s="16"/>
      <c r="AF41" s="16"/>
      <c r="AG41" s="16"/>
      <c r="AH41" s="4">
        <f t="shared" si="27"/>
        <v>0</v>
      </c>
      <c r="AI41" s="5" t="str">
        <f t="shared" si="35"/>
        <v/>
      </c>
      <c r="AJ41" s="42">
        <f t="shared" si="36"/>
        <v>0</v>
      </c>
      <c r="AK41" s="3" t="e">
        <f t="shared" si="15"/>
        <v>#REF!</v>
      </c>
      <c r="AL41" s="64" t="e">
        <f t="shared" si="37"/>
        <v>#REF!</v>
      </c>
      <c r="AN41" t="s">
        <v>983</v>
      </c>
      <c r="AO41" t="s">
        <v>553</v>
      </c>
      <c r="AP41" t="s">
        <v>982</v>
      </c>
      <c r="AQ41" t="s">
        <v>1655</v>
      </c>
      <c r="AR41">
        <v>13</v>
      </c>
      <c r="AS41">
        <v>17</v>
      </c>
      <c r="AT41">
        <v>17</v>
      </c>
      <c r="AU41">
        <v>47</v>
      </c>
      <c r="AV41">
        <v>41</v>
      </c>
      <c r="AW41">
        <v>179</v>
      </c>
    </row>
    <row r="42" spans="2:49">
      <c r="B42" s="43" t="s">
        <v>524</v>
      </c>
      <c r="C42" s="48" t="s">
        <v>542</v>
      </c>
      <c r="D42" s="81" t="s">
        <v>655</v>
      </c>
      <c r="E42" s="36" t="s">
        <v>1626</v>
      </c>
      <c r="F42" s="37">
        <v>14</v>
      </c>
      <c r="G42" s="37">
        <v>14</v>
      </c>
      <c r="H42" s="37">
        <v>14</v>
      </c>
      <c r="I42" s="5">
        <f t="shared" si="0"/>
        <v>42</v>
      </c>
      <c r="J42" s="5">
        <f t="shared" si="1"/>
        <v>111</v>
      </c>
      <c r="K42" s="32">
        <f t="shared" si="2"/>
        <v>109</v>
      </c>
      <c r="L42" s="36"/>
      <c r="M42" s="37"/>
      <c r="N42" s="37"/>
      <c r="O42" s="37"/>
      <c r="P42" s="5">
        <f t="shared" si="28"/>
        <v>0</v>
      </c>
      <c r="Q42" s="5" t="str">
        <f t="shared" si="29"/>
        <v/>
      </c>
      <c r="R42" s="32">
        <f t="shared" si="30"/>
        <v>0</v>
      </c>
      <c r="S42" s="3" t="e">
        <f>R42+#REF!</f>
        <v>#REF!</v>
      </c>
      <c r="T42" s="5" t="e">
        <f t="shared" si="31"/>
        <v>#REF!</v>
      </c>
      <c r="U42" s="15"/>
      <c r="V42" s="16"/>
      <c r="W42" s="16"/>
      <c r="X42" s="16"/>
      <c r="Y42" s="4">
        <f t="shared" si="7"/>
        <v>0</v>
      </c>
      <c r="Z42" s="5" t="str">
        <f t="shared" si="32"/>
        <v/>
      </c>
      <c r="AA42" s="32">
        <f t="shared" si="33"/>
        <v>0</v>
      </c>
      <c r="AB42" s="3" t="e">
        <f t="shared" si="10"/>
        <v>#REF!</v>
      </c>
      <c r="AC42" s="5" t="e">
        <f t="shared" si="34"/>
        <v>#REF!</v>
      </c>
      <c r="AD42" s="15"/>
      <c r="AE42" s="16"/>
      <c r="AF42" s="16"/>
      <c r="AG42" s="16"/>
      <c r="AH42" s="4">
        <f t="shared" si="27"/>
        <v>0</v>
      </c>
      <c r="AI42" s="5" t="str">
        <f t="shared" si="35"/>
        <v/>
      </c>
      <c r="AJ42" s="42">
        <f t="shared" si="36"/>
        <v>0</v>
      </c>
      <c r="AK42" s="3" t="e">
        <f t="shared" si="15"/>
        <v>#REF!</v>
      </c>
      <c r="AL42" s="64" t="e">
        <f t="shared" si="37"/>
        <v>#REF!</v>
      </c>
      <c r="AN42" t="s">
        <v>405</v>
      </c>
      <c r="AO42" t="s">
        <v>553</v>
      </c>
      <c r="AP42" t="s">
        <v>79</v>
      </c>
      <c r="AQ42" t="s">
        <v>1650</v>
      </c>
      <c r="AR42">
        <v>15</v>
      </c>
      <c r="AS42">
        <v>15</v>
      </c>
      <c r="AT42">
        <v>16</v>
      </c>
      <c r="AU42">
        <v>46</v>
      </c>
      <c r="AV42">
        <v>56</v>
      </c>
      <c r="AW42">
        <v>164</v>
      </c>
    </row>
    <row r="43" spans="2:49">
      <c r="B43" s="43" t="s">
        <v>531</v>
      </c>
      <c r="C43" s="48" t="s">
        <v>542</v>
      </c>
      <c r="D43" s="81" t="s">
        <v>53</v>
      </c>
      <c r="E43" s="15" t="s">
        <v>1606</v>
      </c>
      <c r="F43" s="16">
        <v>14</v>
      </c>
      <c r="G43" s="16">
        <v>13</v>
      </c>
      <c r="H43" s="16">
        <v>15</v>
      </c>
      <c r="I43" s="5">
        <f t="shared" si="0"/>
        <v>42</v>
      </c>
      <c r="J43" s="5">
        <f t="shared" si="1"/>
        <v>111</v>
      </c>
      <c r="K43" s="32">
        <f t="shared" si="2"/>
        <v>109</v>
      </c>
      <c r="L43" s="15"/>
      <c r="M43" s="16"/>
      <c r="N43" s="16"/>
      <c r="O43" s="16"/>
      <c r="P43" s="5">
        <f t="shared" si="28"/>
        <v>0</v>
      </c>
      <c r="Q43" s="5" t="str">
        <f t="shared" si="29"/>
        <v/>
      </c>
      <c r="R43" s="32">
        <f t="shared" si="30"/>
        <v>0</v>
      </c>
      <c r="S43" s="3" t="e">
        <f>R43+#REF!</f>
        <v>#REF!</v>
      </c>
      <c r="T43" s="5" t="e">
        <f t="shared" si="31"/>
        <v>#REF!</v>
      </c>
      <c r="U43" s="15"/>
      <c r="V43" s="16"/>
      <c r="W43" s="16"/>
      <c r="X43" s="16"/>
      <c r="Y43" s="4">
        <f t="shared" si="7"/>
        <v>0</v>
      </c>
      <c r="Z43" s="5" t="str">
        <f t="shared" si="32"/>
        <v/>
      </c>
      <c r="AA43" s="32">
        <f t="shared" si="33"/>
        <v>0</v>
      </c>
      <c r="AB43" s="3" t="e">
        <f t="shared" si="10"/>
        <v>#REF!</v>
      </c>
      <c r="AC43" s="5" t="e">
        <f t="shared" si="34"/>
        <v>#REF!</v>
      </c>
      <c r="AD43" s="15"/>
      <c r="AE43" s="16"/>
      <c r="AF43" s="16"/>
      <c r="AG43" s="16"/>
      <c r="AH43" s="5">
        <f t="shared" si="27"/>
        <v>0</v>
      </c>
      <c r="AI43" s="5" t="str">
        <f t="shared" si="35"/>
        <v/>
      </c>
      <c r="AJ43" s="42">
        <f t="shared" si="36"/>
        <v>0</v>
      </c>
      <c r="AK43" s="3" t="e">
        <f t="shared" si="15"/>
        <v>#REF!</v>
      </c>
      <c r="AL43" s="64" t="e">
        <f t="shared" si="37"/>
        <v>#REF!</v>
      </c>
      <c r="AN43" t="s">
        <v>421</v>
      </c>
      <c r="AO43" t="s">
        <v>553</v>
      </c>
      <c r="AP43" t="s">
        <v>77</v>
      </c>
      <c r="AQ43" t="s">
        <v>1648</v>
      </c>
      <c r="AR43">
        <v>16</v>
      </c>
      <c r="AS43">
        <v>13</v>
      </c>
      <c r="AT43">
        <v>17</v>
      </c>
      <c r="AU43">
        <v>46</v>
      </c>
      <c r="AV43">
        <v>56</v>
      </c>
      <c r="AW43">
        <v>164</v>
      </c>
    </row>
    <row r="44" spans="2:49">
      <c r="B44" s="43" t="s">
        <v>704</v>
      </c>
      <c r="C44" s="48" t="s">
        <v>542</v>
      </c>
      <c r="D44" s="81" t="s">
        <v>60</v>
      </c>
      <c r="E44" s="15" t="s">
        <v>1616</v>
      </c>
      <c r="F44" s="16">
        <v>16</v>
      </c>
      <c r="G44" s="16">
        <v>10</v>
      </c>
      <c r="H44" s="16">
        <v>15</v>
      </c>
      <c r="I44" s="5">
        <f t="shared" si="0"/>
        <v>41</v>
      </c>
      <c r="J44" s="5">
        <f t="shared" si="1"/>
        <v>132</v>
      </c>
      <c r="K44" s="32">
        <f t="shared" si="2"/>
        <v>88</v>
      </c>
      <c r="L44" s="15"/>
      <c r="M44" s="16"/>
      <c r="N44" s="16"/>
      <c r="O44" s="16"/>
      <c r="P44" s="5">
        <f t="shared" si="28"/>
        <v>0</v>
      </c>
      <c r="Q44" s="5" t="str">
        <f t="shared" si="29"/>
        <v/>
      </c>
      <c r="R44" s="32">
        <f t="shared" si="30"/>
        <v>0</v>
      </c>
      <c r="S44" s="3" t="e">
        <f>R44+#REF!</f>
        <v>#REF!</v>
      </c>
      <c r="T44" s="5" t="e">
        <f t="shared" si="31"/>
        <v>#REF!</v>
      </c>
      <c r="U44" s="15"/>
      <c r="V44" s="16"/>
      <c r="W44" s="16"/>
      <c r="X44" s="16"/>
      <c r="Y44" s="4">
        <f t="shared" si="7"/>
        <v>0</v>
      </c>
      <c r="Z44" s="5" t="str">
        <f t="shared" si="32"/>
        <v/>
      </c>
      <c r="AA44" s="32">
        <f t="shared" si="33"/>
        <v>0</v>
      </c>
      <c r="AB44" s="3" t="e">
        <f t="shared" si="10"/>
        <v>#REF!</v>
      </c>
      <c r="AC44" s="5" t="e">
        <f t="shared" si="34"/>
        <v>#REF!</v>
      </c>
      <c r="AD44" s="15"/>
      <c r="AE44" s="16"/>
      <c r="AF44" s="16"/>
      <c r="AG44" s="16"/>
      <c r="AH44" s="4">
        <f t="shared" si="27"/>
        <v>0</v>
      </c>
      <c r="AI44" s="5" t="str">
        <f t="shared" si="35"/>
        <v/>
      </c>
      <c r="AJ44" s="42">
        <f t="shared" si="36"/>
        <v>0</v>
      </c>
      <c r="AK44" s="3" t="e">
        <f t="shared" si="15"/>
        <v>#REF!</v>
      </c>
      <c r="AL44" s="64" t="e">
        <f t="shared" si="37"/>
        <v>#REF!</v>
      </c>
      <c r="AN44" t="s">
        <v>449</v>
      </c>
      <c r="AO44" t="s">
        <v>553</v>
      </c>
      <c r="AP44" t="s">
        <v>605</v>
      </c>
      <c r="AQ44" t="s">
        <v>1656</v>
      </c>
      <c r="AR44">
        <v>14</v>
      </c>
      <c r="AS44">
        <v>13</v>
      </c>
      <c r="AT44">
        <v>19</v>
      </c>
      <c r="AU44">
        <v>46</v>
      </c>
      <c r="AV44">
        <v>56</v>
      </c>
      <c r="AW44">
        <v>164</v>
      </c>
    </row>
    <row r="45" spans="2:49">
      <c r="B45" s="43" t="s">
        <v>501</v>
      </c>
      <c r="C45" s="48" t="s">
        <v>542</v>
      </c>
      <c r="D45" s="81" t="s">
        <v>637</v>
      </c>
      <c r="E45" s="15" t="s">
        <v>1624</v>
      </c>
      <c r="F45" s="16">
        <v>13</v>
      </c>
      <c r="G45" s="16">
        <v>13</v>
      </c>
      <c r="H45" s="16">
        <v>15</v>
      </c>
      <c r="I45" s="5">
        <f t="shared" si="0"/>
        <v>41</v>
      </c>
      <c r="J45" s="5">
        <f t="shared" si="1"/>
        <v>132</v>
      </c>
      <c r="K45" s="32">
        <f t="shared" si="2"/>
        <v>88</v>
      </c>
      <c r="L45" s="15"/>
      <c r="M45" s="16"/>
      <c r="N45" s="16"/>
      <c r="O45" s="16"/>
      <c r="P45" s="5">
        <f t="shared" si="28"/>
        <v>0</v>
      </c>
      <c r="Q45" s="5" t="str">
        <f t="shared" si="29"/>
        <v/>
      </c>
      <c r="R45" s="32">
        <f t="shared" si="30"/>
        <v>0</v>
      </c>
      <c r="S45" s="3" t="e">
        <f>R45+#REF!</f>
        <v>#REF!</v>
      </c>
      <c r="T45" s="5" t="e">
        <f t="shared" si="31"/>
        <v>#REF!</v>
      </c>
      <c r="U45" s="15"/>
      <c r="V45" s="16"/>
      <c r="W45" s="16"/>
      <c r="X45" s="16"/>
      <c r="Y45" s="4">
        <f t="shared" si="7"/>
        <v>0</v>
      </c>
      <c r="Z45" s="5" t="str">
        <f t="shared" si="32"/>
        <v/>
      </c>
      <c r="AA45" s="32">
        <f t="shared" si="33"/>
        <v>0</v>
      </c>
      <c r="AB45" s="3" t="e">
        <f t="shared" si="10"/>
        <v>#REF!</v>
      </c>
      <c r="AC45" s="5" t="e">
        <f t="shared" si="34"/>
        <v>#REF!</v>
      </c>
      <c r="AD45" s="15"/>
      <c r="AE45" s="16"/>
      <c r="AF45" s="16"/>
      <c r="AG45" s="16"/>
      <c r="AH45" s="4">
        <f t="shared" si="27"/>
        <v>0</v>
      </c>
      <c r="AI45" s="5" t="str">
        <f t="shared" si="35"/>
        <v/>
      </c>
      <c r="AJ45" s="42">
        <f t="shared" si="36"/>
        <v>0</v>
      </c>
      <c r="AK45" s="3" t="e">
        <f t="shared" si="15"/>
        <v>#REF!</v>
      </c>
      <c r="AL45" s="64" t="e">
        <f t="shared" si="37"/>
        <v>#REF!</v>
      </c>
      <c r="AN45" t="s">
        <v>666</v>
      </c>
      <c r="AO45" t="s">
        <v>564</v>
      </c>
      <c r="AP45" t="s">
        <v>653</v>
      </c>
      <c r="AQ45" t="s">
        <v>1740</v>
      </c>
      <c r="AR45">
        <v>19</v>
      </c>
      <c r="AS45">
        <v>16</v>
      </c>
      <c r="AT45">
        <v>17</v>
      </c>
      <c r="AU45">
        <v>52</v>
      </c>
      <c r="AV45">
        <v>7</v>
      </c>
      <c r="AW45">
        <v>213</v>
      </c>
    </row>
    <row r="46" spans="2:49">
      <c r="B46" s="43" t="s">
        <v>698</v>
      </c>
      <c r="C46" s="48" t="s">
        <v>542</v>
      </c>
      <c r="D46" s="81" t="s">
        <v>59</v>
      </c>
      <c r="E46" s="15" t="s">
        <v>1613</v>
      </c>
      <c r="F46" s="16">
        <v>14</v>
      </c>
      <c r="G46" s="16">
        <v>12</v>
      </c>
      <c r="H46" s="16">
        <v>14</v>
      </c>
      <c r="I46" s="5">
        <f t="shared" si="0"/>
        <v>40</v>
      </c>
      <c r="J46" s="5">
        <f t="shared" si="1"/>
        <v>148</v>
      </c>
      <c r="K46" s="32">
        <f t="shared" si="2"/>
        <v>72</v>
      </c>
      <c r="L46" s="15"/>
      <c r="M46" s="16"/>
      <c r="N46" s="16"/>
      <c r="O46" s="16"/>
      <c r="P46" s="5">
        <f t="shared" si="28"/>
        <v>0</v>
      </c>
      <c r="Q46" s="5" t="str">
        <f t="shared" si="29"/>
        <v/>
      </c>
      <c r="R46" s="32">
        <f t="shared" si="30"/>
        <v>0</v>
      </c>
      <c r="S46" s="3" t="e">
        <f>R46+#REF!</f>
        <v>#REF!</v>
      </c>
      <c r="T46" s="5" t="e">
        <f t="shared" si="31"/>
        <v>#REF!</v>
      </c>
      <c r="U46" s="15"/>
      <c r="V46" s="16"/>
      <c r="W46" s="16"/>
      <c r="X46" s="16"/>
      <c r="Y46" s="4">
        <f t="shared" si="7"/>
        <v>0</v>
      </c>
      <c r="Z46" s="5" t="str">
        <f t="shared" si="32"/>
        <v/>
      </c>
      <c r="AA46" s="32">
        <f t="shared" si="33"/>
        <v>0</v>
      </c>
      <c r="AB46" s="3" t="e">
        <f t="shared" si="10"/>
        <v>#REF!</v>
      </c>
      <c r="AC46" s="5" t="e">
        <f t="shared" si="34"/>
        <v>#REF!</v>
      </c>
      <c r="AD46" s="15"/>
      <c r="AE46" s="16"/>
      <c r="AF46" s="16"/>
      <c r="AG46" s="16"/>
      <c r="AH46" s="4">
        <f t="shared" si="27"/>
        <v>0</v>
      </c>
      <c r="AI46" s="5" t="str">
        <f t="shared" si="35"/>
        <v/>
      </c>
      <c r="AJ46" s="42">
        <f t="shared" si="36"/>
        <v>0</v>
      </c>
      <c r="AK46" s="3" t="e">
        <f t="shared" si="15"/>
        <v>#REF!</v>
      </c>
      <c r="AL46" s="64" t="e">
        <f t="shared" si="37"/>
        <v>#REF!</v>
      </c>
      <c r="AN46" t="s">
        <v>473</v>
      </c>
      <c r="AO46" t="s">
        <v>564</v>
      </c>
      <c r="AP46" t="s">
        <v>132</v>
      </c>
      <c r="AQ46" t="s">
        <v>1736</v>
      </c>
      <c r="AR46">
        <v>17</v>
      </c>
      <c r="AS46">
        <v>17</v>
      </c>
      <c r="AT46">
        <v>16</v>
      </c>
      <c r="AU46">
        <v>50</v>
      </c>
      <c r="AV46">
        <v>16</v>
      </c>
      <c r="AW46">
        <v>204</v>
      </c>
    </row>
    <row r="47" spans="2:49">
      <c r="B47" s="43" t="s">
        <v>533</v>
      </c>
      <c r="C47" s="48" t="s">
        <v>542</v>
      </c>
      <c r="D47" s="81" t="s">
        <v>657</v>
      </c>
      <c r="E47" s="15" t="s">
        <v>1622</v>
      </c>
      <c r="F47" s="16">
        <v>14</v>
      </c>
      <c r="G47" s="16">
        <v>13</v>
      </c>
      <c r="H47" s="16">
        <v>13</v>
      </c>
      <c r="I47" s="5">
        <f t="shared" si="0"/>
        <v>40</v>
      </c>
      <c r="J47" s="5">
        <f t="shared" si="1"/>
        <v>148</v>
      </c>
      <c r="K47" s="32">
        <f t="shared" si="2"/>
        <v>72</v>
      </c>
      <c r="L47" s="15"/>
      <c r="M47" s="16"/>
      <c r="N47" s="16"/>
      <c r="O47" s="16"/>
      <c r="P47" s="5">
        <f t="shared" si="28"/>
        <v>0</v>
      </c>
      <c r="Q47" s="5" t="str">
        <f t="shared" si="29"/>
        <v/>
      </c>
      <c r="R47" s="32">
        <f t="shared" si="30"/>
        <v>0</v>
      </c>
      <c r="S47" s="3" t="e">
        <f>R47+#REF!</f>
        <v>#REF!</v>
      </c>
      <c r="T47" s="5" t="e">
        <f t="shared" si="31"/>
        <v>#REF!</v>
      </c>
      <c r="U47" s="15"/>
      <c r="V47" s="16"/>
      <c r="W47" s="16"/>
      <c r="X47" s="16"/>
      <c r="Y47" s="4">
        <f t="shared" si="7"/>
        <v>0</v>
      </c>
      <c r="Z47" s="5" t="str">
        <f t="shared" si="32"/>
        <v/>
      </c>
      <c r="AA47" s="32">
        <f t="shared" si="33"/>
        <v>0</v>
      </c>
      <c r="AB47" s="3" t="e">
        <f t="shared" si="10"/>
        <v>#REF!</v>
      </c>
      <c r="AC47" s="5" t="e">
        <f t="shared" si="34"/>
        <v>#REF!</v>
      </c>
      <c r="AD47" s="15"/>
      <c r="AE47" s="16"/>
      <c r="AF47" s="16"/>
      <c r="AG47" s="16"/>
      <c r="AH47" s="4">
        <f t="shared" si="27"/>
        <v>0</v>
      </c>
      <c r="AI47" s="5" t="str">
        <f t="shared" si="35"/>
        <v/>
      </c>
      <c r="AJ47" s="42">
        <f t="shared" si="36"/>
        <v>0</v>
      </c>
      <c r="AK47" s="3" t="e">
        <f t="shared" si="15"/>
        <v>#REF!</v>
      </c>
      <c r="AL47" s="64" t="e">
        <f t="shared" si="37"/>
        <v>#REF!</v>
      </c>
      <c r="AN47" t="s">
        <v>464</v>
      </c>
      <c r="AO47" t="s">
        <v>564</v>
      </c>
      <c r="AP47" t="s">
        <v>618</v>
      </c>
      <c r="AQ47" t="s">
        <v>1741</v>
      </c>
      <c r="AR47">
        <v>13</v>
      </c>
      <c r="AS47">
        <v>18</v>
      </c>
      <c r="AT47">
        <v>18</v>
      </c>
      <c r="AU47">
        <v>49</v>
      </c>
      <c r="AV47">
        <v>22</v>
      </c>
      <c r="AW47">
        <v>198</v>
      </c>
    </row>
    <row r="48" spans="2:49">
      <c r="B48" s="43" t="s">
        <v>969</v>
      </c>
      <c r="C48" s="48" t="s">
        <v>542</v>
      </c>
      <c r="D48" s="81" t="s">
        <v>968</v>
      </c>
      <c r="E48" s="15" t="s">
        <v>1607</v>
      </c>
      <c r="F48" s="16">
        <v>11</v>
      </c>
      <c r="G48" s="16">
        <v>12</v>
      </c>
      <c r="H48" s="16">
        <v>16</v>
      </c>
      <c r="I48" s="5">
        <f t="shared" si="0"/>
        <v>39</v>
      </c>
      <c r="J48" s="5">
        <f t="shared" si="1"/>
        <v>159</v>
      </c>
      <c r="K48" s="32">
        <f t="shared" si="2"/>
        <v>61</v>
      </c>
      <c r="L48" s="15"/>
      <c r="M48" s="16"/>
      <c r="N48" s="16"/>
      <c r="O48" s="16"/>
      <c r="P48" s="5">
        <f t="shared" si="28"/>
        <v>0</v>
      </c>
      <c r="Q48" s="5" t="str">
        <f t="shared" si="29"/>
        <v/>
      </c>
      <c r="R48" s="32">
        <f t="shared" si="30"/>
        <v>0</v>
      </c>
      <c r="S48" s="3" t="e">
        <f>R48+#REF!</f>
        <v>#REF!</v>
      </c>
      <c r="T48" s="5" t="e">
        <f t="shared" si="31"/>
        <v>#REF!</v>
      </c>
      <c r="U48" s="15"/>
      <c r="V48" s="16"/>
      <c r="W48" s="16"/>
      <c r="X48" s="16"/>
      <c r="Y48" s="4">
        <f t="shared" si="7"/>
        <v>0</v>
      </c>
      <c r="Z48" s="5" t="str">
        <f t="shared" si="32"/>
        <v/>
      </c>
      <c r="AA48" s="32">
        <f t="shared" si="33"/>
        <v>0</v>
      </c>
      <c r="AB48" s="3" t="e">
        <f t="shared" si="10"/>
        <v>#REF!</v>
      </c>
      <c r="AC48" s="5" t="e">
        <f t="shared" si="34"/>
        <v>#REF!</v>
      </c>
      <c r="AD48" s="15"/>
      <c r="AE48" s="16"/>
      <c r="AF48" s="16"/>
      <c r="AG48" s="16"/>
      <c r="AH48" s="4">
        <f t="shared" si="27"/>
        <v>0</v>
      </c>
      <c r="AI48" s="5" t="str">
        <f t="shared" si="35"/>
        <v/>
      </c>
      <c r="AJ48" s="42">
        <f t="shared" si="36"/>
        <v>0</v>
      </c>
      <c r="AK48" s="3" t="e">
        <f t="shared" si="15"/>
        <v>#REF!</v>
      </c>
      <c r="AL48" s="64" t="e">
        <f t="shared" si="37"/>
        <v>#REF!</v>
      </c>
      <c r="AN48" t="s">
        <v>1008</v>
      </c>
      <c r="AO48" t="s">
        <v>564</v>
      </c>
      <c r="AP48" t="s">
        <v>1006</v>
      </c>
      <c r="AQ48" t="s">
        <v>1735</v>
      </c>
      <c r="AR48">
        <v>14</v>
      </c>
      <c r="AS48">
        <v>13</v>
      </c>
      <c r="AT48">
        <v>18</v>
      </c>
      <c r="AU48">
        <v>45</v>
      </c>
      <c r="AV48">
        <v>69</v>
      </c>
      <c r="AW48">
        <v>151</v>
      </c>
    </row>
    <row r="49" spans="2:49">
      <c r="B49" s="43" t="s">
        <v>975</v>
      </c>
      <c r="C49" s="48" t="s">
        <v>542</v>
      </c>
      <c r="D49" s="81" t="s">
        <v>974</v>
      </c>
      <c r="E49" s="15" t="s">
        <v>1625</v>
      </c>
      <c r="F49" s="16">
        <v>13</v>
      </c>
      <c r="G49" s="16">
        <v>11</v>
      </c>
      <c r="H49" s="16">
        <v>13</v>
      </c>
      <c r="I49" s="5">
        <f t="shared" si="0"/>
        <v>37</v>
      </c>
      <c r="J49" s="5">
        <f t="shared" si="1"/>
        <v>182</v>
      </c>
      <c r="K49" s="32">
        <f t="shared" si="2"/>
        <v>38</v>
      </c>
      <c r="L49" s="15"/>
      <c r="M49" s="16"/>
      <c r="N49" s="16"/>
      <c r="O49" s="16"/>
      <c r="P49" s="5"/>
      <c r="Q49" s="5"/>
      <c r="R49" s="32"/>
      <c r="S49" s="3"/>
      <c r="T49" s="5"/>
      <c r="U49" s="15"/>
      <c r="V49" s="16"/>
      <c r="W49" s="16"/>
      <c r="X49" s="16"/>
      <c r="Y49" s="4"/>
      <c r="Z49" s="5"/>
      <c r="AA49" s="32"/>
      <c r="AB49" s="3"/>
      <c r="AC49" s="5"/>
      <c r="AD49" s="36"/>
      <c r="AE49" s="37"/>
      <c r="AF49" s="37"/>
      <c r="AG49" s="37"/>
      <c r="AH49" s="4"/>
      <c r="AI49" s="5"/>
      <c r="AJ49" s="42"/>
      <c r="AK49" s="3"/>
      <c r="AL49" s="64"/>
      <c r="AN49" t="s">
        <v>472</v>
      </c>
      <c r="AO49" t="s">
        <v>564</v>
      </c>
      <c r="AP49" t="s">
        <v>133</v>
      </c>
      <c r="AQ49" t="s">
        <v>1737</v>
      </c>
      <c r="AR49">
        <v>13</v>
      </c>
      <c r="AS49">
        <v>12</v>
      </c>
      <c r="AT49">
        <v>18</v>
      </c>
      <c r="AU49">
        <v>43</v>
      </c>
      <c r="AV49">
        <v>98</v>
      </c>
      <c r="AW49">
        <v>122</v>
      </c>
    </row>
    <row r="50" spans="2:49">
      <c r="B50" s="43" t="s">
        <v>448</v>
      </c>
      <c r="C50" s="48" t="s">
        <v>542</v>
      </c>
      <c r="D50" s="81" t="s">
        <v>58</v>
      </c>
      <c r="E50" s="15" t="s">
        <v>1612</v>
      </c>
      <c r="F50" s="16">
        <v>11</v>
      </c>
      <c r="G50" s="16">
        <v>11</v>
      </c>
      <c r="H50" s="16">
        <v>13</v>
      </c>
      <c r="I50" s="5">
        <f t="shared" si="0"/>
        <v>35</v>
      </c>
      <c r="J50" s="5">
        <f t="shared" si="1"/>
        <v>200</v>
      </c>
      <c r="K50" s="32">
        <f t="shared" si="2"/>
        <v>20</v>
      </c>
      <c r="L50" s="15"/>
      <c r="M50" s="16"/>
      <c r="N50" s="16"/>
      <c r="O50" s="16"/>
      <c r="P50" s="5"/>
      <c r="Q50" s="5"/>
      <c r="R50" s="32"/>
      <c r="S50" s="3"/>
      <c r="T50" s="5"/>
      <c r="U50" s="15"/>
      <c r="V50" s="16"/>
      <c r="W50" s="16"/>
      <c r="X50" s="16"/>
      <c r="Y50" s="4"/>
      <c r="Z50" s="5"/>
      <c r="AA50" s="32"/>
      <c r="AB50" s="3"/>
      <c r="AC50" s="5"/>
      <c r="AD50" s="36"/>
      <c r="AE50" s="37"/>
      <c r="AF50" s="37"/>
      <c r="AG50" s="37"/>
      <c r="AH50" s="4"/>
      <c r="AI50" s="5"/>
      <c r="AJ50" s="42"/>
      <c r="AK50" s="3"/>
      <c r="AL50" s="64"/>
      <c r="AN50" t="s">
        <v>385</v>
      </c>
      <c r="AO50" t="s">
        <v>545</v>
      </c>
      <c r="AP50" t="s">
        <v>574</v>
      </c>
      <c r="AQ50" t="s">
        <v>1677</v>
      </c>
      <c r="AR50">
        <v>17</v>
      </c>
      <c r="AS50">
        <v>18</v>
      </c>
      <c r="AT50">
        <v>17</v>
      </c>
      <c r="AU50">
        <v>52</v>
      </c>
      <c r="AV50">
        <v>7</v>
      </c>
      <c r="AW50">
        <v>213</v>
      </c>
    </row>
    <row r="51" spans="2:49">
      <c r="B51" s="43" t="s">
        <v>668</v>
      </c>
      <c r="C51" s="48" t="s">
        <v>542</v>
      </c>
      <c r="D51" s="81" t="s">
        <v>649</v>
      </c>
      <c r="E51" s="15" t="s">
        <v>1614</v>
      </c>
      <c r="F51" s="16">
        <v>10</v>
      </c>
      <c r="G51" s="16">
        <v>9</v>
      </c>
      <c r="H51" s="16">
        <v>14</v>
      </c>
      <c r="I51" s="5">
        <f t="shared" si="0"/>
        <v>33</v>
      </c>
      <c r="J51" s="5">
        <f t="shared" si="1"/>
        <v>205</v>
      </c>
      <c r="K51" s="32">
        <f t="shared" si="2"/>
        <v>15</v>
      </c>
      <c r="L51" s="15"/>
      <c r="M51" s="16"/>
      <c r="N51" s="16"/>
      <c r="O51" s="16"/>
      <c r="P51" s="5">
        <f t="shared" si="28"/>
        <v>0</v>
      </c>
      <c r="Q51" s="5" t="str">
        <f t="shared" ref="Q51:Q66" si="38">IF(L51="","",RANK(P51,P$7:P$226))</f>
        <v/>
      </c>
      <c r="R51" s="32">
        <f t="shared" ref="R51:R65" si="39">IF(Q51="",0,P$227+1-Q51)</f>
        <v>0</v>
      </c>
      <c r="S51" s="3" t="e">
        <f>R51+#REF!</f>
        <v>#REF!</v>
      </c>
      <c r="T51" s="5" t="e">
        <f t="shared" ref="T51:T66" si="40">IF(S51=0,"",RANK(S51,S$7:S$226))</f>
        <v>#REF!</v>
      </c>
      <c r="U51" s="15"/>
      <c r="V51" s="16"/>
      <c r="W51" s="16"/>
      <c r="X51" s="16"/>
      <c r="Y51" s="4">
        <f t="shared" si="7"/>
        <v>0</v>
      </c>
      <c r="Z51" s="5" t="str">
        <f t="shared" ref="Z51:Z66" si="41">IF(U51="","",RANK(Y51,Y$7:Y$226))</f>
        <v/>
      </c>
      <c r="AA51" s="32">
        <f t="shared" ref="AA51:AA66" si="42">IF(Z51="",0,Y$227+1-Z51)</f>
        <v>0</v>
      </c>
      <c r="AB51" s="3" t="e">
        <f t="shared" si="10"/>
        <v>#REF!</v>
      </c>
      <c r="AC51" s="5" t="e">
        <f t="shared" ref="AC51:AC66" si="43">IF(AB51=0,"",RANK(AB51,AB$7:AB$226))</f>
        <v>#REF!</v>
      </c>
      <c r="AD51" s="94"/>
      <c r="AE51" s="95"/>
      <c r="AF51" s="95"/>
      <c r="AG51" s="95"/>
      <c r="AH51" s="27"/>
      <c r="AI51" s="93"/>
      <c r="AJ51" s="41"/>
      <c r="AK51" s="28"/>
      <c r="AL51" s="29"/>
      <c r="AN51" t="s">
        <v>706</v>
      </c>
      <c r="AO51" t="s">
        <v>545</v>
      </c>
      <c r="AP51" t="s">
        <v>102</v>
      </c>
      <c r="AQ51" t="s">
        <v>1678</v>
      </c>
      <c r="AR51">
        <v>16</v>
      </c>
      <c r="AS51">
        <v>15</v>
      </c>
      <c r="AT51">
        <v>18</v>
      </c>
      <c r="AU51">
        <v>49</v>
      </c>
      <c r="AV51">
        <v>22</v>
      </c>
      <c r="AW51">
        <v>198</v>
      </c>
    </row>
    <row r="52" spans="2:49">
      <c r="B52" s="43" t="s">
        <v>1244</v>
      </c>
      <c r="C52" s="48" t="s">
        <v>554</v>
      </c>
      <c r="D52" s="81" t="s">
        <v>1241</v>
      </c>
      <c r="E52" s="15" t="s">
        <v>1600</v>
      </c>
      <c r="F52" s="16">
        <v>20</v>
      </c>
      <c r="G52" s="16">
        <v>16</v>
      </c>
      <c r="H52" s="16">
        <v>18</v>
      </c>
      <c r="I52" s="5">
        <f t="shared" si="0"/>
        <v>54</v>
      </c>
      <c r="J52" s="5">
        <f t="shared" si="1"/>
        <v>2</v>
      </c>
      <c r="K52" s="32">
        <f t="shared" si="2"/>
        <v>218</v>
      </c>
      <c r="L52" s="15"/>
      <c r="M52" s="16"/>
      <c r="N52" s="16"/>
      <c r="O52" s="16"/>
      <c r="P52" s="5">
        <f t="shared" si="28"/>
        <v>0</v>
      </c>
      <c r="Q52" s="5" t="str">
        <f t="shared" si="38"/>
        <v/>
      </c>
      <c r="R52" s="32">
        <f t="shared" si="39"/>
        <v>0</v>
      </c>
      <c r="S52" s="3" t="e">
        <f>R52+#REF!</f>
        <v>#REF!</v>
      </c>
      <c r="T52" s="5" t="e">
        <f t="shared" si="40"/>
        <v>#REF!</v>
      </c>
      <c r="U52" s="36"/>
      <c r="V52" s="37"/>
      <c r="W52" s="37"/>
      <c r="X52" s="37"/>
      <c r="Y52" s="4">
        <f t="shared" si="7"/>
        <v>0</v>
      </c>
      <c r="Z52" s="5" t="str">
        <f t="shared" si="41"/>
        <v/>
      </c>
      <c r="AA52" s="32">
        <f t="shared" si="42"/>
        <v>0</v>
      </c>
      <c r="AB52" s="3" t="e">
        <f t="shared" si="10"/>
        <v>#REF!</v>
      </c>
      <c r="AC52" s="5" t="e">
        <f t="shared" si="43"/>
        <v>#REF!</v>
      </c>
      <c r="AD52" s="15"/>
      <c r="AE52" s="16"/>
      <c r="AF52" s="16"/>
      <c r="AG52" s="16"/>
      <c r="AH52" s="5"/>
      <c r="AI52" s="5" t="str">
        <f t="shared" ref="AI52:AI66" si="44">IF(AD52="","",RANK(AH52,AH$8:AH$226))</f>
        <v/>
      </c>
      <c r="AJ52" s="42">
        <f t="shared" ref="AJ52:AJ66" si="45">IF(AI52="",0,AH$227+1-AI52)</f>
        <v>0</v>
      </c>
      <c r="AK52" s="3" t="e">
        <f t="shared" ref="AK52:AK115" si="46">AJ52+AB52</f>
        <v>#REF!</v>
      </c>
      <c r="AL52" s="64" t="e">
        <f t="shared" ref="AL52:AL66" si="47">IF(AK52=0,"",RANK(AK52,AK$8:AK$226))</f>
        <v>#REF!</v>
      </c>
      <c r="AN52" t="s">
        <v>459</v>
      </c>
      <c r="AO52" t="s">
        <v>545</v>
      </c>
      <c r="AP52" t="s">
        <v>619</v>
      </c>
      <c r="AQ52" t="s">
        <v>1685</v>
      </c>
      <c r="AR52">
        <v>17</v>
      </c>
      <c r="AS52">
        <v>12</v>
      </c>
      <c r="AT52">
        <v>19</v>
      </c>
      <c r="AU52">
        <v>48</v>
      </c>
      <c r="AV52">
        <v>33</v>
      </c>
      <c r="AW52">
        <v>187</v>
      </c>
    </row>
    <row r="53" spans="2:49">
      <c r="B53" s="43" t="s">
        <v>664</v>
      </c>
      <c r="C53" s="48" t="s">
        <v>554</v>
      </c>
      <c r="D53" s="81" t="s">
        <v>659</v>
      </c>
      <c r="E53" s="36" t="s">
        <v>899</v>
      </c>
      <c r="F53" s="37">
        <v>17</v>
      </c>
      <c r="G53" s="37">
        <v>14</v>
      </c>
      <c r="H53" s="37">
        <v>17</v>
      </c>
      <c r="I53" s="5">
        <f t="shared" si="0"/>
        <v>48</v>
      </c>
      <c r="J53" s="5">
        <f t="shared" si="1"/>
        <v>33</v>
      </c>
      <c r="K53" s="32">
        <f t="shared" si="2"/>
        <v>187</v>
      </c>
      <c r="L53" s="36"/>
      <c r="M53" s="37"/>
      <c r="N53" s="37"/>
      <c r="O53" s="37"/>
      <c r="P53" s="5">
        <f t="shared" si="28"/>
        <v>0</v>
      </c>
      <c r="Q53" s="5" t="str">
        <f t="shared" si="38"/>
        <v/>
      </c>
      <c r="R53" s="32">
        <f t="shared" si="39"/>
        <v>0</v>
      </c>
      <c r="S53" s="3" t="e">
        <f>R53+#REF!</f>
        <v>#REF!</v>
      </c>
      <c r="T53" s="5" t="e">
        <f t="shared" si="40"/>
        <v>#REF!</v>
      </c>
      <c r="U53" s="15"/>
      <c r="V53" s="16"/>
      <c r="W53" s="16"/>
      <c r="X53" s="16"/>
      <c r="Y53" s="4">
        <f t="shared" si="7"/>
        <v>0</v>
      </c>
      <c r="Z53" s="5" t="str">
        <f t="shared" si="41"/>
        <v/>
      </c>
      <c r="AA53" s="32">
        <f t="shared" si="42"/>
        <v>0</v>
      </c>
      <c r="AB53" s="3" t="e">
        <f t="shared" si="10"/>
        <v>#REF!</v>
      </c>
      <c r="AC53" s="5" t="e">
        <f t="shared" si="43"/>
        <v>#REF!</v>
      </c>
      <c r="AD53" s="15"/>
      <c r="AE53" s="16"/>
      <c r="AF53" s="16"/>
      <c r="AG53" s="16"/>
      <c r="AH53" s="5">
        <f t="shared" ref="AH53:AH107" si="48">SUM(AE53:AG53)</f>
        <v>0</v>
      </c>
      <c r="AI53" s="5" t="str">
        <f t="shared" si="44"/>
        <v/>
      </c>
      <c r="AJ53" s="42">
        <f t="shared" si="45"/>
        <v>0</v>
      </c>
      <c r="AK53" s="3" t="e">
        <f t="shared" si="46"/>
        <v>#REF!</v>
      </c>
      <c r="AL53" s="64" t="e">
        <f t="shared" si="47"/>
        <v>#REF!</v>
      </c>
      <c r="AN53" t="s">
        <v>1505</v>
      </c>
      <c r="AO53" t="s">
        <v>545</v>
      </c>
      <c r="AP53" t="s">
        <v>1504</v>
      </c>
      <c r="AQ53" t="s">
        <v>1686</v>
      </c>
      <c r="AR53">
        <v>15</v>
      </c>
      <c r="AS53">
        <v>14</v>
      </c>
      <c r="AT53">
        <v>19</v>
      </c>
      <c r="AU53">
        <v>48</v>
      </c>
      <c r="AV53">
        <v>33</v>
      </c>
      <c r="AW53">
        <v>187</v>
      </c>
    </row>
    <row r="54" spans="2:49">
      <c r="B54" s="43" t="s">
        <v>455</v>
      </c>
      <c r="C54" s="48" t="s">
        <v>554</v>
      </c>
      <c r="D54" s="81" t="s">
        <v>51</v>
      </c>
      <c r="E54" s="36" t="s">
        <v>1598</v>
      </c>
      <c r="F54" s="37">
        <v>13</v>
      </c>
      <c r="G54" s="37">
        <v>16</v>
      </c>
      <c r="H54" s="37">
        <v>15</v>
      </c>
      <c r="I54" s="5">
        <f t="shared" si="0"/>
        <v>44</v>
      </c>
      <c r="J54" s="5">
        <f t="shared" si="1"/>
        <v>81</v>
      </c>
      <c r="K54" s="32">
        <f t="shared" si="2"/>
        <v>139</v>
      </c>
      <c r="L54" s="36"/>
      <c r="M54" s="37"/>
      <c r="N54" s="37"/>
      <c r="O54" s="37"/>
      <c r="P54" s="5">
        <f t="shared" si="28"/>
        <v>0</v>
      </c>
      <c r="Q54" s="5" t="str">
        <f t="shared" si="38"/>
        <v/>
      </c>
      <c r="R54" s="32">
        <f t="shared" si="39"/>
        <v>0</v>
      </c>
      <c r="S54" s="3" t="e">
        <f>R54+#REF!</f>
        <v>#REF!</v>
      </c>
      <c r="T54" s="5" t="e">
        <f t="shared" si="40"/>
        <v>#REF!</v>
      </c>
      <c r="U54" s="15"/>
      <c r="V54" s="16"/>
      <c r="W54" s="16"/>
      <c r="X54" s="16"/>
      <c r="Y54" s="4">
        <f t="shared" si="7"/>
        <v>0</v>
      </c>
      <c r="Z54" s="5" t="str">
        <f t="shared" si="41"/>
        <v/>
      </c>
      <c r="AA54" s="32">
        <f t="shared" si="42"/>
        <v>0</v>
      </c>
      <c r="AB54" s="3" t="e">
        <f t="shared" si="10"/>
        <v>#REF!</v>
      </c>
      <c r="AC54" s="5" t="e">
        <f t="shared" si="43"/>
        <v>#REF!</v>
      </c>
      <c r="AD54" s="15"/>
      <c r="AE54" s="16"/>
      <c r="AF54" s="16"/>
      <c r="AG54" s="16"/>
      <c r="AH54" s="5">
        <f t="shared" si="48"/>
        <v>0</v>
      </c>
      <c r="AI54" s="5" t="str">
        <f t="shared" si="44"/>
        <v/>
      </c>
      <c r="AJ54" s="42">
        <f t="shared" si="45"/>
        <v>0</v>
      </c>
      <c r="AK54" s="3" t="e">
        <f t="shared" si="46"/>
        <v>#REF!</v>
      </c>
      <c r="AL54" s="64" t="e">
        <f t="shared" si="47"/>
        <v>#REF!</v>
      </c>
      <c r="AN54" t="s">
        <v>695</v>
      </c>
      <c r="AO54" t="s">
        <v>545</v>
      </c>
      <c r="AP54" t="s">
        <v>597</v>
      </c>
      <c r="AQ54" t="s">
        <v>1675</v>
      </c>
      <c r="AR54">
        <v>13</v>
      </c>
      <c r="AS54">
        <v>16</v>
      </c>
      <c r="AT54">
        <v>17</v>
      </c>
      <c r="AU54">
        <v>46</v>
      </c>
      <c r="AV54">
        <v>56</v>
      </c>
      <c r="AW54">
        <v>164</v>
      </c>
    </row>
    <row r="55" spans="2:49">
      <c r="B55" s="43" t="s">
        <v>964</v>
      </c>
      <c r="C55" s="48" t="s">
        <v>554</v>
      </c>
      <c r="D55" s="81" t="s">
        <v>962</v>
      </c>
      <c r="E55" s="36" t="s">
        <v>1596</v>
      </c>
      <c r="F55" s="37">
        <v>13</v>
      </c>
      <c r="G55" s="37">
        <v>14</v>
      </c>
      <c r="H55" s="37">
        <v>16</v>
      </c>
      <c r="I55" s="5">
        <f t="shared" si="0"/>
        <v>43</v>
      </c>
      <c r="J55" s="5">
        <f t="shared" si="1"/>
        <v>98</v>
      </c>
      <c r="K55" s="32">
        <f t="shared" si="2"/>
        <v>122</v>
      </c>
      <c r="L55" s="36"/>
      <c r="M55" s="37"/>
      <c r="N55" s="37"/>
      <c r="O55" s="37"/>
      <c r="P55" s="5">
        <f t="shared" si="28"/>
        <v>0</v>
      </c>
      <c r="Q55" s="5" t="str">
        <f t="shared" si="38"/>
        <v/>
      </c>
      <c r="R55" s="32">
        <f t="shared" si="39"/>
        <v>0</v>
      </c>
      <c r="S55" s="3" t="e">
        <f>R55+#REF!</f>
        <v>#REF!</v>
      </c>
      <c r="T55" s="5" t="e">
        <f t="shared" si="40"/>
        <v>#REF!</v>
      </c>
      <c r="U55" s="15"/>
      <c r="V55" s="16"/>
      <c r="W55" s="16"/>
      <c r="X55" s="16"/>
      <c r="Y55" s="4">
        <f t="shared" si="7"/>
        <v>0</v>
      </c>
      <c r="Z55" s="5" t="str">
        <f t="shared" si="41"/>
        <v/>
      </c>
      <c r="AA55" s="32">
        <f t="shared" si="42"/>
        <v>0</v>
      </c>
      <c r="AB55" s="3" t="e">
        <f t="shared" si="10"/>
        <v>#REF!</v>
      </c>
      <c r="AC55" s="5" t="e">
        <f t="shared" si="43"/>
        <v>#REF!</v>
      </c>
      <c r="AD55" s="36"/>
      <c r="AE55" s="37"/>
      <c r="AF55" s="37"/>
      <c r="AG55" s="37"/>
      <c r="AH55" s="5">
        <f t="shared" si="48"/>
        <v>0</v>
      </c>
      <c r="AI55" s="5" t="str">
        <f t="shared" si="44"/>
        <v/>
      </c>
      <c r="AJ55" s="42">
        <f t="shared" si="45"/>
        <v>0</v>
      </c>
      <c r="AK55" s="3" t="e">
        <f t="shared" si="46"/>
        <v>#REF!</v>
      </c>
      <c r="AL55" s="64" t="e">
        <f t="shared" si="47"/>
        <v>#REF!</v>
      </c>
      <c r="AN55" t="s">
        <v>688</v>
      </c>
      <c r="AO55" t="s">
        <v>546</v>
      </c>
      <c r="AP55" t="s">
        <v>28</v>
      </c>
      <c r="AQ55" t="s">
        <v>1551</v>
      </c>
      <c r="AR55">
        <v>12</v>
      </c>
      <c r="AS55">
        <v>13</v>
      </c>
      <c r="AT55">
        <v>18</v>
      </c>
      <c r="AU55">
        <v>43</v>
      </c>
      <c r="AV55">
        <v>98</v>
      </c>
      <c r="AW55">
        <v>122</v>
      </c>
    </row>
    <row r="56" spans="2:49">
      <c r="B56" s="43" t="s">
        <v>961</v>
      </c>
      <c r="C56" s="48" t="s">
        <v>554</v>
      </c>
      <c r="D56" s="81" t="s">
        <v>960</v>
      </c>
      <c r="E56" s="15" t="s">
        <v>1595</v>
      </c>
      <c r="F56" s="16">
        <v>15</v>
      </c>
      <c r="G56" s="16">
        <v>16</v>
      </c>
      <c r="H56" s="16">
        <v>12</v>
      </c>
      <c r="I56" s="5">
        <f t="shared" si="0"/>
        <v>43</v>
      </c>
      <c r="J56" s="5">
        <f t="shared" si="1"/>
        <v>98</v>
      </c>
      <c r="K56" s="32">
        <f t="shared" si="2"/>
        <v>122</v>
      </c>
      <c r="L56" s="15"/>
      <c r="M56" s="16"/>
      <c r="N56" s="16"/>
      <c r="O56" s="16"/>
      <c r="P56" s="5">
        <f t="shared" si="28"/>
        <v>0</v>
      </c>
      <c r="Q56" s="5" t="str">
        <f t="shared" si="38"/>
        <v/>
      </c>
      <c r="R56" s="32">
        <f t="shared" si="39"/>
        <v>0</v>
      </c>
      <c r="S56" s="3" t="e">
        <f>R56+#REF!</f>
        <v>#REF!</v>
      </c>
      <c r="T56" s="5" t="e">
        <f t="shared" si="40"/>
        <v>#REF!</v>
      </c>
      <c r="U56" s="15"/>
      <c r="V56" s="16"/>
      <c r="W56" s="16"/>
      <c r="X56" s="16"/>
      <c r="Y56" s="4">
        <f t="shared" si="7"/>
        <v>0</v>
      </c>
      <c r="Z56" s="5" t="str">
        <f t="shared" si="41"/>
        <v/>
      </c>
      <c r="AA56" s="32">
        <f t="shared" si="42"/>
        <v>0</v>
      </c>
      <c r="AB56" s="3" t="e">
        <f t="shared" si="10"/>
        <v>#REF!</v>
      </c>
      <c r="AC56" s="5" t="e">
        <f t="shared" si="43"/>
        <v>#REF!</v>
      </c>
      <c r="AD56" s="36"/>
      <c r="AE56" s="37"/>
      <c r="AF56" s="37"/>
      <c r="AG56" s="37"/>
      <c r="AH56" s="5">
        <f t="shared" si="48"/>
        <v>0</v>
      </c>
      <c r="AI56" s="5" t="str">
        <f t="shared" si="44"/>
        <v/>
      </c>
      <c r="AJ56" s="42">
        <f t="shared" si="45"/>
        <v>0</v>
      </c>
      <c r="AK56" s="3" t="e">
        <f t="shared" si="46"/>
        <v>#REF!</v>
      </c>
      <c r="AL56" s="64" t="e">
        <f t="shared" si="47"/>
        <v>#REF!</v>
      </c>
      <c r="AN56" t="s">
        <v>439</v>
      </c>
      <c r="AO56" t="s">
        <v>546</v>
      </c>
      <c r="AP56" t="s">
        <v>31</v>
      </c>
      <c r="AQ56" t="s">
        <v>1554</v>
      </c>
      <c r="AR56">
        <v>16</v>
      </c>
      <c r="AS56">
        <v>10</v>
      </c>
      <c r="AT56">
        <v>13</v>
      </c>
      <c r="AU56">
        <v>39</v>
      </c>
      <c r="AV56">
        <v>159</v>
      </c>
      <c r="AW56">
        <v>61</v>
      </c>
    </row>
    <row r="57" spans="2:49">
      <c r="B57" s="43" t="s">
        <v>967</v>
      </c>
      <c r="C57" s="48" t="s">
        <v>554</v>
      </c>
      <c r="D57" s="81" t="s">
        <v>966</v>
      </c>
      <c r="E57" s="15" t="s">
        <v>1604</v>
      </c>
      <c r="F57" s="16">
        <v>13</v>
      </c>
      <c r="G57" s="16">
        <v>13</v>
      </c>
      <c r="H57" s="16">
        <v>16</v>
      </c>
      <c r="I57" s="5">
        <f t="shared" si="0"/>
        <v>42</v>
      </c>
      <c r="J57" s="5">
        <f t="shared" si="1"/>
        <v>111</v>
      </c>
      <c r="K57" s="32">
        <f t="shared" si="2"/>
        <v>109</v>
      </c>
      <c r="L57" s="15"/>
      <c r="M57" s="16"/>
      <c r="N57" s="16"/>
      <c r="O57" s="16"/>
      <c r="P57" s="5">
        <f t="shared" si="28"/>
        <v>0</v>
      </c>
      <c r="Q57" s="5" t="str">
        <f t="shared" si="38"/>
        <v/>
      </c>
      <c r="R57" s="32">
        <f t="shared" si="39"/>
        <v>0</v>
      </c>
      <c r="S57" s="3" t="e">
        <f>R57+#REF!</f>
        <v>#REF!</v>
      </c>
      <c r="T57" s="5" t="e">
        <f t="shared" si="40"/>
        <v>#REF!</v>
      </c>
      <c r="U57" s="15"/>
      <c r="V57" s="16"/>
      <c r="W57" s="16"/>
      <c r="X57" s="16"/>
      <c r="Y57" s="4">
        <f t="shared" si="7"/>
        <v>0</v>
      </c>
      <c r="Z57" s="5" t="str">
        <f t="shared" si="41"/>
        <v/>
      </c>
      <c r="AA57" s="32">
        <f t="shared" si="42"/>
        <v>0</v>
      </c>
      <c r="AB57" s="3" t="e">
        <f t="shared" si="10"/>
        <v>#REF!</v>
      </c>
      <c r="AC57" s="5" t="e">
        <f t="shared" si="43"/>
        <v>#REF!</v>
      </c>
      <c r="AD57" s="36"/>
      <c r="AE57" s="37"/>
      <c r="AF57" s="37"/>
      <c r="AG57" s="37"/>
      <c r="AH57" s="4">
        <f t="shared" si="48"/>
        <v>0</v>
      </c>
      <c r="AI57" s="5" t="str">
        <f t="shared" si="44"/>
        <v/>
      </c>
      <c r="AJ57" s="42">
        <f t="shared" si="45"/>
        <v>0</v>
      </c>
      <c r="AK57" s="3" t="e">
        <f t="shared" si="46"/>
        <v>#REF!</v>
      </c>
      <c r="AL57" s="64" t="e">
        <f t="shared" si="47"/>
        <v>#REF!</v>
      </c>
      <c r="AN57" t="s">
        <v>511</v>
      </c>
      <c r="AO57" t="s">
        <v>546</v>
      </c>
      <c r="AP57" t="s">
        <v>30</v>
      </c>
      <c r="AQ57" t="s">
        <v>1553</v>
      </c>
      <c r="AR57">
        <v>14</v>
      </c>
      <c r="AS57">
        <v>10</v>
      </c>
      <c r="AT57">
        <v>15</v>
      </c>
      <c r="AU57">
        <v>39</v>
      </c>
      <c r="AV57">
        <v>159</v>
      </c>
      <c r="AW57">
        <v>61</v>
      </c>
    </row>
    <row r="58" spans="2:49">
      <c r="B58" s="43" t="s">
        <v>701</v>
      </c>
      <c r="C58" s="48" t="s">
        <v>554</v>
      </c>
      <c r="D58" s="81" t="s">
        <v>575</v>
      </c>
      <c r="E58" s="15" t="s">
        <v>1594</v>
      </c>
      <c r="F58" s="16">
        <v>13</v>
      </c>
      <c r="G58" s="16">
        <v>12</v>
      </c>
      <c r="H58" s="16">
        <v>16</v>
      </c>
      <c r="I58" s="5">
        <f t="shared" si="0"/>
        <v>41</v>
      </c>
      <c r="J58" s="5">
        <f t="shared" si="1"/>
        <v>132</v>
      </c>
      <c r="K58" s="32">
        <f t="shared" si="2"/>
        <v>88</v>
      </c>
      <c r="L58" s="15"/>
      <c r="M58" s="16"/>
      <c r="N58" s="16"/>
      <c r="O58" s="16"/>
      <c r="P58" s="5">
        <f t="shared" si="28"/>
        <v>0</v>
      </c>
      <c r="Q58" s="5" t="str">
        <f t="shared" si="38"/>
        <v/>
      </c>
      <c r="R58" s="32">
        <f t="shared" si="39"/>
        <v>0</v>
      </c>
      <c r="S58" s="3" t="e">
        <f>R58+#REF!</f>
        <v>#REF!</v>
      </c>
      <c r="T58" s="5" t="e">
        <f t="shared" si="40"/>
        <v>#REF!</v>
      </c>
      <c r="U58" s="36"/>
      <c r="V58" s="37"/>
      <c r="W58" s="37"/>
      <c r="X58" s="37"/>
      <c r="Y58" s="4">
        <f t="shared" si="7"/>
        <v>0</v>
      </c>
      <c r="Z58" s="5" t="str">
        <f t="shared" si="41"/>
        <v/>
      </c>
      <c r="AA58" s="32">
        <f t="shared" si="42"/>
        <v>0</v>
      </c>
      <c r="AB58" s="3" t="e">
        <f t="shared" si="10"/>
        <v>#REF!</v>
      </c>
      <c r="AC58" s="5" t="e">
        <f t="shared" si="43"/>
        <v>#REF!</v>
      </c>
      <c r="AD58" s="36"/>
      <c r="AE58" s="37"/>
      <c r="AF58" s="37"/>
      <c r="AG58" s="37"/>
      <c r="AH58" s="4">
        <f t="shared" si="48"/>
        <v>0</v>
      </c>
      <c r="AI58" s="5" t="str">
        <f t="shared" si="44"/>
        <v/>
      </c>
      <c r="AJ58" s="42">
        <f t="shared" si="45"/>
        <v>0</v>
      </c>
      <c r="AK58" s="3" t="e">
        <f t="shared" si="46"/>
        <v>#REF!</v>
      </c>
      <c r="AL58" s="64" t="e">
        <f t="shared" si="47"/>
        <v>#REF!</v>
      </c>
      <c r="AN58" t="s">
        <v>374</v>
      </c>
      <c r="AO58" t="s">
        <v>546</v>
      </c>
      <c r="AP58" t="s">
        <v>29</v>
      </c>
      <c r="AQ58" t="s">
        <v>1552</v>
      </c>
      <c r="AR58">
        <v>17</v>
      </c>
      <c r="AS58">
        <v>10</v>
      </c>
      <c r="AT58">
        <v>11</v>
      </c>
      <c r="AU58">
        <v>38</v>
      </c>
      <c r="AV58">
        <v>175</v>
      </c>
      <c r="AW58">
        <v>45</v>
      </c>
    </row>
    <row r="59" spans="2:49">
      <c r="B59" s="43" t="s">
        <v>965</v>
      </c>
      <c r="C59" s="48" t="s">
        <v>554</v>
      </c>
      <c r="D59" s="81" t="s">
        <v>963</v>
      </c>
      <c r="E59" s="15" t="s">
        <v>1597</v>
      </c>
      <c r="F59" s="16">
        <v>17</v>
      </c>
      <c r="G59" s="16">
        <v>12</v>
      </c>
      <c r="H59" s="16">
        <v>12</v>
      </c>
      <c r="I59" s="5">
        <f t="shared" si="0"/>
        <v>41</v>
      </c>
      <c r="J59" s="5">
        <f t="shared" si="1"/>
        <v>132</v>
      </c>
      <c r="K59" s="32">
        <f t="shared" si="2"/>
        <v>88</v>
      </c>
      <c r="L59" s="15"/>
      <c r="M59" s="16"/>
      <c r="N59" s="16"/>
      <c r="O59" s="16"/>
      <c r="P59" s="5">
        <f t="shared" si="28"/>
        <v>0</v>
      </c>
      <c r="Q59" s="5" t="str">
        <f t="shared" si="38"/>
        <v/>
      </c>
      <c r="R59" s="32">
        <f t="shared" si="39"/>
        <v>0</v>
      </c>
      <c r="S59" s="3" t="e">
        <f>R59+#REF!</f>
        <v>#REF!</v>
      </c>
      <c r="T59" s="5" t="e">
        <f t="shared" si="40"/>
        <v>#REF!</v>
      </c>
      <c r="U59" s="36"/>
      <c r="V59" s="37"/>
      <c r="W59" s="37"/>
      <c r="X59" s="37"/>
      <c r="Y59" s="4">
        <f t="shared" si="7"/>
        <v>0</v>
      </c>
      <c r="Z59" s="5" t="str">
        <f t="shared" si="41"/>
        <v/>
      </c>
      <c r="AA59" s="32">
        <f t="shared" si="42"/>
        <v>0</v>
      </c>
      <c r="AB59" s="3" t="e">
        <f t="shared" si="10"/>
        <v>#REF!</v>
      </c>
      <c r="AC59" s="5" t="e">
        <f t="shared" si="43"/>
        <v>#REF!</v>
      </c>
      <c r="AD59" s="36"/>
      <c r="AE59" s="37"/>
      <c r="AF59" s="37"/>
      <c r="AG59" s="37"/>
      <c r="AH59" s="4">
        <f t="shared" si="48"/>
        <v>0</v>
      </c>
      <c r="AI59" s="5" t="str">
        <f t="shared" si="44"/>
        <v/>
      </c>
      <c r="AJ59" s="42">
        <f t="shared" si="45"/>
        <v>0</v>
      </c>
      <c r="AK59" s="3" t="e">
        <f t="shared" si="46"/>
        <v>#REF!</v>
      </c>
      <c r="AL59" s="64" t="e">
        <f t="shared" si="47"/>
        <v>#REF!</v>
      </c>
      <c r="AN59" t="s">
        <v>377</v>
      </c>
      <c r="AO59" t="s">
        <v>550</v>
      </c>
      <c r="AP59" t="s">
        <v>131</v>
      </c>
      <c r="AQ59" t="s">
        <v>1730</v>
      </c>
      <c r="AR59">
        <v>16</v>
      </c>
      <c r="AS59">
        <v>18</v>
      </c>
      <c r="AT59">
        <v>17</v>
      </c>
      <c r="AU59">
        <v>51</v>
      </c>
      <c r="AV59">
        <v>13</v>
      </c>
      <c r="AW59">
        <v>207</v>
      </c>
    </row>
    <row r="60" spans="2:49">
      <c r="B60" s="43" t="s">
        <v>1248</v>
      </c>
      <c r="C60" s="48" t="s">
        <v>554</v>
      </c>
      <c r="D60" s="81" t="s">
        <v>1247</v>
      </c>
      <c r="E60" s="36" t="s">
        <v>1603</v>
      </c>
      <c r="F60" s="37">
        <v>16</v>
      </c>
      <c r="G60" s="37">
        <v>13</v>
      </c>
      <c r="H60" s="37">
        <v>12</v>
      </c>
      <c r="I60" s="5">
        <f t="shared" si="0"/>
        <v>41</v>
      </c>
      <c r="J60" s="5">
        <f t="shared" si="1"/>
        <v>132</v>
      </c>
      <c r="K60" s="32">
        <f t="shared" si="2"/>
        <v>88</v>
      </c>
      <c r="L60" s="36"/>
      <c r="M60" s="37"/>
      <c r="N60" s="37"/>
      <c r="O60" s="37"/>
      <c r="P60" s="5">
        <f t="shared" si="28"/>
        <v>0</v>
      </c>
      <c r="Q60" s="5" t="str">
        <f t="shared" si="38"/>
        <v/>
      </c>
      <c r="R60" s="32">
        <f t="shared" si="39"/>
        <v>0</v>
      </c>
      <c r="S60" s="3" t="e">
        <f>R60+#REF!</f>
        <v>#REF!</v>
      </c>
      <c r="T60" s="5" t="e">
        <f t="shared" si="40"/>
        <v>#REF!</v>
      </c>
      <c r="U60" s="36"/>
      <c r="V60" s="37"/>
      <c r="W60" s="37"/>
      <c r="X60" s="37"/>
      <c r="Y60" s="4">
        <f t="shared" si="7"/>
        <v>0</v>
      </c>
      <c r="Z60" s="5" t="str">
        <f t="shared" si="41"/>
        <v/>
      </c>
      <c r="AA60" s="32">
        <f t="shared" si="42"/>
        <v>0</v>
      </c>
      <c r="AB60" s="3" t="e">
        <f t="shared" si="10"/>
        <v>#REF!</v>
      </c>
      <c r="AC60" s="5" t="e">
        <f t="shared" si="43"/>
        <v>#REF!</v>
      </c>
      <c r="AD60" s="15"/>
      <c r="AE60" s="16"/>
      <c r="AF60" s="16"/>
      <c r="AG60" s="16"/>
      <c r="AH60" s="5">
        <f t="shared" si="48"/>
        <v>0</v>
      </c>
      <c r="AI60" s="5" t="str">
        <f t="shared" si="44"/>
        <v/>
      </c>
      <c r="AJ60" s="42">
        <f t="shared" si="45"/>
        <v>0</v>
      </c>
      <c r="AK60" s="3" t="e">
        <f t="shared" si="46"/>
        <v>#REF!</v>
      </c>
      <c r="AL60" s="64" t="e">
        <f t="shared" si="47"/>
        <v>#REF!</v>
      </c>
      <c r="AN60" t="s">
        <v>534</v>
      </c>
      <c r="AO60" t="s">
        <v>550</v>
      </c>
      <c r="AP60" t="s">
        <v>658</v>
      </c>
      <c r="AQ60" t="s">
        <v>1726</v>
      </c>
      <c r="AR60">
        <v>18</v>
      </c>
      <c r="AS60">
        <v>16</v>
      </c>
      <c r="AT60">
        <v>15</v>
      </c>
      <c r="AU60">
        <v>49</v>
      </c>
      <c r="AV60">
        <v>22</v>
      </c>
      <c r="AW60">
        <v>198</v>
      </c>
    </row>
    <row r="61" spans="2:49">
      <c r="B61" s="43" t="s">
        <v>1238</v>
      </c>
      <c r="C61" s="48" t="s">
        <v>554</v>
      </c>
      <c r="D61" s="81" t="s">
        <v>1237</v>
      </c>
      <c r="E61" s="36" t="s">
        <v>1599</v>
      </c>
      <c r="F61" s="37">
        <v>13</v>
      </c>
      <c r="G61" s="37">
        <v>12</v>
      </c>
      <c r="H61" s="37">
        <v>16</v>
      </c>
      <c r="I61" s="5">
        <f t="shared" si="0"/>
        <v>41</v>
      </c>
      <c r="J61" s="5">
        <f t="shared" si="1"/>
        <v>132</v>
      </c>
      <c r="K61" s="32">
        <f t="shared" si="2"/>
        <v>88</v>
      </c>
      <c r="L61" s="36"/>
      <c r="M61" s="37"/>
      <c r="N61" s="37"/>
      <c r="O61" s="37"/>
      <c r="P61" s="5">
        <f t="shared" si="28"/>
        <v>0</v>
      </c>
      <c r="Q61" s="5" t="str">
        <f t="shared" si="38"/>
        <v/>
      </c>
      <c r="R61" s="32">
        <f t="shared" si="39"/>
        <v>0</v>
      </c>
      <c r="S61" s="3" t="e">
        <f>R61+#REF!</f>
        <v>#REF!</v>
      </c>
      <c r="T61" s="5" t="e">
        <f t="shared" si="40"/>
        <v>#REF!</v>
      </c>
      <c r="U61" s="36"/>
      <c r="V61" s="37"/>
      <c r="W61" s="37"/>
      <c r="X61" s="37"/>
      <c r="Y61" s="4">
        <f t="shared" si="7"/>
        <v>0</v>
      </c>
      <c r="Z61" s="5" t="str">
        <f t="shared" si="41"/>
        <v/>
      </c>
      <c r="AA61" s="32">
        <f t="shared" si="42"/>
        <v>0</v>
      </c>
      <c r="AB61" s="3" t="e">
        <f t="shared" si="10"/>
        <v>#REF!</v>
      </c>
      <c r="AC61" s="5" t="e">
        <f t="shared" si="43"/>
        <v>#REF!</v>
      </c>
      <c r="AD61" s="15"/>
      <c r="AE61" s="16"/>
      <c r="AF61" s="16"/>
      <c r="AG61" s="16"/>
      <c r="AH61" s="5">
        <f t="shared" si="48"/>
        <v>0</v>
      </c>
      <c r="AI61" s="5" t="str">
        <f t="shared" si="44"/>
        <v/>
      </c>
      <c r="AJ61" s="42">
        <f t="shared" si="45"/>
        <v>0</v>
      </c>
      <c r="AK61" s="3" t="e">
        <f t="shared" si="46"/>
        <v>#REF!</v>
      </c>
      <c r="AL61" s="64" t="e">
        <f t="shared" si="47"/>
        <v>#REF!</v>
      </c>
      <c r="AN61" t="s">
        <v>487</v>
      </c>
      <c r="AO61" t="s">
        <v>550</v>
      </c>
      <c r="AP61" t="s">
        <v>123</v>
      </c>
      <c r="AQ61" t="s">
        <v>1718</v>
      </c>
      <c r="AR61">
        <v>13</v>
      </c>
      <c r="AS61">
        <v>16</v>
      </c>
      <c r="AT61">
        <v>18</v>
      </c>
      <c r="AU61">
        <v>47</v>
      </c>
      <c r="AV61">
        <v>41</v>
      </c>
      <c r="AW61">
        <v>179</v>
      </c>
    </row>
    <row r="62" spans="2:49">
      <c r="B62" s="43" t="s">
        <v>1246</v>
      </c>
      <c r="C62" s="48" t="s">
        <v>554</v>
      </c>
      <c r="D62" s="81" t="s">
        <v>1243</v>
      </c>
      <c r="E62" s="36" t="s">
        <v>1602</v>
      </c>
      <c r="F62" s="37">
        <v>9</v>
      </c>
      <c r="G62" s="37">
        <v>11</v>
      </c>
      <c r="H62" s="37">
        <v>12</v>
      </c>
      <c r="I62" s="5">
        <f t="shared" si="0"/>
        <v>32</v>
      </c>
      <c r="J62" s="5">
        <f t="shared" si="1"/>
        <v>211</v>
      </c>
      <c r="K62" s="32">
        <f t="shared" si="2"/>
        <v>9</v>
      </c>
      <c r="L62" s="36"/>
      <c r="M62" s="37"/>
      <c r="N62" s="37"/>
      <c r="O62" s="37"/>
      <c r="P62" s="5">
        <f t="shared" si="28"/>
        <v>0</v>
      </c>
      <c r="Q62" s="5" t="str">
        <f t="shared" si="38"/>
        <v/>
      </c>
      <c r="R62" s="32">
        <f t="shared" si="39"/>
        <v>0</v>
      </c>
      <c r="S62" s="3" t="e">
        <f>R62+#REF!</f>
        <v>#REF!</v>
      </c>
      <c r="T62" s="5" t="e">
        <f t="shared" si="40"/>
        <v>#REF!</v>
      </c>
      <c r="U62" s="15"/>
      <c r="V62" s="16"/>
      <c r="W62" s="16"/>
      <c r="X62" s="16"/>
      <c r="Y62" s="4">
        <f t="shared" si="7"/>
        <v>0</v>
      </c>
      <c r="Z62" s="5" t="str">
        <f t="shared" si="41"/>
        <v/>
      </c>
      <c r="AA62" s="32">
        <f t="shared" si="42"/>
        <v>0</v>
      </c>
      <c r="AB62" s="3" t="e">
        <f t="shared" si="10"/>
        <v>#REF!</v>
      </c>
      <c r="AC62" s="5" t="e">
        <f t="shared" si="43"/>
        <v>#REF!</v>
      </c>
      <c r="AD62" s="15"/>
      <c r="AE62" s="16"/>
      <c r="AF62" s="16"/>
      <c r="AG62" s="16"/>
      <c r="AH62" s="5">
        <f t="shared" si="48"/>
        <v>0</v>
      </c>
      <c r="AI62" s="5" t="str">
        <f t="shared" si="44"/>
        <v/>
      </c>
      <c r="AJ62" s="42">
        <f t="shared" si="45"/>
        <v>0</v>
      </c>
      <c r="AK62" s="3" t="e">
        <f t="shared" si="46"/>
        <v>#REF!</v>
      </c>
      <c r="AL62" s="64" t="e">
        <f t="shared" si="47"/>
        <v>#REF!</v>
      </c>
      <c r="AN62" t="s">
        <v>452</v>
      </c>
      <c r="AO62" t="s">
        <v>550</v>
      </c>
      <c r="AP62" t="s">
        <v>129</v>
      </c>
      <c r="AQ62" t="s">
        <v>1727</v>
      </c>
      <c r="AR62">
        <v>15</v>
      </c>
      <c r="AS62">
        <v>15</v>
      </c>
      <c r="AT62">
        <v>16</v>
      </c>
      <c r="AU62">
        <v>46</v>
      </c>
      <c r="AV62">
        <v>56</v>
      </c>
      <c r="AW62">
        <v>164</v>
      </c>
    </row>
    <row r="63" spans="2:49">
      <c r="B63" s="43" t="s">
        <v>1245</v>
      </c>
      <c r="C63" s="48" t="s">
        <v>554</v>
      </c>
      <c r="D63" s="81" t="s">
        <v>1242</v>
      </c>
      <c r="E63" s="15" t="s">
        <v>1601</v>
      </c>
      <c r="F63" s="16">
        <v>9</v>
      </c>
      <c r="G63" s="16">
        <v>10</v>
      </c>
      <c r="H63" s="16">
        <v>12</v>
      </c>
      <c r="I63" s="5">
        <f t="shared" si="0"/>
        <v>31</v>
      </c>
      <c r="J63" s="5">
        <f t="shared" si="1"/>
        <v>213</v>
      </c>
      <c r="K63" s="32">
        <f t="shared" si="2"/>
        <v>7</v>
      </c>
      <c r="L63" s="15"/>
      <c r="M63" s="16"/>
      <c r="N63" s="16"/>
      <c r="O63" s="16"/>
      <c r="P63" s="5">
        <f t="shared" si="28"/>
        <v>0</v>
      </c>
      <c r="Q63" s="5" t="str">
        <f t="shared" si="38"/>
        <v/>
      </c>
      <c r="R63" s="32">
        <f t="shared" si="39"/>
        <v>0</v>
      </c>
      <c r="S63" s="3" t="e">
        <f>R63+#REF!</f>
        <v>#REF!</v>
      </c>
      <c r="T63" s="5" t="e">
        <f t="shared" si="40"/>
        <v>#REF!</v>
      </c>
      <c r="U63" s="15"/>
      <c r="V63" s="16"/>
      <c r="W63" s="16"/>
      <c r="X63" s="16"/>
      <c r="Y63" s="4">
        <f t="shared" si="7"/>
        <v>0</v>
      </c>
      <c r="Z63" s="5" t="str">
        <f t="shared" si="41"/>
        <v/>
      </c>
      <c r="AA63" s="32">
        <f t="shared" si="42"/>
        <v>0</v>
      </c>
      <c r="AB63" s="3" t="e">
        <f t="shared" si="10"/>
        <v>#REF!</v>
      </c>
      <c r="AC63" s="5" t="e">
        <f t="shared" si="43"/>
        <v>#REF!</v>
      </c>
      <c r="AD63" s="15"/>
      <c r="AE63" s="16"/>
      <c r="AF63" s="16"/>
      <c r="AG63" s="16"/>
      <c r="AH63" s="5">
        <f t="shared" si="48"/>
        <v>0</v>
      </c>
      <c r="AI63" s="5" t="str">
        <f t="shared" si="44"/>
        <v/>
      </c>
      <c r="AJ63" s="42">
        <f t="shared" si="45"/>
        <v>0</v>
      </c>
      <c r="AK63" s="3" t="e">
        <f t="shared" si="46"/>
        <v>#REF!</v>
      </c>
      <c r="AL63" s="64" t="e">
        <f t="shared" si="47"/>
        <v>#REF!</v>
      </c>
      <c r="AN63" t="s">
        <v>410</v>
      </c>
      <c r="AO63" t="s">
        <v>550</v>
      </c>
      <c r="AP63" t="s">
        <v>587</v>
      </c>
      <c r="AQ63" t="s">
        <v>1720</v>
      </c>
      <c r="AR63">
        <v>15</v>
      </c>
      <c r="AS63">
        <v>12</v>
      </c>
      <c r="AT63">
        <v>18</v>
      </c>
      <c r="AU63">
        <v>45</v>
      </c>
      <c r="AV63">
        <v>69</v>
      </c>
      <c r="AW63">
        <v>151</v>
      </c>
    </row>
    <row r="64" spans="2:49">
      <c r="B64" s="43" t="s">
        <v>981</v>
      </c>
      <c r="C64" s="48" t="s">
        <v>551</v>
      </c>
      <c r="D64" s="81" t="s">
        <v>980</v>
      </c>
      <c r="E64" s="15" t="s">
        <v>1642</v>
      </c>
      <c r="F64" s="16">
        <v>20</v>
      </c>
      <c r="G64" s="16">
        <v>16</v>
      </c>
      <c r="H64" s="16">
        <v>17</v>
      </c>
      <c r="I64" s="5">
        <f t="shared" si="0"/>
        <v>53</v>
      </c>
      <c r="J64" s="5">
        <f t="shared" si="1"/>
        <v>4</v>
      </c>
      <c r="K64" s="32">
        <f t="shared" si="2"/>
        <v>216</v>
      </c>
      <c r="L64" s="15"/>
      <c r="M64" s="16"/>
      <c r="N64" s="16"/>
      <c r="O64" s="16"/>
      <c r="P64" s="5">
        <f t="shared" si="28"/>
        <v>0</v>
      </c>
      <c r="Q64" s="5" t="str">
        <f t="shared" si="38"/>
        <v/>
      </c>
      <c r="R64" s="32">
        <f t="shared" si="39"/>
        <v>0</v>
      </c>
      <c r="S64" s="3" t="e">
        <f>R64+#REF!</f>
        <v>#REF!</v>
      </c>
      <c r="T64" s="5" t="e">
        <f t="shared" si="40"/>
        <v>#REF!</v>
      </c>
      <c r="U64" s="15"/>
      <c r="V64" s="16"/>
      <c r="W64" s="16"/>
      <c r="X64" s="16"/>
      <c r="Y64" s="4">
        <f t="shared" si="7"/>
        <v>0</v>
      </c>
      <c r="Z64" s="5" t="str">
        <f t="shared" si="41"/>
        <v/>
      </c>
      <c r="AA64" s="32">
        <f t="shared" si="42"/>
        <v>0</v>
      </c>
      <c r="AB64" s="3" t="e">
        <f t="shared" si="10"/>
        <v>#REF!</v>
      </c>
      <c r="AC64" s="5" t="e">
        <f t="shared" si="43"/>
        <v>#REF!</v>
      </c>
      <c r="AD64" s="15"/>
      <c r="AE64" s="16"/>
      <c r="AF64" s="16"/>
      <c r="AG64" s="16"/>
      <c r="AH64" s="5">
        <f t="shared" si="48"/>
        <v>0</v>
      </c>
      <c r="AI64" s="5" t="str">
        <f t="shared" si="44"/>
        <v/>
      </c>
      <c r="AJ64" s="42">
        <f t="shared" si="45"/>
        <v>0</v>
      </c>
      <c r="AK64" s="3" t="e">
        <f t="shared" si="46"/>
        <v>#REF!</v>
      </c>
      <c r="AL64" s="64" t="e">
        <f t="shared" si="47"/>
        <v>#REF!</v>
      </c>
      <c r="AN64" t="s">
        <v>1260</v>
      </c>
      <c r="AO64" t="s">
        <v>558</v>
      </c>
      <c r="AP64" t="s">
        <v>1758</v>
      </c>
      <c r="AQ64" t="s">
        <v>1743</v>
      </c>
      <c r="AR64">
        <v>14</v>
      </c>
      <c r="AS64">
        <v>13</v>
      </c>
      <c r="AT64">
        <v>20</v>
      </c>
      <c r="AU64">
        <v>47</v>
      </c>
      <c r="AV64">
        <v>41</v>
      </c>
      <c r="AW64">
        <v>179</v>
      </c>
    </row>
    <row r="65" spans="2:49">
      <c r="B65" s="43" t="s">
        <v>519</v>
      </c>
      <c r="C65" s="48" t="s">
        <v>551</v>
      </c>
      <c r="D65" s="81" t="s">
        <v>75</v>
      </c>
      <c r="E65" s="15" t="s">
        <v>1640</v>
      </c>
      <c r="F65" s="16">
        <v>18</v>
      </c>
      <c r="G65" s="16">
        <v>15</v>
      </c>
      <c r="H65" s="16">
        <v>18</v>
      </c>
      <c r="I65" s="5">
        <f t="shared" si="0"/>
        <v>51</v>
      </c>
      <c r="J65" s="5">
        <f t="shared" si="1"/>
        <v>13</v>
      </c>
      <c r="K65" s="32">
        <f t="shared" si="2"/>
        <v>207</v>
      </c>
      <c r="L65" s="15"/>
      <c r="M65" s="16"/>
      <c r="N65" s="16"/>
      <c r="O65" s="16"/>
      <c r="P65" s="5">
        <f t="shared" si="28"/>
        <v>0</v>
      </c>
      <c r="Q65" s="5" t="str">
        <f t="shared" si="38"/>
        <v/>
      </c>
      <c r="R65" s="32">
        <f t="shared" si="39"/>
        <v>0</v>
      </c>
      <c r="S65" s="3" t="e">
        <f>R65+#REF!</f>
        <v>#REF!</v>
      </c>
      <c r="T65" s="5" t="e">
        <f t="shared" si="40"/>
        <v>#REF!</v>
      </c>
      <c r="U65" s="15"/>
      <c r="V65" s="16"/>
      <c r="W65" s="16"/>
      <c r="X65" s="16"/>
      <c r="Y65" s="4">
        <f t="shared" si="7"/>
        <v>0</v>
      </c>
      <c r="Z65" s="5" t="str">
        <f t="shared" si="41"/>
        <v/>
      </c>
      <c r="AA65" s="32">
        <f t="shared" si="42"/>
        <v>0</v>
      </c>
      <c r="AB65" s="3" t="e">
        <f t="shared" si="10"/>
        <v>#REF!</v>
      </c>
      <c r="AC65" s="5" t="e">
        <f t="shared" si="43"/>
        <v>#REF!</v>
      </c>
      <c r="AD65" s="15"/>
      <c r="AE65" s="16"/>
      <c r="AF65" s="16"/>
      <c r="AG65" s="16"/>
      <c r="AH65" s="5">
        <f t="shared" si="48"/>
        <v>0</v>
      </c>
      <c r="AI65" s="5" t="str">
        <f t="shared" si="44"/>
        <v/>
      </c>
      <c r="AJ65" s="42">
        <f t="shared" si="45"/>
        <v>0</v>
      </c>
      <c r="AK65" s="3" t="e">
        <f t="shared" si="46"/>
        <v>#REF!</v>
      </c>
      <c r="AL65" s="64" t="e">
        <f t="shared" si="47"/>
        <v>#REF!</v>
      </c>
      <c r="AN65" t="s">
        <v>415</v>
      </c>
      <c r="AO65" t="s">
        <v>558</v>
      </c>
      <c r="AP65" t="s">
        <v>137</v>
      </c>
      <c r="AQ65" t="s">
        <v>1744</v>
      </c>
      <c r="AR65">
        <v>13</v>
      </c>
      <c r="AS65">
        <v>16</v>
      </c>
      <c r="AT65">
        <v>16</v>
      </c>
      <c r="AU65">
        <v>45</v>
      </c>
      <c r="AV65">
        <v>69</v>
      </c>
      <c r="AW65">
        <v>151</v>
      </c>
    </row>
    <row r="66" spans="2:49">
      <c r="B66" s="43" t="s">
        <v>378</v>
      </c>
      <c r="C66" s="48" t="s">
        <v>551</v>
      </c>
      <c r="D66" s="81" t="s">
        <v>68</v>
      </c>
      <c r="E66" s="15" t="s">
        <v>1634</v>
      </c>
      <c r="F66" s="16">
        <v>16</v>
      </c>
      <c r="G66" s="16">
        <v>13</v>
      </c>
      <c r="H66" s="16">
        <v>19</v>
      </c>
      <c r="I66" s="5">
        <f t="shared" si="0"/>
        <v>48</v>
      </c>
      <c r="J66" s="5">
        <f t="shared" si="1"/>
        <v>33</v>
      </c>
      <c r="K66" s="32">
        <f t="shared" si="2"/>
        <v>187</v>
      </c>
      <c r="L66" s="15"/>
      <c r="M66" s="16"/>
      <c r="N66" s="16"/>
      <c r="O66" s="16"/>
      <c r="P66" s="5"/>
      <c r="Q66" s="5" t="str">
        <f t="shared" si="38"/>
        <v/>
      </c>
      <c r="R66" s="32"/>
      <c r="S66" s="3" t="e">
        <f>R66+#REF!</f>
        <v>#REF!</v>
      </c>
      <c r="T66" s="5" t="e">
        <f t="shared" si="40"/>
        <v>#REF!</v>
      </c>
      <c r="U66" s="15"/>
      <c r="V66" s="16"/>
      <c r="W66" s="16"/>
      <c r="X66" s="16"/>
      <c r="Y66" s="4">
        <f t="shared" si="7"/>
        <v>0</v>
      </c>
      <c r="Z66" s="5" t="str">
        <f t="shared" si="41"/>
        <v/>
      </c>
      <c r="AA66" s="32">
        <f t="shared" si="42"/>
        <v>0</v>
      </c>
      <c r="AB66" s="3" t="e">
        <f t="shared" si="10"/>
        <v>#REF!</v>
      </c>
      <c r="AC66" s="5" t="e">
        <f t="shared" si="43"/>
        <v>#REF!</v>
      </c>
      <c r="AD66" s="15"/>
      <c r="AE66" s="16"/>
      <c r="AF66" s="16"/>
      <c r="AG66" s="16"/>
      <c r="AH66" s="5">
        <f t="shared" si="48"/>
        <v>0</v>
      </c>
      <c r="AI66" s="5" t="str">
        <f t="shared" si="44"/>
        <v/>
      </c>
      <c r="AJ66" s="42">
        <f t="shared" si="45"/>
        <v>0</v>
      </c>
      <c r="AK66" s="3" t="e">
        <f t="shared" si="46"/>
        <v>#REF!</v>
      </c>
      <c r="AL66" s="64" t="e">
        <f t="shared" si="47"/>
        <v>#REF!</v>
      </c>
      <c r="AN66" t="s">
        <v>1013</v>
      </c>
      <c r="AO66" t="s">
        <v>558</v>
      </c>
      <c r="AP66" t="s">
        <v>1012</v>
      </c>
      <c r="AQ66" t="s">
        <v>1746</v>
      </c>
      <c r="AR66">
        <v>17</v>
      </c>
      <c r="AS66">
        <v>14</v>
      </c>
      <c r="AT66">
        <v>13</v>
      </c>
      <c r="AU66">
        <v>44</v>
      </c>
      <c r="AV66">
        <v>81</v>
      </c>
      <c r="AW66">
        <v>139</v>
      </c>
    </row>
    <row r="67" spans="2:49">
      <c r="B67" s="43" t="s">
        <v>389</v>
      </c>
      <c r="C67" s="48" t="s">
        <v>551</v>
      </c>
      <c r="D67" s="81" t="s">
        <v>74</v>
      </c>
      <c r="E67" s="176" t="s">
        <v>1639</v>
      </c>
      <c r="F67" s="16">
        <v>16</v>
      </c>
      <c r="G67" s="16">
        <v>16</v>
      </c>
      <c r="H67" s="16">
        <v>15</v>
      </c>
      <c r="I67" s="5">
        <f t="shared" si="0"/>
        <v>47</v>
      </c>
      <c r="J67" s="5">
        <f t="shared" si="1"/>
        <v>41</v>
      </c>
      <c r="K67" s="32">
        <f t="shared" si="2"/>
        <v>179</v>
      </c>
      <c r="L67" s="5" t="e">
        <f>IF(#REF!=0,"",RANK(#REF!,#REF!))</f>
        <v>#REF!</v>
      </c>
      <c r="M67" s="4" t="e">
        <f>SUM(L67:L67)</f>
        <v>#REF!</v>
      </c>
      <c r="N67" s="5" t="e">
        <f>IF(K67="","",RANK(M67,M$7:M$226))</f>
        <v>#REF!</v>
      </c>
      <c r="O67" s="32" t="e">
        <f>IF(N67="",0,M$227+1-N67)</f>
        <v>#REF!</v>
      </c>
      <c r="P67" s="3" t="e">
        <f>O67+I67</f>
        <v>#REF!</v>
      </c>
      <c r="Q67" s="5" t="e">
        <f>IF(P67=0,"",RANK(P67,P$6:P$226))</f>
        <v>#REF!</v>
      </c>
      <c r="R67" s="4" t="e">
        <f t="shared" ref="R67" si="49">SUM(O67:Q67)</f>
        <v>#REF!</v>
      </c>
      <c r="S67" s="5" t="e">
        <f>IF(N67="","",RANK(R67,R$7:R$226))</f>
        <v>#REF!</v>
      </c>
      <c r="T67" s="32" t="e">
        <f>IF(S67="",0,R$227+1-S67)</f>
        <v>#REF!</v>
      </c>
      <c r="U67" s="3" t="e">
        <f t="shared" ref="U67" si="50">T67+L67</f>
        <v>#REF!</v>
      </c>
      <c r="V67" s="5" t="e">
        <f>IF(U67=0,"",RANK(U67,U$6:U$226))</f>
        <v>#REF!</v>
      </c>
      <c r="W67" s="4" t="e">
        <f t="shared" ref="W67" si="51">SUM(T67:V67)</f>
        <v>#REF!</v>
      </c>
      <c r="X67" s="5" t="e">
        <f>IF(S67="","",RANK(W67,W$7:W$226))</f>
        <v>#REF!</v>
      </c>
      <c r="Y67" s="32" t="e">
        <f>IF(X67="",0,W$227+1-X67)</f>
        <v>#REF!</v>
      </c>
      <c r="Z67" s="3" t="e">
        <f t="shared" ref="Z67" si="52">Y67+Q67</f>
        <v>#REF!</v>
      </c>
      <c r="AA67" s="5" t="e">
        <f>IF(Z67=0,"",RANK(Z67,Z$6:Z$226))</f>
        <v>#REF!</v>
      </c>
      <c r="AB67" s="4" t="e">
        <f t="shared" ref="AB67" si="53">SUM(Y67:AA67)</f>
        <v>#REF!</v>
      </c>
      <c r="AC67" s="5" t="e">
        <f>IF(X67="","",RANK(AB67,AB$7:AB$226))</f>
        <v>#REF!</v>
      </c>
      <c r="AD67" s="32" t="e">
        <f>IF(AC67="",0,AB$227+1-AC67)</f>
        <v>#REF!</v>
      </c>
      <c r="AE67" s="3" t="e">
        <f t="shared" ref="AE67" si="54">AD67+V67</f>
        <v>#REF!</v>
      </c>
      <c r="AF67" s="5" t="e">
        <f>IF(AE67=0,"",RANK(AE67,AE$6:AE$226))</f>
        <v>#REF!</v>
      </c>
      <c r="AG67" s="4" t="e">
        <f t="shared" ref="AG67" si="55">SUM(AD67:AF67)</f>
        <v>#REF!</v>
      </c>
      <c r="AH67" s="5" t="e">
        <f>IF(AC67="","",RANK(AG67,AG$7:AG$226))</f>
        <v>#REF!</v>
      </c>
      <c r="AI67" s="32" t="e">
        <f>IF(AH67="",0,AG$227+1-AH67)</f>
        <v>#REF!</v>
      </c>
      <c r="AJ67" s="3" t="e">
        <f t="shared" ref="AJ67" si="56">AI67+AA67</f>
        <v>#REF!</v>
      </c>
      <c r="AK67" s="5" t="e">
        <f>IF(AJ67=0,"",RANK(AJ67,AJ$6:AJ$226))</f>
        <v>#REF!</v>
      </c>
      <c r="AL67" s="4" t="e">
        <f t="shared" ref="AL67" si="57">SUM(AI67:AK67)</f>
        <v>#REF!</v>
      </c>
      <c r="AN67" t="s">
        <v>482</v>
      </c>
      <c r="AO67" t="s">
        <v>558</v>
      </c>
      <c r="AP67" t="s">
        <v>138</v>
      </c>
      <c r="AQ67" t="s">
        <v>1570</v>
      </c>
      <c r="AR67">
        <v>12</v>
      </c>
      <c r="AS67">
        <v>15</v>
      </c>
      <c r="AT67">
        <v>16</v>
      </c>
      <c r="AU67">
        <v>43</v>
      </c>
      <c r="AV67">
        <v>98</v>
      </c>
      <c r="AW67">
        <v>122</v>
      </c>
    </row>
    <row r="68" spans="2:49">
      <c r="B68" s="43" t="s">
        <v>387</v>
      </c>
      <c r="C68" s="48" t="s">
        <v>551</v>
      </c>
      <c r="D68" s="81" t="s">
        <v>69</v>
      </c>
      <c r="E68" s="15" t="s">
        <v>1636</v>
      </c>
      <c r="F68" s="16">
        <v>10</v>
      </c>
      <c r="G68" s="16">
        <v>15</v>
      </c>
      <c r="H68" s="16">
        <v>17</v>
      </c>
      <c r="I68" s="5">
        <f t="shared" si="0"/>
        <v>42</v>
      </c>
      <c r="J68" s="5">
        <f t="shared" si="1"/>
        <v>111</v>
      </c>
      <c r="K68" s="32">
        <f t="shared" si="2"/>
        <v>109</v>
      </c>
      <c r="L68" s="15"/>
      <c r="M68" s="16"/>
      <c r="N68" s="16"/>
      <c r="O68" s="16"/>
      <c r="P68" s="5"/>
      <c r="Q68" s="5"/>
      <c r="R68" s="32"/>
      <c r="S68" s="3"/>
      <c r="T68" s="5"/>
      <c r="U68" s="15"/>
      <c r="V68" s="16"/>
      <c r="W68" s="16"/>
      <c r="X68" s="16"/>
      <c r="Y68" s="4"/>
      <c r="Z68" s="5"/>
      <c r="AA68" s="32"/>
      <c r="AB68" s="3"/>
      <c r="AC68" s="5"/>
      <c r="AD68" s="15"/>
      <c r="AE68" s="16"/>
      <c r="AF68" s="16"/>
      <c r="AG68" s="16"/>
      <c r="AH68" s="5"/>
      <c r="AI68" s="5"/>
      <c r="AJ68" s="42"/>
      <c r="AK68" s="3"/>
      <c r="AL68" s="64"/>
      <c r="AN68" t="s">
        <v>509</v>
      </c>
      <c r="AO68" t="s">
        <v>558</v>
      </c>
      <c r="AP68" t="s">
        <v>139</v>
      </c>
      <c r="AQ68" t="s">
        <v>1745</v>
      </c>
      <c r="AR68">
        <v>12</v>
      </c>
      <c r="AS68">
        <v>12</v>
      </c>
      <c r="AT68">
        <v>17</v>
      </c>
      <c r="AU68">
        <v>41</v>
      </c>
      <c r="AV68">
        <v>132</v>
      </c>
      <c r="AW68">
        <v>88</v>
      </c>
    </row>
    <row r="69" spans="2:49">
      <c r="B69" s="43" t="s">
        <v>684</v>
      </c>
      <c r="C69" s="48" t="s">
        <v>551</v>
      </c>
      <c r="D69" s="81" t="s">
        <v>613</v>
      </c>
      <c r="E69" s="15" t="s">
        <v>1638</v>
      </c>
      <c r="F69" s="16">
        <v>15</v>
      </c>
      <c r="G69" s="16">
        <v>12</v>
      </c>
      <c r="H69" s="16">
        <v>13</v>
      </c>
      <c r="I69" s="5">
        <f t="shared" si="0"/>
        <v>40</v>
      </c>
      <c r="J69" s="5">
        <f t="shared" si="1"/>
        <v>148</v>
      </c>
      <c r="K69" s="32">
        <f t="shared" si="2"/>
        <v>72</v>
      </c>
      <c r="L69" s="15"/>
      <c r="M69" s="16"/>
      <c r="N69" s="16"/>
      <c r="O69" s="16"/>
      <c r="P69" s="5"/>
      <c r="Q69" s="5"/>
      <c r="R69" s="32"/>
      <c r="S69" s="3"/>
      <c r="T69" s="5"/>
      <c r="U69" s="15"/>
      <c r="V69" s="16"/>
      <c r="W69" s="16"/>
      <c r="X69" s="16"/>
      <c r="Y69" s="4"/>
      <c r="Z69" s="5"/>
      <c r="AA69" s="32"/>
      <c r="AB69" s="3"/>
      <c r="AC69" s="5"/>
      <c r="AD69" s="15"/>
      <c r="AE69" s="16"/>
      <c r="AF69" s="16"/>
      <c r="AG69" s="16"/>
      <c r="AH69" s="5">
        <f t="shared" si="48"/>
        <v>0</v>
      </c>
      <c r="AI69" s="5" t="str">
        <f>IF(AD69="","",RANK(AH69,AH$8:AH$226))</f>
        <v/>
      </c>
      <c r="AJ69" s="42">
        <f>IF(AI69="",0,AH$227+1-AI69)</f>
        <v>0</v>
      </c>
      <c r="AK69" s="3">
        <f t="shared" si="46"/>
        <v>0</v>
      </c>
      <c r="AL69" s="64" t="str">
        <f>IF(AK69=0,"",RANK(AK69,AK$8:AK$226))</f>
        <v/>
      </c>
      <c r="AN69" t="s">
        <v>663</v>
      </c>
      <c r="AO69" t="s">
        <v>557</v>
      </c>
      <c r="AP69" t="s">
        <v>41</v>
      </c>
      <c r="AQ69" t="s">
        <v>1575</v>
      </c>
      <c r="AR69">
        <v>19</v>
      </c>
      <c r="AS69">
        <v>17</v>
      </c>
      <c r="AT69">
        <v>17</v>
      </c>
      <c r="AU69">
        <v>53</v>
      </c>
      <c r="AV69">
        <v>4</v>
      </c>
      <c r="AW69">
        <v>216</v>
      </c>
    </row>
    <row r="70" spans="2:49">
      <c r="B70" s="43" t="s">
        <v>411</v>
      </c>
      <c r="C70" s="48" t="s">
        <v>551</v>
      </c>
      <c r="D70" s="81" t="s">
        <v>588</v>
      </c>
      <c r="E70" s="15" t="s">
        <v>1635</v>
      </c>
      <c r="F70" s="16">
        <v>14</v>
      </c>
      <c r="G70" s="16">
        <v>10</v>
      </c>
      <c r="H70" s="16">
        <v>15</v>
      </c>
      <c r="I70" s="5">
        <f t="shared" ref="I70:I133" si="58">SUM(F70:H70)</f>
        <v>39</v>
      </c>
      <c r="J70" s="5">
        <f t="shared" ref="J70:J133" si="59">IF(E70="","",RANK(I70,I$6:I$226))</f>
        <v>159</v>
      </c>
      <c r="K70" s="32">
        <f t="shared" ref="K70:K133" si="60">IF(J70="",0,I$227+1-J70)</f>
        <v>61</v>
      </c>
      <c r="L70" s="15"/>
      <c r="M70" s="16"/>
      <c r="N70" s="16"/>
      <c r="O70" s="16"/>
      <c r="P70" s="5">
        <f>SUM(M70:O70)</f>
        <v>0</v>
      </c>
      <c r="Q70" s="5" t="str">
        <f>IF(L70="","",RANK(P70,P$7:P$226))</f>
        <v/>
      </c>
      <c r="R70" s="32">
        <f>IF(Q70="",0,P$227+1-Q70)</f>
        <v>0</v>
      </c>
      <c r="S70" s="3" t="e">
        <f>R70+#REF!</f>
        <v>#REF!</v>
      </c>
      <c r="T70" s="5" t="e">
        <f>IF(S70=0,"",RANK(S70,S$7:S$226))</f>
        <v>#REF!</v>
      </c>
      <c r="U70" s="15"/>
      <c r="V70" s="16"/>
      <c r="W70" s="16"/>
      <c r="X70" s="16"/>
      <c r="Y70" s="4">
        <f t="shared" ref="Y70:Y96" si="61">SUM(V70:X70)</f>
        <v>0</v>
      </c>
      <c r="Z70" s="5" t="str">
        <f>IF(U70="","",RANK(Y70,Y$7:Y$226))</f>
        <v/>
      </c>
      <c r="AA70" s="32">
        <f>IF(Z70="",0,Y$227+1-Z70)</f>
        <v>0</v>
      </c>
      <c r="AB70" s="3" t="e">
        <f t="shared" ref="AB70:AB96" si="62">AA70+S70</f>
        <v>#REF!</v>
      </c>
      <c r="AC70" s="5" t="e">
        <f>IF(AB70=0,"",RANK(AB70,AB$7:AB$226))</f>
        <v>#REF!</v>
      </c>
      <c r="AD70" s="15"/>
      <c r="AE70" s="16"/>
      <c r="AF70" s="16"/>
      <c r="AG70" s="16"/>
      <c r="AH70" s="5">
        <f t="shared" si="48"/>
        <v>0</v>
      </c>
      <c r="AI70" s="5" t="str">
        <f>IF(AD70="","",RANK(AH70,AH$8:AH$226))</f>
        <v/>
      </c>
      <c r="AJ70" s="42">
        <f>IF(AI70="",0,AH$227+1-AI70)</f>
        <v>0</v>
      </c>
      <c r="AK70" s="3" t="e">
        <f t="shared" si="46"/>
        <v>#REF!</v>
      </c>
      <c r="AL70" s="64" t="e">
        <f>IF(AK70=0,"",RANK(AK70,AK$8:AK$226))</f>
        <v>#REF!</v>
      </c>
      <c r="AN70" t="s">
        <v>477</v>
      </c>
      <c r="AO70" t="s">
        <v>557</v>
      </c>
      <c r="AP70" t="s">
        <v>39</v>
      </c>
      <c r="AQ70" t="s">
        <v>1573</v>
      </c>
      <c r="AR70">
        <v>13</v>
      </c>
      <c r="AS70">
        <v>16</v>
      </c>
      <c r="AT70">
        <v>18</v>
      </c>
      <c r="AU70">
        <v>47</v>
      </c>
      <c r="AV70">
        <v>41</v>
      </c>
      <c r="AW70">
        <v>179</v>
      </c>
    </row>
    <row r="71" spans="2:49">
      <c r="B71" s="43" t="s">
        <v>434</v>
      </c>
      <c r="C71" s="48" t="s">
        <v>551</v>
      </c>
      <c r="D71" s="81" t="s">
        <v>70</v>
      </c>
      <c r="E71" s="15" t="s">
        <v>1637</v>
      </c>
      <c r="F71" s="16">
        <v>15</v>
      </c>
      <c r="G71" s="16">
        <v>9</v>
      </c>
      <c r="H71" s="16">
        <v>15</v>
      </c>
      <c r="I71" s="5">
        <f t="shared" si="58"/>
        <v>39</v>
      </c>
      <c r="J71" s="5">
        <f t="shared" si="59"/>
        <v>159</v>
      </c>
      <c r="K71" s="32">
        <f t="shared" si="60"/>
        <v>61</v>
      </c>
      <c r="L71" s="15"/>
      <c r="M71" s="16"/>
      <c r="N71" s="16"/>
      <c r="O71" s="16"/>
      <c r="P71" s="5">
        <f>SUM(M71:O71)</f>
        <v>0</v>
      </c>
      <c r="Q71" s="5" t="str">
        <f>IF(L71="","",RANK(P71,P$7:P$226))</f>
        <v/>
      </c>
      <c r="R71" s="32">
        <f>IF(Q71="",0,P$227+1-Q71)</f>
        <v>0</v>
      </c>
      <c r="S71" s="3" t="e">
        <f>R71+#REF!</f>
        <v>#REF!</v>
      </c>
      <c r="T71" s="5" t="e">
        <f>IF(S71=0,"",RANK(S71,S$7:S$226))</f>
        <v>#REF!</v>
      </c>
      <c r="U71" s="15"/>
      <c r="V71" s="16"/>
      <c r="W71" s="16"/>
      <c r="X71" s="16"/>
      <c r="Y71" s="4">
        <f t="shared" si="61"/>
        <v>0</v>
      </c>
      <c r="Z71" s="5" t="str">
        <f>IF(U71="","",RANK(Y71,Y$7:Y$226))</f>
        <v/>
      </c>
      <c r="AA71" s="32">
        <f>IF(Z71="",0,Y$227+1-Z71)</f>
        <v>0</v>
      </c>
      <c r="AB71" s="3" t="e">
        <f t="shared" si="62"/>
        <v>#REF!</v>
      </c>
      <c r="AC71" s="5" t="e">
        <f>IF(AB71=0,"",RANK(AB71,AB$7:AB$226))</f>
        <v>#REF!</v>
      </c>
      <c r="AD71" s="15"/>
      <c r="AE71" s="16"/>
      <c r="AF71" s="16"/>
      <c r="AG71" s="16"/>
      <c r="AH71" s="5">
        <f t="shared" si="48"/>
        <v>0</v>
      </c>
      <c r="AI71" s="5" t="str">
        <f>IF(AD71="","",RANK(AH71,AH$8:AH$226))</f>
        <v/>
      </c>
      <c r="AJ71" s="42">
        <f>IF(AI71="",0,AH$227+1-AI71)</f>
        <v>0</v>
      </c>
      <c r="AK71" s="3" t="e">
        <f t="shared" si="46"/>
        <v>#REF!</v>
      </c>
      <c r="AL71" s="64" t="e">
        <f>IF(AK71=0,"",RANK(AK71,AK$8:AK$226))</f>
        <v>#REF!</v>
      </c>
      <c r="AN71" t="s">
        <v>443</v>
      </c>
      <c r="AO71" t="s">
        <v>557</v>
      </c>
      <c r="AP71" t="s">
        <v>600</v>
      </c>
      <c r="AQ71" t="s">
        <v>1567</v>
      </c>
      <c r="AR71">
        <v>14</v>
      </c>
      <c r="AS71">
        <v>15</v>
      </c>
      <c r="AT71">
        <v>16</v>
      </c>
      <c r="AU71">
        <v>45</v>
      </c>
      <c r="AV71">
        <v>69</v>
      </c>
      <c r="AW71">
        <v>151</v>
      </c>
    </row>
    <row r="72" spans="2:49">
      <c r="B72" s="43" t="s">
        <v>502</v>
      </c>
      <c r="C72" s="48" t="s">
        <v>551</v>
      </c>
      <c r="D72" s="81" t="s">
        <v>633</v>
      </c>
      <c r="E72" s="15" t="s">
        <v>1641</v>
      </c>
      <c r="F72" s="16">
        <v>16</v>
      </c>
      <c r="G72" s="16">
        <v>11</v>
      </c>
      <c r="H72" s="16">
        <v>11</v>
      </c>
      <c r="I72" s="5">
        <f t="shared" si="58"/>
        <v>38</v>
      </c>
      <c r="J72" s="5">
        <f t="shared" si="59"/>
        <v>175</v>
      </c>
      <c r="K72" s="32">
        <f t="shared" si="60"/>
        <v>45</v>
      </c>
      <c r="L72" s="15"/>
      <c r="M72" s="16"/>
      <c r="N72" s="16"/>
      <c r="O72" s="16"/>
      <c r="P72" s="5"/>
      <c r="Q72" s="5" t="str">
        <f>IF(L72="","",RANK(P72,P$7:P$226))</f>
        <v/>
      </c>
      <c r="R72" s="32"/>
      <c r="S72" s="3" t="e">
        <f>R72+#REF!</f>
        <v>#REF!</v>
      </c>
      <c r="T72" s="5" t="e">
        <f>IF(S72=0,"",RANK(S72,S$7:S$226))</f>
        <v>#REF!</v>
      </c>
      <c r="U72" s="15"/>
      <c r="V72" s="16"/>
      <c r="W72" s="16"/>
      <c r="X72" s="16"/>
      <c r="Y72" s="4">
        <f t="shared" si="61"/>
        <v>0</v>
      </c>
      <c r="Z72" s="5" t="str">
        <f>IF(U72="","",RANK(Y72,Y$7:Y$226))</f>
        <v/>
      </c>
      <c r="AA72" s="32">
        <f>IF(Z72="",0,Y$227+1-Z72)</f>
        <v>0</v>
      </c>
      <c r="AB72" s="3" t="e">
        <f t="shared" si="62"/>
        <v>#REF!</v>
      </c>
      <c r="AC72" s="5" t="e">
        <f>IF(AB72=0,"",RANK(AB72,AB$7:AB$226))</f>
        <v>#REF!</v>
      </c>
      <c r="AD72" s="15"/>
      <c r="AE72" s="16"/>
      <c r="AF72" s="16"/>
      <c r="AG72" s="16"/>
      <c r="AH72" s="5">
        <f t="shared" si="48"/>
        <v>0</v>
      </c>
      <c r="AI72" s="5" t="str">
        <f>IF(AD72="","",RANK(AH72,AH$8:AH$226))</f>
        <v/>
      </c>
      <c r="AJ72" s="42">
        <f>IF(AI72="",0,AH$227+1-AI72)</f>
        <v>0</v>
      </c>
      <c r="AK72" s="3" t="e">
        <f t="shared" si="46"/>
        <v>#REF!</v>
      </c>
      <c r="AL72" s="64" t="e">
        <f>IF(AK72=0,"",RANK(AK72,AK$8:AK$226))</f>
        <v>#REF!</v>
      </c>
      <c r="AN72" t="s">
        <v>955</v>
      </c>
      <c r="AO72" t="s">
        <v>557</v>
      </c>
      <c r="AP72" t="s">
        <v>954</v>
      </c>
      <c r="AQ72" t="s">
        <v>1568</v>
      </c>
      <c r="AR72">
        <v>14</v>
      </c>
      <c r="AS72">
        <v>16</v>
      </c>
      <c r="AT72">
        <v>15</v>
      </c>
      <c r="AU72">
        <v>45</v>
      </c>
      <c r="AV72">
        <v>69</v>
      </c>
      <c r="AW72">
        <v>151</v>
      </c>
    </row>
    <row r="73" spans="2:49">
      <c r="B73" s="43" t="s">
        <v>528</v>
      </c>
      <c r="C73" s="48" t="s">
        <v>551</v>
      </c>
      <c r="D73" s="81" t="s">
        <v>67</v>
      </c>
      <c r="E73" s="15" t="s">
        <v>1633</v>
      </c>
      <c r="F73" s="16">
        <v>9</v>
      </c>
      <c r="G73" s="16">
        <v>12</v>
      </c>
      <c r="H73" s="16">
        <v>16</v>
      </c>
      <c r="I73" s="5">
        <f t="shared" si="58"/>
        <v>37</v>
      </c>
      <c r="J73" s="5">
        <f t="shared" si="59"/>
        <v>182</v>
      </c>
      <c r="K73" s="32">
        <f t="shared" si="60"/>
        <v>38</v>
      </c>
      <c r="L73" s="15"/>
      <c r="M73" s="16"/>
      <c r="N73" s="16"/>
      <c r="O73" s="16"/>
      <c r="P73" s="5">
        <f t="shared" ref="P73:P91" si="63">SUM(M73:O73)</f>
        <v>0</v>
      </c>
      <c r="Q73" s="5" t="str">
        <f>IF(L73="","",RANK(P73,P$7:P$226))</f>
        <v/>
      </c>
      <c r="R73" s="32">
        <f>IF(Q73="",0,P$227+1-Q73)</f>
        <v>0</v>
      </c>
      <c r="S73" s="3" t="e">
        <f>R73+#REF!</f>
        <v>#REF!</v>
      </c>
      <c r="T73" s="5" t="e">
        <f>IF(S73=0,"",RANK(S73,S$7:S$226))</f>
        <v>#REF!</v>
      </c>
      <c r="U73" s="15"/>
      <c r="V73" s="16"/>
      <c r="W73" s="16"/>
      <c r="X73" s="16"/>
      <c r="Y73" s="4">
        <f t="shared" si="61"/>
        <v>0</v>
      </c>
      <c r="Z73" s="5" t="str">
        <f>IF(U73="","",RANK(Y73,Y$7:Y$226))</f>
        <v/>
      </c>
      <c r="AA73" s="32">
        <f>IF(Z73="",0,Y$227+1-Z73)</f>
        <v>0</v>
      </c>
      <c r="AB73" s="3" t="e">
        <f t="shared" si="62"/>
        <v>#REF!</v>
      </c>
      <c r="AC73" s="5" t="e">
        <f>IF(AB73=0,"",RANK(AB73,AB$7:AB$226))</f>
        <v>#REF!</v>
      </c>
      <c r="AD73" s="15"/>
      <c r="AE73" s="16"/>
      <c r="AF73" s="16"/>
      <c r="AG73" s="16"/>
      <c r="AH73" s="5">
        <f t="shared" si="48"/>
        <v>0</v>
      </c>
      <c r="AI73" s="5" t="str">
        <f>IF(AD73="","",RANK(AH73,AH$8:AH$226))</f>
        <v/>
      </c>
      <c r="AJ73" s="42">
        <f>IF(AI73="",0,AH$227+1-AI73)</f>
        <v>0</v>
      </c>
      <c r="AK73" s="3" t="e">
        <f t="shared" si="46"/>
        <v>#REF!</v>
      </c>
      <c r="AL73" s="64" t="e">
        <f>IF(AK73=0,"",RANK(AK73,AK$8:AK$226))</f>
        <v>#REF!</v>
      </c>
      <c r="AN73" t="s">
        <v>479</v>
      </c>
      <c r="AO73" t="s">
        <v>557</v>
      </c>
      <c r="AP73" t="s">
        <v>36</v>
      </c>
      <c r="AQ73" t="s">
        <v>1570</v>
      </c>
      <c r="AR73">
        <v>15</v>
      </c>
      <c r="AS73">
        <v>14</v>
      </c>
      <c r="AT73">
        <v>15</v>
      </c>
      <c r="AU73">
        <v>44</v>
      </c>
      <c r="AV73">
        <v>81</v>
      </c>
      <c r="AW73">
        <v>139</v>
      </c>
    </row>
    <row r="74" spans="2:49">
      <c r="B74" s="43" t="s">
        <v>507</v>
      </c>
      <c r="C74" s="48" t="s">
        <v>551</v>
      </c>
      <c r="D74" s="81" t="s">
        <v>641</v>
      </c>
      <c r="E74" s="15" t="s">
        <v>1643</v>
      </c>
      <c r="F74" s="16">
        <v>12</v>
      </c>
      <c r="G74" s="16">
        <v>10</v>
      </c>
      <c r="H74" s="16">
        <v>15</v>
      </c>
      <c r="I74" s="5">
        <f t="shared" si="58"/>
        <v>37</v>
      </c>
      <c r="J74" s="5">
        <f t="shared" si="59"/>
        <v>182</v>
      </c>
      <c r="K74" s="32">
        <f t="shared" si="60"/>
        <v>38</v>
      </c>
      <c r="L74" s="15"/>
      <c r="M74" s="16"/>
      <c r="N74" s="16"/>
      <c r="O74" s="16"/>
      <c r="P74" s="5"/>
      <c r="Q74" s="5"/>
      <c r="R74" s="32"/>
      <c r="S74" s="3"/>
      <c r="T74" s="5"/>
      <c r="U74" s="15"/>
      <c r="V74" s="16"/>
      <c r="W74" s="16"/>
      <c r="X74" s="16"/>
      <c r="Y74" s="4"/>
      <c r="Z74" s="5"/>
      <c r="AA74" s="32"/>
      <c r="AB74" s="3"/>
      <c r="AC74" s="5"/>
      <c r="AD74" s="15"/>
      <c r="AE74" s="16"/>
      <c r="AF74" s="16"/>
      <c r="AG74" s="16"/>
      <c r="AH74" s="5"/>
      <c r="AI74" s="5"/>
      <c r="AJ74" s="42"/>
      <c r="AK74" s="3"/>
      <c r="AL74" s="64"/>
      <c r="AN74" t="s">
        <v>687</v>
      </c>
      <c r="AO74" t="s">
        <v>539</v>
      </c>
      <c r="AP74" t="s">
        <v>92</v>
      </c>
      <c r="AQ74" t="s">
        <v>768</v>
      </c>
      <c r="AR74">
        <v>16</v>
      </c>
      <c r="AS74">
        <v>14</v>
      </c>
      <c r="AT74">
        <v>19</v>
      </c>
      <c r="AU74">
        <v>49</v>
      </c>
      <c r="AV74">
        <v>22</v>
      </c>
      <c r="AW74">
        <v>198</v>
      </c>
    </row>
    <row r="75" spans="2:49">
      <c r="B75" s="43" t="s">
        <v>516</v>
      </c>
      <c r="C75" s="48" t="s">
        <v>543</v>
      </c>
      <c r="D75" s="81" t="s">
        <v>113</v>
      </c>
      <c r="E75" s="15" t="s">
        <v>1698</v>
      </c>
      <c r="F75" s="16">
        <v>18</v>
      </c>
      <c r="G75" s="16">
        <v>18</v>
      </c>
      <c r="H75" s="16">
        <v>17</v>
      </c>
      <c r="I75" s="5">
        <f t="shared" si="58"/>
        <v>53</v>
      </c>
      <c r="J75" s="5">
        <f t="shared" si="59"/>
        <v>4</v>
      </c>
      <c r="K75" s="32">
        <f t="shared" si="60"/>
        <v>216</v>
      </c>
      <c r="L75" s="15"/>
      <c r="M75" s="16"/>
      <c r="N75" s="16"/>
      <c r="O75" s="16"/>
      <c r="P75" s="5">
        <f t="shared" si="63"/>
        <v>0</v>
      </c>
      <c r="Q75" s="5" t="str">
        <f>IF(L75="","",RANK(P75,P$7:P$226))</f>
        <v/>
      </c>
      <c r="R75" s="32">
        <f>IF(Q75="",0,P$227+1-Q75)</f>
        <v>0</v>
      </c>
      <c r="S75" s="3" t="e">
        <f>R75+#REF!</f>
        <v>#REF!</v>
      </c>
      <c r="T75" s="5" t="e">
        <f>IF(S75=0,"",RANK(S75,S$7:S$226))</f>
        <v>#REF!</v>
      </c>
      <c r="U75" s="15"/>
      <c r="V75" s="16"/>
      <c r="W75" s="16"/>
      <c r="X75" s="16"/>
      <c r="Y75" s="4">
        <f t="shared" si="61"/>
        <v>0</v>
      </c>
      <c r="Z75" s="5" t="str">
        <f>IF(U75="","",RANK(Y75,Y$7:Y$226))</f>
        <v/>
      </c>
      <c r="AA75" s="32">
        <f>IF(Z75="",0,Y$227+1-Z75)</f>
        <v>0</v>
      </c>
      <c r="AB75" s="3" t="e">
        <f t="shared" si="62"/>
        <v>#REF!</v>
      </c>
      <c r="AC75" s="5" t="e">
        <f>IF(AB75=0,"",RANK(AB75,AB$7:AB$226))</f>
        <v>#REF!</v>
      </c>
      <c r="AD75" s="15"/>
      <c r="AE75" s="16"/>
      <c r="AF75" s="16"/>
      <c r="AG75" s="16"/>
      <c r="AH75" s="5">
        <f t="shared" si="48"/>
        <v>0</v>
      </c>
      <c r="AI75" s="5" t="str">
        <f>IF(AD75="","",RANK(AH75,AH$8:AH$226))</f>
        <v/>
      </c>
      <c r="AJ75" s="42">
        <f>IF(AI75="",0,AH$227+1-AI75)</f>
        <v>0</v>
      </c>
      <c r="AK75" s="3" t="e">
        <f t="shared" si="46"/>
        <v>#REF!</v>
      </c>
      <c r="AL75" s="64" t="e">
        <f>IF(AK75=0,"",RANK(AK75,AK$8:AK$226))</f>
        <v>#REF!</v>
      </c>
      <c r="AN75" t="s">
        <v>478</v>
      </c>
      <c r="AO75" t="s">
        <v>539</v>
      </c>
      <c r="AP75" t="s">
        <v>95</v>
      </c>
      <c r="AQ75" t="s">
        <v>1671</v>
      </c>
      <c r="AR75">
        <v>18</v>
      </c>
      <c r="AS75">
        <v>14</v>
      </c>
      <c r="AT75">
        <v>16</v>
      </c>
      <c r="AU75">
        <v>48</v>
      </c>
      <c r="AV75">
        <v>33</v>
      </c>
      <c r="AW75">
        <v>187</v>
      </c>
    </row>
    <row r="76" spans="2:49">
      <c r="B76" s="43" t="s">
        <v>447</v>
      </c>
      <c r="C76" s="48" t="s">
        <v>543</v>
      </c>
      <c r="D76" s="81" t="s">
        <v>105</v>
      </c>
      <c r="E76" s="15" t="s">
        <v>1689</v>
      </c>
      <c r="F76" s="16">
        <v>16</v>
      </c>
      <c r="G76" s="16">
        <v>14</v>
      </c>
      <c r="H76" s="16">
        <v>20</v>
      </c>
      <c r="I76" s="5">
        <f t="shared" si="58"/>
        <v>50</v>
      </c>
      <c r="J76" s="5">
        <f t="shared" si="59"/>
        <v>16</v>
      </c>
      <c r="K76" s="32">
        <f t="shared" si="60"/>
        <v>204</v>
      </c>
      <c r="L76" s="15"/>
      <c r="M76" s="16"/>
      <c r="N76" s="16"/>
      <c r="O76" s="16"/>
      <c r="P76" s="5"/>
      <c r="Q76" s="5"/>
      <c r="R76" s="32"/>
      <c r="S76" s="3"/>
      <c r="T76" s="5"/>
      <c r="U76" s="15"/>
      <c r="V76" s="16"/>
      <c r="W76" s="16"/>
      <c r="X76" s="16"/>
      <c r="Y76" s="4"/>
      <c r="Z76" s="5"/>
      <c r="AA76" s="32"/>
      <c r="AB76" s="3"/>
      <c r="AC76" s="5"/>
      <c r="AD76" s="15"/>
      <c r="AE76" s="16"/>
      <c r="AF76" s="16"/>
      <c r="AG76" s="16"/>
      <c r="AH76" s="5"/>
      <c r="AI76" s="5"/>
      <c r="AJ76" s="42"/>
      <c r="AK76" s="3"/>
      <c r="AL76" s="64"/>
      <c r="AN76" t="s">
        <v>371</v>
      </c>
      <c r="AO76" t="s">
        <v>539</v>
      </c>
      <c r="AP76" t="s">
        <v>91</v>
      </c>
      <c r="AQ76" t="s">
        <v>1666</v>
      </c>
      <c r="AR76">
        <v>13</v>
      </c>
      <c r="AS76">
        <v>14</v>
      </c>
      <c r="AT76">
        <v>20</v>
      </c>
      <c r="AU76">
        <v>47</v>
      </c>
      <c r="AV76">
        <v>41</v>
      </c>
      <c r="AW76">
        <v>179</v>
      </c>
    </row>
    <row r="77" spans="2:49">
      <c r="B77" s="43" t="s">
        <v>480</v>
      </c>
      <c r="C77" s="48" t="s">
        <v>543</v>
      </c>
      <c r="D77" s="81" t="s">
        <v>621</v>
      </c>
      <c r="E77" s="15" t="s">
        <v>1701</v>
      </c>
      <c r="F77" s="16">
        <v>19</v>
      </c>
      <c r="G77" s="16">
        <v>16</v>
      </c>
      <c r="H77" s="16">
        <v>15</v>
      </c>
      <c r="I77" s="5">
        <f t="shared" si="58"/>
        <v>50</v>
      </c>
      <c r="J77" s="5">
        <f t="shared" si="59"/>
        <v>16</v>
      </c>
      <c r="K77" s="32">
        <f t="shared" si="60"/>
        <v>204</v>
      </c>
      <c r="L77" s="15"/>
      <c r="M77" s="16"/>
      <c r="N77" s="16"/>
      <c r="O77" s="16"/>
      <c r="P77" s="5"/>
      <c r="Q77" s="5"/>
      <c r="R77" s="32"/>
      <c r="S77" s="3"/>
      <c r="T77" s="5"/>
      <c r="U77" s="15"/>
      <c r="V77" s="16"/>
      <c r="W77" s="16"/>
      <c r="X77" s="16"/>
      <c r="Y77" s="4"/>
      <c r="Z77" s="5"/>
      <c r="AA77" s="32"/>
      <c r="AB77" s="3"/>
      <c r="AC77" s="5"/>
      <c r="AD77" s="15"/>
      <c r="AE77" s="16"/>
      <c r="AF77" s="16"/>
      <c r="AG77" s="16"/>
      <c r="AH77" s="5"/>
      <c r="AI77" s="5"/>
      <c r="AJ77" s="42"/>
      <c r="AK77" s="3"/>
      <c r="AL77" s="64"/>
      <c r="AN77" t="s">
        <v>470</v>
      </c>
      <c r="AO77" t="s">
        <v>539</v>
      </c>
      <c r="AP77" t="s">
        <v>98</v>
      </c>
      <c r="AQ77" t="s">
        <v>1673</v>
      </c>
      <c r="AR77">
        <v>17</v>
      </c>
      <c r="AS77">
        <v>13</v>
      </c>
      <c r="AT77">
        <v>14</v>
      </c>
      <c r="AU77">
        <v>44</v>
      </c>
      <c r="AV77">
        <v>81</v>
      </c>
      <c r="AW77">
        <v>139</v>
      </c>
    </row>
    <row r="78" spans="2:49">
      <c r="B78" s="43" t="s">
        <v>690</v>
      </c>
      <c r="C78" s="48" t="s">
        <v>543</v>
      </c>
      <c r="D78" s="81" t="s">
        <v>107</v>
      </c>
      <c r="E78" s="15" t="s">
        <v>1692</v>
      </c>
      <c r="F78" s="16">
        <v>18</v>
      </c>
      <c r="G78" s="16">
        <v>14</v>
      </c>
      <c r="H78" s="16">
        <v>17</v>
      </c>
      <c r="I78" s="5">
        <f t="shared" si="58"/>
        <v>49</v>
      </c>
      <c r="J78" s="5">
        <f t="shared" si="59"/>
        <v>22</v>
      </c>
      <c r="K78" s="32">
        <f t="shared" si="60"/>
        <v>198</v>
      </c>
      <c r="L78" s="15"/>
      <c r="M78" s="16"/>
      <c r="N78" s="16"/>
      <c r="O78" s="16"/>
      <c r="P78" s="5">
        <f t="shared" si="63"/>
        <v>0</v>
      </c>
      <c r="Q78" s="5" t="str">
        <f>IF(L78="","",RANK(P78,P$7:P$226))</f>
        <v/>
      </c>
      <c r="R78" s="32">
        <f>IF(Q78="",0,P$227+1-Q78)</f>
        <v>0</v>
      </c>
      <c r="S78" s="3" t="e">
        <f>R78+#REF!</f>
        <v>#REF!</v>
      </c>
      <c r="T78" s="5" t="e">
        <f>IF(S78=0,"",RANK(S78,S$7:S$226))</f>
        <v>#REF!</v>
      </c>
      <c r="U78" s="15"/>
      <c r="V78" s="16"/>
      <c r="W78" s="16"/>
      <c r="X78" s="16"/>
      <c r="Y78" s="4">
        <f t="shared" si="61"/>
        <v>0</v>
      </c>
      <c r="Z78" s="5" t="str">
        <f>IF(U78="","",RANK(Y78,Y$7:Y$226))</f>
        <v/>
      </c>
      <c r="AA78" s="32">
        <f>IF(Z78="",0,Y$227+1-Z78)</f>
        <v>0</v>
      </c>
      <c r="AB78" s="3" t="e">
        <f t="shared" si="62"/>
        <v>#REF!</v>
      </c>
      <c r="AC78" s="5" t="e">
        <f>IF(AB78=0,"",RANK(AB78,AB$7:AB$226))</f>
        <v>#REF!</v>
      </c>
      <c r="AD78" s="15"/>
      <c r="AE78" s="16"/>
      <c r="AF78" s="16"/>
      <c r="AG78" s="16"/>
      <c r="AH78" s="5">
        <f t="shared" si="48"/>
        <v>0</v>
      </c>
      <c r="AI78" s="5" t="str">
        <f>IF(AD78="","",RANK(AH78,AH$8:AH$226))</f>
        <v/>
      </c>
      <c r="AJ78" s="42">
        <f>IF(AI78="",0,AH$227+1-AI78)</f>
        <v>0</v>
      </c>
      <c r="AK78" s="3" t="e">
        <f t="shared" si="46"/>
        <v>#REF!</v>
      </c>
      <c r="AL78" s="64" t="e">
        <f>IF(AK78=0,"",RANK(AK78,AK$8:AK$226))</f>
        <v>#REF!</v>
      </c>
      <c r="AN78" t="s">
        <v>368</v>
      </c>
      <c r="AO78" t="s">
        <v>539</v>
      </c>
      <c r="AP78" t="s">
        <v>90</v>
      </c>
      <c r="AQ78" t="s">
        <v>1550</v>
      </c>
      <c r="AR78">
        <v>14</v>
      </c>
      <c r="AS78">
        <v>13</v>
      </c>
      <c r="AT78">
        <v>16</v>
      </c>
      <c r="AU78">
        <v>43</v>
      </c>
      <c r="AV78">
        <v>98</v>
      </c>
      <c r="AW78">
        <v>122</v>
      </c>
    </row>
    <row r="79" spans="2:49">
      <c r="B79" s="43" t="s">
        <v>390</v>
      </c>
      <c r="C79" s="48" t="s">
        <v>543</v>
      </c>
      <c r="D79" s="81" t="s">
        <v>110</v>
      </c>
      <c r="E79" s="15" t="s">
        <v>1695</v>
      </c>
      <c r="F79" s="16">
        <v>15</v>
      </c>
      <c r="G79" s="16">
        <v>15</v>
      </c>
      <c r="H79" s="16">
        <v>17</v>
      </c>
      <c r="I79" s="5">
        <f t="shared" si="58"/>
        <v>47</v>
      </c>
      <c r="J79" s="5">
        <f t="shared" si="59"/>
        <v>41</v>
      </c>
      <c r="K79" s="32">
        <f t="shared" si="60"/>
        <v>179</v>
      </c>
      <c r="L79" s="15"/>
      <c r="M79" s="16"/>
      <c r="N79" s="16"/>
      <c r="O79" s="16"/>
      <c r="P79" s="5"/>
      <c r="Q79" s="5"/>
      <c r="R79" s="32"/>
      <c r="S79" s="3"/>
      <c r="T79" s="5"/>
      <c r="U79" s="15"/>
      <c r="V79" s="16"/>
      <c r="W79" s="16"/>
      <c r="X79" s="16"/>
      <c r="Y79" s="4"/>
      <c r="Z79" s="5"/>
      <c r="AA79" s="32"/>
      <c r="AB79" s="3"/>
      <c r="AC79" s="5"/>
      <c r="AD79" s="15"/>
      <c r="AE79" s="16"/>
      <c r="AF79" s="16"/>
      <c r="AG79" s="16"/>
      <c r="AH79" s="5"/>
      <c r="AI79" s="5"/>
      <c r="AJ79" s="42"/>
      <c r="AK79" s="3"/>
      <c r="AL79" s="64"/>
      <c r="AN79" t="s">
        <v>680</v>
      </c>
      <c r="AO79" t="s">
        <v>559</v>
      </c>
      <c r="AP79" t="s">
        <v>625</v>
      </c>
      <c r="AQ79" t="s">
        <v>1713</v>
      </c>
      <c r="AR79">
        <v>15</v>
      </c>
      <c r="AS79">
        <v>14</v>
      </c>
      <c r="AT79">
        <v>15</v>
      </c>
      <c r="AU79">
        <v>44</v>
      </c>
      <c r="AV79">
        <v>81</v>
      </c>
      <c r="AW79">
        <v>139</v>
      </c>
    </row>
    <row r="80" spans="2:49">
      <c r="B80" s="43" t="s">
        <v>451</v>
      </c>
      <c r="C80" s="48" t="s">
        <v>543</v>
      </c>
      <c r="D80" s="81" t="s">
        <v>112</v>
      </c>
      <c r="E80" s="15" t="s">
        <v>1697</v>
      </c>
      <c r="F80" s="16">
        <v>12</v>
      </c>
      <c r="G80" s="16">
        <v>15</v>
      </c>
      <c r="H80" s="16">
        <v>20</v>
      </c>
      <c r="I80" s="5">
        <f t="shared" si="58"/>
        <v>47</v>
      </c>
      <c r="J80" s="5">
        <f t="shared" si="59"/>
        <v>41</v>
      </c>
      <c r="K80" s="32">
        <f t="shared" si="60"/>
        <v>179</v>
      </c>
      <c r="L80" s="15"/>
      <c r="M80" s="16"/>
      <c r="N80" s="16"/>
      <c r="O80" s="16"/>
      <c r="P80" s="5"/>
      <c r="Q80" s="5"/>
      <c r="R80" s="32"/>
      <c r="S80" s="3"/>
      <c r="T80" s="5"/>
      <c r="U80" s="15"/>
      <c r="V80" s="16"/>
      <c r="W80" s="16"/>
      <c r="X80" s="16"/>
      <c r="Y80" s="4"/>
      <c r="Z80" s="5"/>
      <c r="AA80" s="32"/>
      <c r="AB80" s="3"/>
      <c r="AC80" s="5"/>
      <c r="AD80" s="15"/>
      <c r="AE80" s="16"/>
      <c r="AF80" s="16"/>
      <c r="AG80" s="16"/>
      <c r="AH80" s="5"/>
      <c r="AI80" s="5"/>
      <c r="AJ80" s="42"/>
      <c r="AK80" s="3"/>
      <c r="AL80" s="64"/>
      <c r="AN80" t="s">
        <v>1254</v>
      </c>
      <c r="AO80" t="s">
        <v>559</v>
      </c>
      <c r="AP80" t="s">
        <v>1253</v>
      </c>
      <c r="AQ80" t="s">
        <v>1712</v>
      </c>
      <c r="AR80">
        <v>13</v>
      </c>
      <c r="AS80">
        <v>14</v>
      </c>
      <c r="AT80">
        <v>15</v>
      </c>
      <c r="AU80">
        <v>42</v>
      </c>
      <c r="AV80">
        <v>111</v>
      </c>
      <c r="AW80">
        <v>109</v>
      </c>
    </row>
    <row r="81" spans="2:49">
      <c r="B81" s="43" t="s">
        <v>675</v>
      </c>
      <c r="C81" s="48" t="s">
        <v>543</v>
      </c>
      <c r="D81" s="81" t="s">
        <v>628</v>
      </c>
      <c r="E81" s="15" t="s">
        <v>1702</v>
      </c>
      <c r="F81" s="16">
        <v>17</v>
      </c>
      <c r="G81" s="16">
        <v>13</v>
      </c>
      <c r="H81" s="16">
        <v>15</v>
      </c>
      <c r="I81" s="5">
        <f t="shared" si="58"/>
        <v>45</v>
      </c>
      <c r="J81" s="5">
        <f t="shared" si="59"/>
        <v>69</v>
      </c>
      <c r="K81" s="32">
        <f t="shared" si="60"/>
        <v>151</v>
      </c>
      <c r="L81" s="15"/>
      <c r="M81" s="16"/>
      <c r="N81" s="16"/>
      <c r="O81" s="16"/>
      <c r="P81" s="5">
        <f t="shared" si="63"/>
        <v>0</v>
      </c>
      <c r="Q81" s="5" t="str">
        <f>IF(L81="","",RANK(P81,P$7:P$226))</f>
        <v/>
      </c>
      <c r="R81" s="32">
        <f>IF(Q81="",0,P$227+1-Q81)</f>
        <v>0</v>
      </c>
      <c r="S81" s="3" t="e">
        <f>R81+#REF!</f>
        <v>#REF!</v>
      </c>
      <c r="T81" s="5" t="e">
        <f>IF(S81=0,"",RANK(S81,S$7:S$226))</f>
        <v>#REF!</v>
      </c>
      <c r="U81" s="15"/>
      <c r="V81" s="16"/>
      <c r="W81" s="16"/>
      <c r="X81" s="16"/>
      <c r="Y81" s="4">
        <f t="shared" si="61"/>
        <v>0</v>
      </c>
      <c r="Z81" s="5" t="str">
        <f>IF(U81="","",RANK(Y81,Y$7:Y$226))</f>
        <v/>
      </c>
      <c r="AA81" s="32">
        <f>IF(Z81="",0,Y$227+1-Z81)</f>
        <v>0</v>
      </c>
      <c r="AB81" s="3" t="e">
        <f t="shared" si="62"/>
        <v>#REF!</v>
      </c>
      <c r="AC81" s="5" t="e">
        <f>IF(AB81=0,"",RANK(AB81,AB$7:AB$226))</f>
        <v>#REF!</v>
      </c>
      <c r="AD81" s="15"/>
      <c r="AE81" s="16"/>
      <c r="AF81" s="16"/>
      <c r="AG81" s="16"/>
      <c r="AH81" s="5">
        <f t="shared" si="48"/>
        <v>0</v>
      </c>
      <c r="AI81" s="5" t="str">
        <f>IF(AD81="","",RANK(AH81,AH$8:AH$226))</f>
        <v/>
      </c>
      <c r="AJ81" s="42">
        <f>IF(AI81="",0,AH$227+1-AI81)</f>
        <v>0</v>
      </c>
      <c r="AK81" s="3" t="e">
        <f t="shared" si="46"/>
        <v>#REF!</v>
      </c>
      <c r="AL81" s="64" t="e">
        <f>IF(AK81=0,"",RANK(AK81,AK$8:AK$226))</f>
        <v>#REF!</v>
      </c>
      <c r="AN81" t="s">
        <v>677</v>
      </c>
      <c r="AO81" t="s">
        <v>559</v>
      </c>
      <c r="AP81" t="s">
        <v>119</v>
      </c>
      <c r="AQ81" t="s">
        <v>1714</v>
      </c>
      <c r="AR81">
        <v>16</v>
      </c>
      <c r="AS81">
        <v>10</v>
      </c>
      <c r="AT81">
        <v>15</v>
      </c>
      <c r="AU81">
        <v>41</v>
      </c>
      <c r="AV81">
        <v>132</v>
      </c>
      <c r="AW81">
        <v>88</v>
      </c>
    </row>
    <row r="82" spans="2:49">
      <c r="B82" s="43" t="s">
        <v>429</v>
      </c>
      <c r="C82" s="48" t="s">
        <v>543</v>
      </c>
      <c r="D82" s="81" t="s">
        <v>114</v>
      </c>
      <c r="E82" s="177" t="s">
        <v>1699</v>
      </c>
      <c r="F82" s="16">
        <v>14</v>
      </c>
      <c r="G82" s="16">
        <v>13</v>
      </c>
      <c r="H82" s="16">
        <v>17</v>
      </c>
      <c r="I82" s="5">
        <f t="shared" si="58"/>
        <v>44</v>
      </c>
      <c r="J82" s="5">
        <f t="shared" si="59"/>
        <v>81</v>
      </c>
      <c r="K82" s="32">
        <f t="shared" si="60"/>
        <v>139</v>
      </c>
      <c r="L82" s="15"/>
      <c r="M82" s="16"/>
      <c r="N82" s="16"/>
      <c r="O82" s="16"/>
      <c r="P82" s="5"/>
      <c r="Q82" s="5"/>
      <c r="R82" s="32"/>
      <c r="S82" s="3"/>
      <c r="T82" s="5"/>
      <c r="U82" s="15"/>
      <c r="V82" s="16"/>
      <c r="W82" s="16"/>
      <c r="X82" s="16"/>
      <c r="Y82" s="4"/>
      <c r="Z82" s="5"/>
      <c r="AA82" s="32"/>
      <c r="AB82" s="3"/>
      <c r="AC82" s="5"/>
      <c r="AD82" s="15"/>
      <c r="AE82" s="16"/>
      <c r="AF82" s="16"/>
      <c r="AG82" s="16"/>
      <c r="AH82" s="5"/>
      <c r="AI82" s="5"/>
      <c r="AJ82" s="42"/>
      <c r="AK82" s="3"/>
      <c r="AL82" s="64"/>
      <c r="AN82" t="s">
        <v>414</v>
      </c>
      <c r="AO82" t="s">
        <v>559</v>
      </c>
      <c r="AP82" t="s">
        <v>122</v>
      </c>
      <c r="AQ82" t="s">
        <v>1717</v>
      </c>
      <c r="AR82">
        <v>12</v>
      </c>
      <c r="AS82">
        <v>11</v>
      </c>
      <c r="AT82">
        <v>16</v>
      </c>
      <c r="AU82">
        <v>39</v>
      </c>
      <c r="AV82">
        <v>159</v>
      </c>
      <c r="AW82">
        <v>61</v>
      </c>
    </row>
    <row r="83" spans="2:49">
      <c r="B83" s="43" t="s">
        <v>373</v>
      </c>
      <c r="C83" s="48" t="s">
        <v>543</v>
      </c>
      <c r="D83" s="81" t="s">
        <v>109</v>
      </c>
      <c r="E83" s="15" t="s">
        <v>1694</v>
      </c>
      <c r="F83" s="16">
        <v>12</v>
      </c>
      <c r="G83" s="16">
        <v>12</v>
      </c>
      <c r="H83" s="16">
        <v>17</v>
      </c>
      <c r="I83" s="5">
        <f t="shared" si="58"/>
        <v>41</v>
      </c>
      <c r="J83" s="5">
        <f t="shared" si="59"/>
        <v>132</v>
      </c>
      <c r="K83" s="32">
        <f t="shared" si="60"/>
        <v>88</v>
      </c>
      <c r="L83" s="15"/>
      <c r="M83" s="16"/>
      <c r="N83" s="16"/>
      <c r="O83" s="16"/>
      <c r="P83" s="5"/>
      <c r="Q83" s="5"/>
      <c r="R83" s="32"/>
      <c r="S83" s="3"/>
      <c r="T83" s="5"/>
      <c r="U83" s="15"/>
      <c r="V83" s="16"/>
      <c r="W83" s="16"/>
      <c r="X83" s="16"/>
      <c r="Y83" s="4"/>
      <c r="Z83" s="5"/>
      <c r="AA83" s="32"/>
      <c r="AB83" s="3"/>
      <c r="AC83" s="5"/>
      <c r="AD83" s="15"/>
      <c r="AE83" s="16"/>
      <c r="AF83" s="16"/>
      <c r="AG83" s="16"/>
      <c r="AH83" s="5"/>
      <c r="AI83" s="5"/>
      <c r="AJ83" s="42"/>
      <c r="AK83" s="3"/>
      <c r="AL83" s="64"/>
      <c r="AN83" t="s">
        <v>458</v>
      </c>
      <c r="AO83" t="s">
        <v>559</v>
      </c>
      <c r="AP83" t="s">
        <v>121</v>
      </c>
      <c r="AQ83" t="s">
        <v>1716</v>
      </c>
      <c r="AR83">
        <v>12</v>
      </c>
      <c r="AS83">
        <v>11</v>
      </c>
      <c r="AT83">
        <v>13</v>
      </c>
      <c r="AU83">
        <v>36</v>
      </c>
      <c r="AV83">
        <v>191</v>
      </c>
      <c r="AW83">
        <v>29</v>
      </c>
    </row>
    <row r="84" spans="2:49">
      <c r="B84" s="43" t="s">
        <v>391</v>
      </c>
      <c r="C84" s="48" t="s">
        <v>543</v>
      </c>
      <c r="D84" s="81" t="s">
        <v>108</v>
      </c>
      <c r="E84" s="15" t="s">
        <v>1693</v>
      </c>
      <c r="F84" s="16">
        <v>13</v>
      </c>
      <c r="G84" s="16">
        <v>10</v>
      </c>
      <c r="H84" s="16">
        <v>18</v>
      </c>
      <c r="I84" s="5">
        <f t="shared" si="58"/>
        <v>41</v>
      </c>
      <c r="J84" s="5">
        <f t="shared" si="59"/>
        <v>132</v>
      </c>
      <c r="K84" s="32">
        <f t="shared" si="60"/>
        <v>88</v>
      </c>
      <c r="L84" s="15"/>
      <c r="M84" s="16"/>
      <c r="N84" s="16"/>
      <c r="O84" s="16"/>
      <c r="P84" s="5"/>
      <c r="Q84" s="5"/>
      <c r="R84" s="32"/>
      <c r="S84" s="3"/>
      <c r="T84" s="5"/>
      <c r="U84" s="15"/>
      <c r="V84" s="16"/>
      <c r="W84" s="16"/>
      <c r="X84" s="16"/>
      <c r="Y84" s="4"/>
      <c r="Z84" s="5"/>
      <c r="AA84" s="32"/>
      <c r="AB84" s="3"/>
      <c r="AC84" s="5"/>
      <c r="AD84" s="15"/>
      <c r="AE84" s="16"/>
      <c r="AF84" s="16"/>
      <c r="AG84" s="16"/>
      <c r="AH84" s="5"/>
      <c r="AI84" s="5"/>
      <c r="AJ84" s="42"/>
      <c r="AK84" s="3"/>
      <c r="AL84" s="64"/>
      <c r="AN84" t="s">
        <v>947</v>
      </c>
      <c r="AO84" t="s">
        <v>560</v>
      </c>
      <c r="AP84" t="s">
        <v>945</v>
      </c>
      <c r="AQ84" t="s">
        <v>1556</v>
      </c>
      <c r="AR84">
        <v>13</v>
      </c>
      <c r="AS84">
        <v>17</v>
      </c>
      <c r="AT84">
        <v>19</v>
      </c>
      <c r="AU84">
        <v>49</v>
      </c>
      <c r="AV84">
        <v>22</v>
      </c>
      <c r="AW84">
        <v>198</v>
      </c>
    </row>
    <row r="85" spans="2:49">
      <c r="B85" s="43" t="s">
        <v>697</v>
      </c>
      <c r="C85" s="48" t="s">
        <v>543</v>
      </c>
      <c r="D85" s="81" t="s">
        <v>106</v>
      </c>
      <c r="E85" s="15" t="s">
        <v>1691</v>
      </c>
      <c r="F85" s="16">
        <v>12</v>
      </c>
      <c r="G85" s="16">
        <v>12</v>
      </c>
      <c r="H85" s="16">
        <v>16</v>
      </c>
      <c r="I85" s="5">
        <f t="shared" si="58"/>
        <v>40</v>
      </c>
      <c r="J85" s="5">
        <f t="shared" si="59"/>
        <v>148</v>
      </c>
      <c r="K85" s="32">
        <f t="shared" si="60"/>
        <v>72</v>
      </c>
      <c r="L85" s="15"/>
      <c r="M85" s="16"/>
      <c r="N85" s="16"/>
      <c r="O85" s="16"/>
      <c r="P85" s="5"/>
      <c r="Q85" s="5"/>
      <c r="R85" s="32"/>
      <c r="S85" s="3"/>
      <c r="T85" s="5"/>
      <c r="U85" s="15"/>
      <c r="V85" s="16"/>
      <c r="W85" s="16"/>
      <c r="X85" s="16"/>
      <c r="Y85" s="4"/>
      <c r="Z85" s="5"/>
      <c r="AA85" s="32"/>
      <c r="AB85" s="3"/>
      <c r="AC85" s="5"/>
      <c r="AD85" s="15"/>
      <c r="AE85" s="16"/>
      <c r="AF85" s="16"/>
      <c r="AG85" s="16"/>
      <c r="AH85" s="5"/>
      <c r="AI85" s="5"/>
      <c r="AJ85" s="42"/>
      <c r="AK85" s="3"/>
      <c r="AL85" s="64"/>
      <c r="AN85" t="s">
        <v>1495</v>
      </c>
      <c r="AO85" t="s">
        <v>560</v>
      </c>
      <c r="AP85" t="s">
        <v>1494</v>
      </c>
      <c r="AQ85" t="s">
        <v>1555</v>
      </c>
      <c r="AR85">
        <v>15</v>
      </c>
      <c r="AS85">
        <v>16</v>
      </c>
      <c r="AT85">
        <v>16</v>
      </c>
      <c r="AU85">
        <v>47</v>
      </c>
      <c r="AV85">
        <v>41</v>
      </c>
      <c r="AW85">
        <v>179</v>
      </c>
    </row>
    <row r="86" spans="2:49">
      <c r="B86" s="43" t="s">
        <v>992</v>
      </c>
      <c r="C86" s="48" t="s">
        <v>543</v>
      </c>
      <c r="D86" s="81" t="s">
        <v>993</v>
      </c>
      <c r="E86" s="15" t="s">
        <v>1690</v>
      </c>
      <c r="F86" s="16">
        <v>13</v>
      </c>
      <c r="G86" s="16">
        <v>12</v>
      </c>
      <c r="H86" s="16">
        <v>14</v>
      </c>
      <c r="I86" s="5">
        <f t="shared" si="58"/>
        <v>39</v>
      </c>
      <c r="J86" s="5">
        <f t="shared" si="59"/>
        <v>159</v>
      </c>
      <c r="K86" s="32">
        <f t="shared" si="60"/>
        <v>61</v>
      </c>
      <c r="L86" s="15"/>
      <c r="M86" s="16"/>
      <c r="N86" s="16"/>
      <c r="O86" s="16"/>
      <c r="P86" s="5"/>
      <c r="Q86" s="5"/>
      <c r="R86" s="32"/>
      <c r="S86" s="3"/>
      <c r="T86" s="5"/>
      <c r="U86" s="15"/>
      <c r="V86" s="16"/>
      <c r="W86" s="16"/>
      <c r="X86" s="16"/>
      <c r="Y86" s="4"/>
      <c r="Z86" s="5"/>
      <c r="AA86" s="32"/>
      <c r="AB86" s="3"/>
      <c r="AC86" s="5"/>
      <c r="AD86" s="15"/>
      <c r="AE86" s="16"/>
      <c r="AF86" s="16"/>
      <c r="AG86" s="16"/>
      <c r="AH86" s="5"/>
      <c r="AI86" s="5"/>
      <c r="AJ86" s="42"/>
      <c r="AK86" s="3"/>
      <c r="AL86" s="64"/>
      <c r="AN86" t="s">
        <v>420</v>
      </c>
      <c r="AO86" t="s">
        <v>560</v>
      </c>
      <c r="AP86" t="s">
        <v>594</v>
      </c>
      <c r="AQ86" t="s">
        <v>1558</v>
      </c>
      <c r="AR86">
        <v>15</v>
      </c>
      <c r="AS86">
        <v>10</v>
      </c>
      <c r="AT86">
        <v>17</v>
      </c>
      <c r="AU86">
        <v>42</v>
      </c>
      <c r="AV86">
        <v>111</v>
      </c>
      <c r="AW86">
        <v>109</v>
      </c>
    </row>
    <row r="87" spans="2:49">
      <c r="B87" s="43" t="s">
        <v>401</v>
      </c>
      <c r="C87" s="48" t="s">
        <v>543</v>
      </c>
      <c r="D87" s="81" t="s">
        <v>111</v>
      </c>
      <c r="E87" s="15" t="s">
        <v>1696</v>
      </c>
      <c r="F87" s="16">
        <v>12</v>
      </c>
      <c r="G87" s="16">
        <v>10</v>
      </c>
      <c r="H87" s="16">
        <v>16</v>
      </c>
      <c r="I87" s="5">
        <f t="shared" si="58"/>
        <v>38</v>
      </c>
      <c r="J87" s="5">
        <f t="shared" si="59"/>
        <v>175</v>
      </c>
      <c r="K87" s="32">
        <f t="shared" si="60"/>
        <v>45</v>
      </c>
      <c r="L87" s="15"/>
      <c r="M87" s="16"/>
      <c r="N87" s="16"/>
      <c r="O87" s="16"/>
      <c r="P87" s="5">
        <f t="shared" si="63"/>
        <v>0</v>
      </c>
      <c r="Q87" s="5" t="str">
        <f>IF(L87="","",RANK(P87,P$7:P$226))</f>
        <v/>
      </c>
      <c r="R87" s="32">
        <f>IF(Q87="",0,P$227+1-Q87)</f>
        <v>0</v>
      </c>
      <c r="S87" s="3" t="e">
        <f>R87+#REF!</f>
        <v>#REF!</v>
      </c>
      <c r="T87" s="5" t="e">
        <f>IF(S87=0,"",RANK(S87,S$7:S$226))</f>
        <v>#REF!</v>
      </c>
      <c r="U87" s="15"/>
      <c r="V87" s="16"/>
      <c r="W87" s="16"/>
      <c r="X87" s="16"/>
      <c r="Y87" s="4">
        <f t="shared" si="61"/>
        <v>0</v>
      </c>
      <c r="Z87" s="5" t="str">
        <f>IF(U87="","",RANK(Y87,Y$7:Y$226))</f>
        <v/>
      </c>
      <c r="AA87" s="32">
        <f>IF(Z87="",0,Y$227+1-Z87)</f>
        <v>0</v>
      </c>
      <c r="AB87" s="3" t="e">
        <f t="shared" si="62"/>
        <v>#REF!</v>
      </c>
      <c r="AC87" s="5" t="e">
        <f>IF(AB87=0,"",RANK(AB87,AB$7:AB$226))</f>
        <v>#REF!</v>
      </c>
      <c r="AD87" s="15"/>
      <c r="AE87" s="16"/>
      <c r="AF87" s="16"/>
      <c r="AG87" s="16"/>
      <c r="AH87" s="5">
        <f t="shared" si="48"/>
        <v>0</v>
      </c>
      <c r="AI87" s="5" t="str">
        <f>IF(AD87="","",RANK(AH87,AH$8:AH$226))</f>
        <v/>
      </c>
      <c r="AJ87" s="42">
        <f>IF(AI87="",0,AH$227+1-AI87)</f>
        <v>0</v>
      </c>
      <c r="AK87" s="3" t="e">
        <f t="shared" si="46"/>
        <v>#REF!</v>
      </c>
      <c r="AL87" s="64" t="e">
        <f>IF(AK87=0,"",RANK(AK87,AK$8:AK$226))</f>
        <v>#REF!</v>
      </c>
      <c r="AN87" t="s">
        <v>949</v>
      </c>
      <c r="AO87" t="s">
        <v>560</v>
      </c>
      <c r="AP87" t="s">
        <v>948</v>
      </c>
      <c r="AQ87" t="s">
        <v>1559</v>
      </c>
      <c r="AR87">
        <v>12</v>
      </c>
      <c r="AS87">
        <v>15</v>
      </c>
      <c r="AT87">
        <v>15</v>
      </c>
      <c r="AU87">
        <v>42</v>
      </c>
      <c r="AV87">
        <v>111</v>
      </c>
      <c r="AW87">
        <v>109</v>
      </c>
    </row>
    <row r="88" spans="2:49">
      <c r="B88" s="43" t="s">
        <v>529</v>
      </c>
      <c r="C88" s="48" t="s">
        <v>543</v>
      </c>
      <c r="D88" s="81" t="s">
        <v>115</v>
      </c>
      <c r="E88" s="15" t="s">
        <v>1700</v>
      </c>
      <c r="F88" s="16">
        <v>10</v>
      </c>
      <c r="G88" s="16">
        <v>12</v>
      </c>
      <c r="H88" s="16">
        <v>13</v>
      </c>
      <c r="I88" s="5">
        <f t="shared" si="58"/>
        <v>35</v>
      </c>
      <c r="J88" s="5">
        <f t="shared" si="59"/>
        <v>200</v>
      </c>
      <c r="K88" s="32">
        <f t="shared" si="60"/>
        <v>20</v>
      </c>
      <c r="L88" s="15"/>
      <c r="M88" s="16"/>
      <c r="N88" s="16"/>
      <c r="O88" s="16"/>
      <c r="P88" s="5">
        <f t="shared" si="63"/>
        <v>0</v>
      </c>
      <c r="Q88" s="5" t="str">
        <f>IF(L88="","",RANK(P88,P$7:P$226))</f>
        <v/>
      </c>
      <c r="R88" s="32">
        <f>IF(Q88="",0,P$227+1-Q88)</f>
        <v>0</v>
      </c>
      <c r="S88" s="3" t="e">
        <f>R88+#REF!</f>
        <v>#REF!</v>
      </c>
      <c r="T88" s="5" t="e">
        <f>IF(S88=0,"",RANK(S88,S$7:S$226))</f>
        <v>#REF!</v>
      </c>
      <c r="U88" s="15"/>
      <c r="V88" s="16"/>
      <c r="W88" s="16"/>
      <c r="X88" s="16"/>
      <c r="Y88" s="4">
        <f t="shared" si="61"/>
        <v>0</v>
      </c>
      <c r="Z88" s="5" t="str">
        <f>IF(U88="","",RANK(Y88,Y$7:Y$226))</f>
        <v/>
      </c>
      <c r="AA88" s="32">
        <f>IF(Z88="",0,Y$227+1-Z88)</f>
        <v>0</v>
      </c>
      <c r="AB88" s="3" t="e">
        <f t="shared" si="62"/>
        <v>#REF!</v>
      </c>
      <c r="AC88" s="5" t="e">
        <f>IF(AB88=0,"",RANK(AB88,AB$7:AB$226))</f>
        <v>#REF!</v>
      </c>
      <c r="AD88" s="15"/>
      <c r="AE88" s="16"/>
      <c r="AF88" s="16"/>
      <c r="AG88" s="16"/>
      <c r="AH88" s="5">
        <f t="shared" si="48"/>
        <v>0</v>
      </c>
      <c r="AI88" s="5" t="str">
        <f>IF(AD88="","",RANK(AH88,AH$8:AH$226))</f>
        <v/>
      </c>
      <c r="AJ88" s="42">
        <f>IF(AI88="",0,AH$227+1-AI88)</f>
        <v>0</v>
      </c>
      <c r="AK88" s="3" t="e">
        <f t="shared" si="46"/>
        <v>#REF!</v>
      </c>
      <c r="AL88" s="64" t="e">
        <f>IF(AK88=0,"",RANK(AK88,AK$8:AK$226))</f>
        <v>#REF!</v>
      </c>
      <c r="AN88" t="s">
        <v>682</v>
      </c>
      <c r="AO88" t="s">
        <v>560</v>
      </c>
      <c r="AP88" t="s">
        <v>612</v>
      </c>
      <c r="AQ88" t="s">
        <v>1557</v>
      </c>
      <c r="AR88">
        <v>19</v>
      </c>
      <c r="AS88">
        <v>11</v>
      </c>
      <c r="AT88">
        <v>12</v>
      </c>
      <c r="AU88">
        <v>42</v>
      </c>
      <c r="AV88">
        <v>111</v>
      </c>
      <c r="AW88">
        <v>109</v>
      </c>
    </row>
    <row r="89" spans="2:49">
      <c r="B89" s="43" t="s">
        <v>496</v>
      </c>
      <c r="C89" s="48" t="s">
        <v>553</v>
      </c>
      <c r="D89" s="81" t="s">
        <v>78</v>
      </c>
      <c r="E89" s="15" t="s">
        <v>1649</v>
      </c>
      <c r="F89" s="16">
        <v>19</v>
      </c>
      <c r="G89" s="16">
        <v>15</v>
      </c>
      <c r="H89" s="16">
        <v>20</v>
      </c>
      <c r="I89" s="5">
        <f t="shared" si="58"/>
        <v>54</v>
      </c>
      <c r="J89" s="5">
        <f t="shared" si="59"/>
        <v>2</v>
      </c>
      <c r="K89" s="32">
        <f t="shared" si="60"/>
        <v>218</v>
      </c>
      <c r="L89" s="15"/>
      <c r="M89" s="16"/>
      <c r="N89" s="16"/>
      <c r="O89" s="16"/>
      <c r="P89" s="5">
        <f t="shared" si="63"/>
        <v>0</v>
      </c>
      <c r="Q89" s="5" t="str">
        <f>IF(L89="","",RANK(P89,P$7:P$226))</f>
        <v/>
      </c>
      <c r="R89" s="32">
        <f>IF(Q89="",0,P$227+1-Q89)</f>
        <v>0</v>
      </c>
      <c r="S89" s="3" t="e">
        <f>R89+#REF!</f>
        <v>#REF!</v>
      </c>
      <c r="T89" s="5" t="e">
        <f>IF(S89=0,"",RANK(S89,S$7:S$226))</f>
        <v>#REF!</v>
      </c>
      <c r="U89" s="15"/>
      <c r="V89" s="16"/>
      <c r="W89" s="16"/>
      <c r="X89" s="16"/>
      <c r="Y89" s="4">
        <f t="shared" si="61"/>
        <v>0</v>
      </c>
      <c r="Z89" s="5" t="str">
        <f>IF(U89="","",RANK(Y89,Y$7:Y$226))</f>
        <v/>
      </c>
      <c r="AA89" s="32">
        <f>IF(Z89="",0,Y$227+1-Z89)</f>
        <v>0</v>
      </c>
      <c r="AB89" s="3" t="e">
        <f t="shared" si="62"/>
        <v>#REF!</v>
      </c>
      <c r="AC89" s="5" t="e">
        <f>IF(AB89=0,"",RANK(AB89,AB$7:AB$226))</f>
        <v>#REF!</v>
      </c>
      <c r="AD89" s="15"/>
      <c r="AE89" s="16"/>
      <c r="AF89" s="16"/>
      <c r="AG89" s="16"/>
      <c r="AH89" s="5">
        <f t="shared" si="48"/>
        <v>0</v>
      </c>
      <c r="AI89" s="5" t="str">
        <f>IF(AD89="","",RANK(AH89,AH$8:AH$226))</f>
        <v/>
      </c>
      <c r="AJ89" s="42">
        <f>IF(AI89="",0,AH$227+1-AI89)</f>
        <v>0</v>
      </c>
      <c r="AK89" s="3" t="e">
        <f t="shared" si="46"/>
        <v>#REF!</v>
      </c>
      <c r="AL89" s="64" t="e">
        <f>IF(AK89=0,"",RANK(AK89,AK$8:AK$226))</f>
        <v>#REF!</v>
      </c>
      <c r="AN89" t="s">
        <v>1001</v>
      </c>
      <c r="AO89" t="s">
        <v>556</v>
      </c>
      <c r="AP89" t="s">
        <v>1000</v>
      </c>
      <c r="AQ89" t="s">
        <v>1710</v>
      </c>
      <c r="AR89">
        <v>20</v>
      </c>
      <c r="AS89">
        <v>15</v>
      </c>
      <c r="AT89">
        <v>17</v>
      </c>
      <c r="AU89">
        <v>52</v>
      </c>
      <c r="AV89">
        <v>7</v>
      </c>
      <c r="AW89">
        <v>213</v>
      </c>
    </row>
    <row r="90" spans="2:49">
      <c r="B90" s="43" t="s">
        <v>983</v>
      </c>
      <c r="C90" s="48" t="s">
        <v>553</v>
      </c>
      <c r="D90" s="81" t="s">
        <v>982</v>
      </c>
      <c r="E90" s="15" t="s">
        <v>1655</v>
      </c>
      <c r="F90" s="16">
        <v>13</v>
      </c>
      <c r="G90" s="16">
        <v>17</v>
      </c>
      <c r="H90" s="16">
        <v>17</v>
      </c>
      <c r="I90" s="5">
        <f t="shared" si="58"/>
        <v>47</v>
      </c>
      <c r="J90" s="5">
        <f t="shared" si="59"/>
        <v>41</v>
      </c>
      <c r="K90" s="32">
        <f t="shared" si="60"/>
        <v>179</v>
      </c>
      <c r="L90" s="15"/>
      <c r="M90" s="16"/>
      <c r="N90" s="16"/>
      <c r="O90" s="16"/>
      <c r="P90" s="5"/>
      <c r="Q90" s="5"/>
      <c r="R90" s="32"/>
      <c r="S90" s="3"/>
      <c r="T90" s="5"/>
      <c r="U90" s="15"/>
      <c r="V90" s="16"/>
      <c r="W90" s="16"/>
      <c r="X90" s="16"/>
      <c r="Y90" s="4"/>
      <c r="Z90" s="5"/>
      <c r="AA90" s="32"/>
      <c r="AB90" s="3"/>
      <c r="AC90" s="5"/>
      <c r="AD90" s="15"/>
      <c r="AE90" s="16"/>
      <c r="AF90" s="16"/>
      <c r="AG90" s="16"/>
      <c r="AH90" s="5"/>
      <c r="AI90" s="5"/>
      <c r="AJ90" s="42"/>
      <c r="AK90" s="3"/>
      <c r="AL90" s="64"/>
      <c r="AN90" t="s">
        <v>409</v>
      </c>
      <c r="AO90" t="s">
        <v>556</v>
      </c>
      <c r="AP90" t="s">
        <v>117</v>
      </c>
      <c r="AQ90" t="s">
        <v>1708</v>
      </c>
      <c r="AR90">
        <v>18</v>
      </c>
      <c r="AS90">
        <v>11</v>
      </c>
      <c r="AT90">
        <v>18</v>
      </c>
      <c r="AU90">
        <v>47</v>
      </c>
      <c r="AV90">
        <v>41</v>
      </c>
      <c r="AW90">
        <v>179</v>
      </c>
    </row>
    <row r="91" spans="2:49">
      <c r="B91" s="43" t="s">
        <v>405</v>
      </c>
      <c r="C91" s="48" t="s">
        <v>553</v>
      </c>
      <c r="D91" s="81" t="s">
        <v>79</v>
      </c>
      <c r="E91" s="15" t="s">
        <v>1650</v>
      </c>
      <c r="F91" s="16">
        <v>15</v>
      </c>
      <c r="G91" s="16">
        <v>15</v>
      </c>
      <c r="H91" s="16">
        <v>16</v>
      </c>
      <c r="I91" s="5">
        <f t="shared" si="58"/>
        <v>46</v>
      </c>
      <c r="J91" s="5">
        <f t="shared" si="59"/>
        <v>56</v>
      </c>
      <c r="K91" s="32">
        <f t="shared" si="60"/>
        <v>164</v>
      </c>
      <c r="L91" s="15"/>
      <c r="M91" s="16"/>
      <c r="N91" s="16"/>
      <c r="O91" s="16"/>
      <c r="P91" s="5">
        <f t="shared" si="63"/>
        <v>0</v>
      </c>
      <c r="Q91" s="5" t="str">
        <f>IF(L91="","",RANK(P91,P$7:P$226))</f>
        <v/>
      </c>
      <c r="R91" s="32">
        <f>IF(Q91="",0,P$227+1-Q91)</f>
        <v>0</v>
      </c>
      <c r="S91" s="3" t="e">
        <f>R91+#REF!</f>
        <v>#REF!</v>
      </c>
      <c r="T91" s="5" t="e">
        <f>IF(S91=0,"",RANK(S91,S$7:S$226))</f>
        <v>#REF!</v>
      </c>
      <c r="U91" s="15"/>
      <c r="V91" s="16"/>
      <c r="W91" s="16"/>
      <c r="X91" s="16"/>
      <c r="Y91" s="4">
        <f t="shared" si="61"/>
        <v>0</v>
      </c>
      <c r="Z91" s="5" t="str">
        <f>IF(U91="","",RANK(Y91,Y$7:Y$226))</f>
        <v/>
      </c>
      <c r="AA91" s="32">
        <f>IF(Z91="",0,Y$227+1-Z91)</f>
        <v>0</v>
      </c>
      <c r="AB91" s="3" t="e">
        <f t="shared" si="62"/>
        <v>#REF!</v>
      </c>
      <c r="AC91" s="5" t="e">
        <f>IF(AB91=0,"",RANK(AB91,AB$7:AB$226))</f>
        <v>#REF!</v>
      </c>
      <c r="AD91" s="15"/>
      <c r="AE91" s="16"/>
      <c r="AF91" s="16"/>
      <c r="AG91" s="16"/>
      <c r="AH91" s="5">
        <f t="shared" si="48"/>
        <v>0</v>
      </c>
      <c r="AI91" s="5" t="str">
        <f>IF(AD91="","",RANK(AH91,AH$8:AH$226))</f>
        <v/>
      </c>
      <c r="AJ91" s="42">
        <f>IF(AI91="",0,AH$227+1-AI91)</f>
        <v>0</v>
      </c>
      <c r="AK91" s="3" t="e">
        <f t="shared" si="46"/>
        <v>#REF!</v>
      </c>
      <c r="AL91" s="64" t="e">
        <f>IF(AK91=0,"",RANK(AK91,AK$8:AK$226))</f>
        <v>#REF!</v>
      </c>
      <c r="AN91" t="s">
        <v>436</v>
      </c>
      <c r="AO91" t="s">
        <v>556</v>
      </c>
      <c r="AP91" t="s">
        <v>118</v>
      </c>
      <c r="AQ91" t="s">
        <v>1709</v>
      </c>
      <c r="AR91">
        <v>17</v>
      </c>
      <c r="AS91">
        <v>11</v>
      </c>
      <c r="AT91">
        <v>16</v>
      </c>
      <c r="AU91">
        <v>44</v>
      </c>
      <c r="AV91">
        <v>81</v>
      </c>
      <c r="AW91">
        <v>139</v>
      </c>
    </row>
    <row r="92" spans="2:49">
      <c r="B92" s="43" t="s">
        <v>421</v>
      </c>
      <c r="C92" s="48" t="s">
        <v>553</v>
      </c>
      <c r="D92" s="81" t="s">
        <v>77</v>
      </c>
      <c r="E92" s="15" t="s">
        <v>1648</v>
      </c>
      <c r="F92" s="16">
        <v>16</v>
      </c>
      <c r="G92" s="16">
        <v>13</v>
      </c>
      <c r="H92" s="16">
        <v>17</v>
      </c>
      <c r="I92" s="5">
        <f t="shared" si="58"/>
        <v>46</v>
      </c>
      <c r="J92" s="5">
        <f t="shared" si="59"/>
        <v>56</v>
      </c>
      <c r="K92" s="32">
        <f t="shared" si="60"/>
        <v>164</v>
      </c>
      <c r="L92" s="15"/>
      <c r="M92" s="16"/>
      <c r="N92" s="16"/>
      <c r="O92" s="16"/>
      <c r="P92" s="5"/>
      <c r="Q92" s="5" t="str">
        <f>IF(L92="","",RANK(P92,P$7:P$226))</f>
        <v/>
      </c>
      <c r="R92" s="32"/>
      <c r="S92" s="3" t="e">
        <f>R92+#REF!</f>
        <v>#REF!</v>
      </c>
      <c r="T92" s="5" t="e">
        <f>IF(S92=0,"",RANK(S92,S$7:S$226))</f>
        <v>#REF!</v>
      </c>
      <c r="U92" s="15"/>
      <c r="V92" s="16"/>
      <c r="W92" s="16"/>
      <c r="X92" s="16"/>
      <c r="Y92" s="4">
        <f t="shared" si="61"/>
        <v>0</v>
      </c>
      <c r="Z92" s="5" t="str">
        <f>IF(U92="","",RANK(Y92,Y$7:Y$226))</f>
        <v/>
      </c>
      <c r="AA92" s="32">
        <f>IF(Z92="",0,Y$227+1-Z92)</f>
        <v>0</v>
      </c>
      <c r="AB92" s="3" t="e">
        <f t="shared" si="62"/>
        <v>#REF!</v>
      </c>
      <c r="AC92" s="5" t="e">
        <f>IF(AB92=0,"",RANK(AB92,AB$7:AB$226))</f>
        <v>#REF!</v>
      </c>
      <c r="AD92" s="15"/>
      <c r="AE92" s="16"/>
      <c r="AF92" s="16"/>
      <c r="AG92" s="16"/>
      <c r="AH92" s="5">
        <f t="shared" si="48"/>
        <v>0</v>
      </c>
      <c r="AI92" s="5" t="str">
        <f>IF(AD92="","",RANK(AH92,AH$8:AH$226))</f>
        <v/>
      </c>
      <c r="AJ92" s="42">
        <f>IF(AI92="",0,AH$227+1-AI92)</f>
        <v>0</v>
      </c>
      <c r="AK92" s="3" t="e">
        <f t="shared" si="46"/>
        <v>#REF!</v>
      </c>
      <c r="AL92" s="64" t="e">
        <f>IF(AK92=0,"",RANK(AK92,AK$8:AK$226))</f>
        <v>#REF!</v>
      </c>
      <c r="AN92" t="s">
        <v>404</v>
      </c>
      <c r="AO92" t="s">
        <v>556</v>
      </c>
      <c r="AP92" t="s">
        <v>116</v>
      </c>
      <c r="AQ92" t="s">
        <v>1707</v>
      </c>
      <c r="AR92">
        <v>14</v>
      </c>
      <c r="AS92">
        <v>14</v>
      </c>
      <c r="AT92">
        <v>14</v>
      </c>
      <c r="AU92">
        <v>42</v>
      </c>
      <c r="AV92">
        <v>111</v>
      </c>
      <c r="AW92">
        <v>109</v>
      </c>
    </row>
    <row r="93" spans="2:49">
      <c r="B93" s="43" t="s">
        <v>449</v>
      </c>
      <c r="C93" s="48" t="s">
        <v>553</v>
      </c>
      <c r="D93" s="81" t="s">
        <v>605</v>
      </c>
      <c r="E93" s="15" t="s">
        <v>1656</v>
      </c>
      <c r="F93" s="16">
        <v>14</v>
      </c>
      <c r="G93" s="16">
        <v>13</v>
      </c>
      <c r="H93" s="16">
        <v>19</v>
      </c>
      <c r="I93" s="5">
        <f t="shared" si="58"/>
        <v>46</v>
      </c>
      <c r="J93" s="5">
        <f t="shared" si="59"/>
        <v>56</v>
      </c>
      <c r="K93" s="32">
        <f t="shared" si="60"/>
        <v>164</v>
      </c>
      <c r="L93" s="15"/>
      <c r="M93" s="16"/>
      <c r="N93" s="16"/>
      <c r="O93" s="16"/>
      <c r="P93" s="5">
        <f>SUM(M93:O93)</f>
        <v>0</v>
      </c>
      <c r="Q93" s="5" t="str">
        <f>IF(L93="","",RANK(P93,P$7:P$226))</f>
        <v/>
      </c>
      <c r="R93" s="32">
        <f>IF(Q93="",0,P$227+1-Q93)</f>
        <v>0</v>
      </c>
      <c r="S93" s="3" t="e">
        <f>R93+#REF!</f>
        <v>#REF!</v>
      </c>
      <c r="T93" s="5" t="e">
        <f>IF(S93=0,"",RANK(S93,S$7:S$226))</f>
        <v>#REF!</v>
      </c>
      <c r="U93" s="15"/>
      <c r="V93" s="16"/>
      <c r="W93" s="16"/>
      <c r="X93" s="16"/>
      <c r="Y93" s="4">
        <f t="shared" si="61"/>
        <v>0</v>
      </c>
      <c r="Z93" s="5" t="str">
        <f>IF(U93="","",RANK(Y93,Y$7:Y$226))</f>
        <v/>
      </c>
      <c r="AA93" s="32">
        <f>IF(Z93="",0,Y$227+1-Z93)</f>
        <v>0</v>
      </c>
      <c r="AB93" s="3" t="e">
        <f t="shared" si="62"/>
        <v>#REF!</v>
      </c>
      <c r="AC93" s="5" t="e">
        <f>IF(AB93=0,"",RANK(AB93,AB$7:AB$226))</f>
        <v>#REF!</v>
      </c>
      <c r="AD93" s="15"/>
      <c r="AE93" s="16"/>
      <c r="AF93" s="16"/>
      <c r="AG93" s="16"/>
      <c r="AH93" s="5">
        <f t="shared" si="48"/>
        <v>0</v>
      </c>
      <c r="AI93" s="5" t="str">
        <f>IF(AD93="","",RANK(AH93,AH$8:AH$226))</f>
        <v/>
      </c>
      <c r="AJ93" s="42">
        <f>IF(AI93="",0,AH$227+1-AI93)</f>
        <v>0</v>
      </c>
      <c r="AK93" s="3" t="e">
        <f t="shared" si="46"/>
        <v>#REF!</v>
      </c>
      <c r="AL93" s="64" t="e">
        <f>IF(AK93=0,"",RANK(AK93,AK$8:AK$226))</f>
        <v>#REF!</v>
      </c>
      <c r="AN93" t="s">
        <v>696</v>
      </c>
      <c r="AO93" t="s">
        <v>556</v>
      </c>
      <c r="AP93" t="s">
        <v>598</v>
      </c>
      <c r="AQ93" t="s">
        <v>1706</v>
      </c>
      <c r="AR93">
        <v>9</v>
      </c>
      <c r="AS93">
        <v>10</v>
      </c>
      <c r="AT93">
        <v>17</v>
      </c>
      <c r="AU93">
        <v>36</v>
      </c>
      <c r="AV93">
        <v>191</v>
      </c>
      <c r="AW93">
        <v>29</v>
      </c>
    </row>
    <row r="94" spans="2:49">
      <c r="B94" s="43" t="s">
        <v>1250</v>
      </c>
      <c r="C94" s="48" t="s">
        <v>553</v>
      </c>
      <c r="D94" s="81" t="s">
        <v>1249</v>
      </c>
      <c r="E94" s="15" t="s">
        <v>1651</v>
      </c>
      <c r="F94" s="16">
        <v>15</v>
      </c>
      <c r="G94" s="16">
        <v>13</v>
      </c>
      <c r="H94" s="16">
        <v>17</v>
      </c>
      <c r="I94" s="5">
        <f t="shared" si="58"/>
        <v>45</v>
      </c>
      <c r="J94" s="5">
        <f t="shared" si="59"/>
        <v>69</v>
      </c>
      <c r="K94" s="32">
        <f t="shared" si="60"/>
        <v>151</v>
      </c>
      <c r="L94" s="15"/>
      <c r="M94" s="16"/>
      <c r="N94" s="16"/>
      <c r="O94" s="16"/>
      <c r="P94" s="5"/>
      <c r="Q94" s="5"/>
      <c r="R94" s="32"/>
      <c r="S94" s="3"/>
      <c r="T94" s="5"/>
      <c r="U94" s="15"/>
      <c r="V94" s="16"/>
      <c r="W94" s="16"/>
      <c r="X94" s="16"/>
      <c r="Y94" s="4"/>
      <c r="Z94" s="5"/>
      <c r="AA94" s="32"/>
      <c r="AB94" s="3"/>
      <c r="AC94" s="5"/>
      <c r="AD94" s="15"/>
      <c r="AE94" s="16"/>
      <c r="AF94" s="16"/>
      <c r="AG94" s="16"/>
      <c r="AH94" s="5"/>
      <c r="AI94" s="5"/>
      <c r="AJ94" s="42"/>
      <c r="AK94" s="3"/>
      <c r="AL94" s="64"/>
      <c r="AN94" t="s">
        <v>461</v>
      </c>
      <c r="AO94" t="s">
        <v>549</v>
      </c>
      <c r="AP94" t="s">
        <v>614</v>
      </c>
      <c r="AQ94" t="s">
        <v>1586</v>
      </c>
      <c r="AR94">
        <v>17</v>
      </c>
      <c r="AS94">
        <v>17</v>
      </c>
      <c r="AT94">
        <v>16</v>
      </c>
      <c r="AU94">
        <v>50</v>
      </c>
      <c r="AV94">
        <v>16</v>
      </c>
      <c r="AW94">
        <v>204</v>
      </c>
    </row>
    <row r="95" spans="2:49">
      <c r="B95" s="43" t="s">
        <v>435</v>
      </c>
      <c r="C95" s="48" t="s">
        <v>553</v>
      </c>
      <c r="D95" s="81" t="s">
        <v>76</v>
      </c>
      <c r="E95" s="15" t="s">
        <v>1647</v>
      </c>
      <c r="F95" s="16">
        <v>15</v>
      </c>
      <c r="G95" s="16">
        <v>12</v>
      </c>
      <c r="H95" s="16">
        <v>17</v>
      </c>
      <c r="I95" s="5">
        <f t="shared" si="58"/>
        <v>44</v>
      </c>
      <c r="J95" s="5">
        <f t="shared" si="59"/>
        <v>81</v>
      </c>
      <c r="K95" s="32">
        <f t="shared" si="60"/>
        <v>139</v>
      </c>
      <c r="L95" s="15"/>
      <c r="M95" s="16"/>
      <c r="N95" s="16"/>
      <c r="O95" s="16"/>
      <c r="P95" s="5"/>
      <c r="Q95" s="5"/>
      <c r="R95" s="32"/>
      <c r="S95" s="3"/>
      <c r="T95" s="5"/>
      <c r="U95" s="15"/>
      <c r="V95" s="16"/>
      <c r="W95" s="16"/>
      <c r="X95" s="16"/>
      <c r="Y95" s="4"/>
      <c r="Z95" s="5"/>
      <c r="AA95" s="32"/>
      <c r="AB95" s="3"/>
      <c r="AC95" s="5"/>
      <c r="AD95" s="15"/>
      <c r="AE95" s="16"/>
      <c r="AF95" s="16"/>
      <c r="AG95" s="16"/>
      <c r="AH95" s="5"/>
      <c r="AI95" s="5"/>
      <c r="AJ95" s="42"/>
      <c r="AK95" s="3"/>
      <c r="AL95" s="64"/>
      <c r="AN95" t="s">
        <v>673</v>
      </c>
      <c r="AO95" t="s">
        <v>549</v>
      </c>
      <c r="AP95" t="s">
        <v>639</v>
      </c>
      <c r="AQ95" t="s">
        <v>1580</v>
      </c>
      <c r="AR95">
        <v>19</v>
      </c>
      <c r="AS95">
        <v>16</v>
      </c>
      <c r="AT95">
        <v>15</v>
      </c>
      <c r="AU95">
        <v>50</v>
      </c>
      <c r="AV95">
        <v>16</v>
      </c>
      <c r="AW95">
        <v>204</v>
      </c>
    </row>
    <row r="96" spans="2:49">
      <c r="B96" s="43" t="s">
        <v>386</v>
      </c>
      <c r="C96" s="48" t="s">
        <v>553</v>
      </c>
      <c r="D96" s="81" t="s">
        <v>80</v>
      </c>
      <c r="E96" s="15" t="s">
        <v>1652</v>
      </c>
      <c r="F96" s="16">
        <v>12</v>
      </c>
      <c r="G96" s="16">
        <v>14</v>
      </c>
      <c r="H96" s="16">
        <v>16</v>
      </c>
      <c r="I96" s="5">
        <f t="shared" si="58"/>
        <v>42</v>
      </c>
      <c r="J96" s="5">
        <f t="shared" si="59"/>
        <v>111</v>
      </c>
      <c r="K96" s="32">
        <f t="shared" si="60"/>
        <v>109</v>
      </c>
      <c r="L96" s="15"/>
      <c r="M96" s="16"/>
      <c r="N96" s="16"/>
      <c r="O96" s="16"/>
      <c r="P96" s="5">
        <f>SUM(M96:O96)</f>
        <v>0</v>
      </c>
      <c r="Q96" s="5" t="str">
        <f>IF(L96="","",RANK(P96,P$7:P$226))</f>
        <v/>
      </c>
      <c r="R96" s="32">
        <f>IF(Q96="",0,P$227+1-Q96)</f>
        <v>0</v>
      </c>
      <c r="S96" s="3" t="e">
        <f>R96+#REF!</f>
        <v>#REF!</v>
      </c>
      <c r="T96" s="5" t="e">
        <f>IF(S96=0,"",RANK(S96,S$7:S$226))</f>
        <v>#REF!</v>
      </c>
      <c r="U96" s="15"/>
      <c r="V96" s="16"/>
      <c r="W96" s="16"/>
      <c r="X96" s="16"/>
      <c r="Y96" s="4">
        <f t="shared" si="61"/>
        <v>0</v>
      </c>
      <c r="Z96" s="5" t="str">
        <f>IF(U96="","",RANK(Y96,Y$7:Y$226))</f>
        <v/>
      </c>
      <c r="AA96" s="32">
        <f>IF(Z96="",0,Y$227+1-Z96)</f>
        <v>0</v>
      </c>
      <c r="AB96" s="3" t="e">
        <f t="shared" si="62"/>
        <v>#REF!</v>
      </c>
      <c r="AC96" s="5" t="e">
        <f>IF(AB96=0,"",RANK(AB96,AB$7:AB$226))</f>
        <v>#REF!</v>
      </c>
      <c r="AD96" s="15"/>
      <c r="AE96" s="16"/>
      <c r="AF96" s="16"/>
      <c r="AG96" s="16"/>
      <c r="AH96" s="5">
        <f t="shared" si="48"/>
        <v>0</v>
      </c>
      <c r="AI96" s="5" t="str">
        <f t="shared" ref="AI96:AI101" si="64">IF(AD96="","",RANK(AH96,AH$8:AH$226))</f>
        <v/>
      </c>
      <c r="AJ96" s="42">
        <f t="shared" ref="AJ96:AJ101" si="65">IF(AI96="",0,AH$227+1-AI96)</f>
        <v>0</v>
      </c>
      <c r="AK96" s="3" t="e">
        <f t="shared" si="46"/>
        <v>#REF!</v>
      </c>
      <c r="AL96" s="64" t="e">
        <f t="shared" ref="AL96:AL101" si="66">IF(AK96=0,"",RANK(AK96,AK$8:AK$226))</f>
        <v>#REF!</v>
      </c>
      <c r="AN96" t="s">
        <v>406</v>
      </c>
      <c r="AO96" t="s">
        <v>549</v>
      </c>
      <c r="AP96" t="s">
        <v>45</v>
      </c>
      <c r="AQ96" t="s">
        <v>1579</v>
      </c>
      <c r="AR96">
        <v>19</v>
      </c>
      <c r="AS96">
        <v>16</v>
      </c>
      <c r="AT96">
        <v>14</v>
      </c>
      <c r="AU96">
        <v>49</v>
      </c>
      <c r="AV96">
        <v>22</v>
      </c>
      <c r="AW96">
        <v>198</v>
      </c>
    </row>
    <row r="97" spans="2:49">
      <c r="B97" s="43" t="s">
        <v>1757</v>
      </c>
      <c r="C97" s="48" t="s">
        <v>553</v>
      </c>
      <c r="D97" s="81" t="s">
        <v>1756</v>
      </c>
      <c r="E97" s="15" t="s">
        <v>1646</v>
      </c>
      <c r="F97" s="16">
        <v>14</v>
      </c>
      <c r="G97" s="16">
        <v>13</v>
      </c>
      <c r="H97" s="16">
        <v>15</v>
      </c>
      <c r="I97" s="5">
        <f t="shared" si="58"/>
        <v>42</v>
      </c>
      <c r="J97" s="5">
        <f t="shared" si="59"/>
        <v>111</v>
      </c>
      <c r="K97" s="32">
        <f t="shared" si="60"/>
        <v>109</v>
      </c>
      <c r="L97" s="15"/>
      <c r="M97" s="16"/>
      <c r="N97" s="16"/>
      <c r="O97" s="16"/>
      <c r="P97" s="5"/>
      <c r="Q97" s="5"/>
      <c r="R97" s="32"/>
      <c r="S97" s="3"/>
      <c r="T97" s="5"/>
      <c r="U97" s="15"/>
      <c r="V97" s="16"/>
      <c r="W97" s="16"/>
      <c r="X97" s="16"/>
      <c r="Y97" s="4"/>
      <c r="Z97" s="5"/>
      <c r="AA97" s="32"/>
      <c r="AB97" s="3"/>
      <c r="AC97" s="5"/>
      <c r="AD97" s="15"/>
      <c r="AE97" s="16"/>
      <c r="AF97" s="16"/>
      <c r="AG97" s="16"/>
      <c r="AH97" s="5">
        <f t="shared" si="48"/>
        <v>0</v>
      </c>
      <c r="AI97" s="5" t="str">
        <f t="shared" si="64"/>
        <v/>
      </c>
      <c r="AJ97" s="42">
        <f t="shared" si="65"/>
        <v>0</v>
      </c>
      <c r="AK97" s="3">
        <f t="shared" si="46"/>
        <v>0</v>
      </c>
      <c r="AL97" s="64" t="str">
        <f t="shared" si="66"/>
        <v/>
      </c>
      <c r="AN97" t="s">
        <v>379</v>
      </c>
      <c r="AO97" t="s">
        <v>549</v>
      </c>
      <c r="AP97" t="s">
        <v>569</v>
      </c>
      <c r="AQ97" t="s">
        <v>1584</v>
      </c>
      <c r="AR97">
        <v>13</v>
      </c>
      <c r="AS97">
        <v>16</v>
      </c>
      <c r="AT97">
        <v>19</v>
      </c>
      <c r="AU97">
        <v>48</v>
      </c>
      <c r="AV97">
        <v>33</v>
      </c>
      <c r="AW97">
        <v>187</v>
      </c>
    </row>
    <row r="98" spans="2:49">
      <c r="B98" s="43" t="s">
        <v>485</v>
      </c>
      <c r="C98" s="48" t="s">
        <v>553</v>
      </c>
      <c r="D98" s="81" t="s">
        <v>81</v>
      </c>
      <c r="E98" s="15" t="s">
        <v>1653</v>
      </c>
      <c r="F98" s="16">
        <v>15</v>
      </c>
      <c r="G98" s="16">
        <v>12</v>
      </c>
      <c r="H98" s="16">
        <v>14</v>
      </c>
      <c r="I98" s="5">
        <f t="shared" si="58"/>
        <v>41</v>
      </c>
      <c r="J98" s="5">
        <f t="shared" si="59"/>
        <v>132</v>
      </c>
      <c r="K98" s="32">
        <f t="shared" si="60"/>
        <v>88</v>
      </c>
      <c r="L98" s="15"/>
      <c r="M98" s="16"/>
      <c r="N98" s="16"/>
      <c r="O98" s="16"/>
      <c r="P98" s="5">
        <f>SUM(M98:O98)</f>
        <v>0</v>
      </c>
      <c r="Q98" s="5" t="str">
        <f>IF(L98="","",RANK(P98,P$7:P$226))</f>
        <v/>
      </c>
      <c r="R98" s="32">
        <f>IF(Q98="",0,P$227+1-Q98)</f>
        <v>0</v>
      </c>
      <c r="S98" s="3" t="e">
        <f>R98+#REF!</f>
        <v>#REF!</v>
      </c>
      <c r="T98" s="5" t="e">
        <f>IF(S98=0,"",RANK(S98,S$7:S$226))</f>
        <v>#REF!</v>
      </c>
      <c r="U98" s="15"/>
      <c r="V98" s="16"/>
      <c r="W98" s="16"/>
      <c r="X98" s="16"/>
      <c r="Y98" s="4">
        <f t="shared" ref="Y98:Y130" si="67">SUM(V98:X98)</f>
        <v>0</v>
      </c>
      <c r="Z98" s="5" t="str">
        <f>IF(U98="","",RANK(Y98,Y$7:Y$226))</f>
        <v/>
      </c>
      <c r="AA98" s="32">
        <f>IF(Z98="",0,Y$227+1-Z98)</f>
        <v>0</v>
      </c>
      <c r="AB98" s="3" t="e">
        <f t="shared" ref="AB98:AB130" si="68">AA98+S98</f>
        <v>#REF!</v>
      </c>
      <c r="AC98" s="5" t="e">
        <f>IF(AB98=0,"",RANK(AB98,AB$7:AB$226))</f>
        <v>#REF!</v>
      </c>
      <c r="AD98" s="15"/>
      <c r="AE98" s="16"/>
      <c r="AF98" s="16"/>
      <c r="AG98" s="16"/>
      <c r="AH98" s="5">
        <f t="shared" si="48"/>
        <v>0</v>
      </c>
      <c r="AI98" s="5" t="str">
        <f t="shared" si="64"/>
        <v/>
      </c>
      <c r="AJ98" s="42">
        <f t="shared" si="65"/>
        <v>0</v>
      </c>
      <c r="AK98" s="3" t="e">
        <f t="shared" si="46"/>
        <v>#REF!</v>
      </c>
      <c r="AL98" s="64" t="e">
        <f t="shared" si="66"/>
        <v>#REF!</v>
      </c>
      <c r="AN98" t="s">
        <v>428</v>
      </c>
      <c r="AO98" t="s">
        <v>549</v>
      </c>
      <c r="AP98" t="s">
        <v>43</v>
      </c>
      <c r="AQ98" t="s">
        <v>1578</v>
      </c>
      <c r="AR98">
        <v>17</v>
      </c>
      <c r="AS98">
        <v>13</v>
      </c>
      <c r="AT98">
        <v>16</v>
      </c>
      <c r="AU98">
        <v>46</v>
      </c>
      <c r="AV98">
        <v>56</v>
      </c>
      <c r="AW98">
        <v>164</v>
      </c>
    </row>
    <row r="99" spans="2:49">
      <c r="B99" s="43" t="s">
        <v>413</v>
      </c>
      <c r="C99" s="48" t="s">
        <v>553</v>
      </c>
      <c r="D99" s="81" t="s">
        <v>82</v>
      </c>
      <c r="E99" s="15" t="s">
        <v>1654</v>
      </c>
      <c r="F99" s="16">
        <v>15</v>
      </c>
      <c r="G99" s="16">
        <v>11</v>
      </c>
      <c r="H99" s="16">
        <v>14</v>
      </c>
      <c r="I99" s="5">
        <f t="shared" si="58"/>
        <v>40</v>
      </c>
      <c r="J99" s="5">
        <f t="shared" si="59"/>
        <v>148</v>
      </c>
      <c r="K99" s="32">
        <f t="shared" si="60"/>
        <v>72</v>
      </c>
      <c r="L99" s="15"/>
      <c r="M99" s="16"/>
      <c r="N99" s="16"/>
      <c r="O99" s="16"/>
      <c r="P99" s="5"/>
      <c r="Q99" s="5" t="str">
        <f>IF(L99="","",RANK(P99,P$7:P$226))</f>
        <v/>
      </c>
      <c r="R99" s="32"/>
      <c r="S99" s="3" t="e">
        <f>R99+#REF!</f>
        <v>#REF!</v>
      </c>
      <c r="T99" s="5" t="e">
        <f>IF(S99=0,"",RANK(S99,S$7:S$226))</f>
        <v>#REF!</v>
      </c>
      <c r="U99" s="15"/>
      <c r="V99" s="16"/>
      <c r="W99" s="16"/>
      <c r="X99" s="16"/>
      <c r="Y99" s="4">
        <f t="shared" si="67"/>
        <v>0</v>
      </c>
      <c r="Z99" s="5" t="str">
        <f>IF(U99="","",RANK(Y99,Y$7:Y$226))</f>
        <v/>
      </c>
      <c r="AA99" s="32">
        <f>IF(Z99="",0,Y$227+1-Z99)</f>
        <v>0</v>
      </c>
      <c r="AB99" s="3" t="e">
        <f t="shared" si="68"/>
        <v>#REF!</v>
      </c>
      <c r="AC99" s="5" t="e">
        <f>IF(AB99=0,"",RANK(AB99,AB$7:AB$226))</f>
        <v>#REF!</v>
      </c>
      <c r="AD99" s="15"/>
      <c r="AE99" s="16"/>
      <c r="AF99" s="16"/>
      <c r="AG99" s="16"/>
      <c r="AH99" s="5">
        <f t="shared" si="48"/>
        <v>0</v>
      </c>
      <c r="AI99" s="5" t="str">
        <f t="shared" si="64"/>
        <v/>
      </c>
      <c r="AJ99" s="42">
        <f t="shared" si="65"/>
        <v>0</v>
      </c>
      <c r="AK99" s="3" t="e">
        <f t="shared" si="46"/>
        <v>#REF!</v>
      </c>
      <c r="AL99" s="64" t="e">
        <f t="shared" si="66"/>
        <v>#REF!</v>
      </c>
      <c r="AN99" t="s">
        <v>510</v>
      </c>
      <c r="AO99" t="s">
        <v>540</v>
      </c>
      <c r="AP99" t="s">
        <v>640</v>
      </c>
      <c r="AQ99" t="s">
        <v>1592</v>
      </c>
      <c r="AR99">
        <v>17</v>
      </c>
      <c r="AS99">
        <v>16</v>
      </c>
      <c r="AT99">
        <v>19</v>
      </c>
      <c r="AU99">
        <v>52</v>
      </c>
      <c r="AV99">
        <v>7</v>
      </c>
      <c r="AW99">
        <v>213</v>
      </c>
    </row>
    <row r="100" spans="2:49">
      <c r="B100" s="43" t="s">
        <v>666</v>
      </c>
      <c r="C100" s="48" t="s">
        <v>564</v>
      </c>
      <c r="D100" s="81" t="s">
        <v>653</v>
      </c>
      <c r="E100" s="15" t="s">
        <v>1740</v>
      </c>
      <c r="F100" s="16">
        <v>19</v>
      </c>
      <c r="G100" s="16">
        <v>16</v>
      </c>
      <c r="H100" s="16">
        <v>17</v>
      </c>
      <c r="I100" s="5">
        <f t="shared" si="58"/>
        <v>52</v>
      </c>
      <c r="J100" s="5">
        <f t="shared" si="59"/>
        <v>7</v>
      </c>
      <c r="K100" s="32">
        <f t="shared" si="60"/>
        <v>213</v>
      </c>
      <c r="L100" s="15"/>
      <c r="M100" s="16"/>
      <c r="N100" s="16"/>
      <c r="O100" s="16"/>
      <c r="P100" s="5">
        <f>SUM(M100:O100)</f>
        <v>0</v>
      </c>
      <c r="Q100" s="5" t="str">
        <f>IF(L100="","",RANK(P100,P$7:P$226))</f>
        <v/>
      </c>
      <c r="R100" s="32">
        <f>IF(Q100="",0,P$227+1-Q100)</f>
        <v>0</v>
      </c>
      <c r="S100" s="3" t="e">
        <f>R100+#REF!</f>
        <v>#REF!</v>
      </c>
      <c r="T100" s="5" t="e">
        <f>IF(S100=0,"",RANK(S100,S$7:S$226))</f>
        <v>#REF!</v>
      </c>
      <c r="U100" s="15"/>
      <c r="V100" s="16"/>
      <c r="W100" s="16"/>
      <c r="X100" s="16"/>
      <c r="Y100" s="4">
        <f t="shared" si="67"/>
        <v>0</v>
      </c>
      <c r="Z100" s="5" t="str">
        <f>IF(U100="","",RANK(Y100,Y$7:Y$226))</f>
        <v/>
      </c>
      <c r="AA100" s="32">
        <f>IF(Z100="",0,Y$227+1-Z100)</f>
        <v>0</v>
      </c>
      <c r="AB100" s="3" t="e">
        <f t="shared" si="68"/>
        <v>#REF!</v>
      </c>
      <c r="AC100" s="5" t="e">
        <f>IF(AB100=0,"",RANK(AB100,AB$7:AB$226))</f>
        <v>#REF!</v>
      </c>
      <c r="AD100" s="15"/>
      <c r="AE100" s="16"/>
      <c r="AF100" s="16"/>
      <c r="AG100" s="16"/>
      <c r="AH100" s="5">
        <f t="shared" si="48"/>
        <v>0</v>
      </c>
      <c r="AI100" s="5" t="str">
        <f t="shared" si="64"/>
        <v/>
      </c>
      <c r="AJ100" s="42">
        <f t="shared" si="65"/>
        <v>0</v>
      </c>
      <c r="AK100" s="3" t="e">
        <f t="shared" si="46"/>
        <v>#REF!</v>
      </c>
      <c r="AL100" s="64" t="e">
        <f t="shared" si="66"/>
        <v>#REF!</v>
      </c>
      <c r="AN100" t="s">
        <v>369</v>
      </c>
      <c r="AO100" t="s">
        <v>540</v>
      </c>
      <c r="AP100" t="s">
        <v>566</v>
      </c>
      <c r="AQ100" t="s">
        <v>1591</v>
      </c>
      <c r="AR100">
        <v>19</v>
      </c>
      <c r="AS100">
        <v>14</v>
      </c>
      <c r="AT100">
        <v>16</v>
      </c>
      <c r="AU100">
        <v>49</v>
      </c>
      <c r="AV100">
        <v>22</v>
      </c>
      <c r="AW100">
        <v>198</v>
      </c>
    </row>
    <row r="101" spans="2:49">
      <c r="B101" s="43" t="s">
        <v>473</v>
      </c>
      <c r="C101" s="48" t="s">
        <v>564</v>
      </c>
      <c r="D101" s="81" t="s">
        <v>132</v>
      </c>
      <c r="E101" s="15" t="s">
        <v>1736</v>
      </c>
      <c r="F101" s="16">
        <v>17</v>
      </c>
      <c r="G101" s="16">
        <v>17</v>
      </c>
      <c r="H101" s="16">
        <v>16</v>
      </c>
      <c r="I101" s="5">
        <f t="shared" si="58"/>
        <v>50</v>
      </c>
      <c r="J101" s="5">
        <f t="shared" si="59"/>
        <v>16</v>
      </c>
      <c r="K101" s="32">
        <f t="shared" si="60"/>
        <v>204</v>
      </c>
      <c r="L101" s="15"/>
      <c r="M101" s="16"/>
      <c r="N101" s="16"/>
      <c r="O101" s="16"/>
      <c r="P101" s="5"/>
      <c r="Q101" s="5" t="str">
        <f>IF(L101="","",RANK(P101,P$7:P$226))</f>
        <v/>
      </c>
      <c r="R101" s="32"/>
      <c r="S101" s="3" t="e">
        <f>R101+#REF!</f>
        <v>#REF!</v>
      </c>
      <c r="T101" s="5" t="e">
        <f>IF(S101=0,"",RANK(S101,S$7:S$226))</f>
        <v>#REF!</v>
      </c>
      <c r="U101" s="15"/>
      <c r="V101" s="16"/>
      <c r="W101" s="16"/>
      <c r="X101" s="16"/>
      <c r="Y101" s="4">
        <f t="shared" si="67"/>
        <v>0</v>
      </c>
      <c r="Z101" s="5" t="str">
        <f>IF(U101="","",RANK(Y101,Y$7:Y$226))</f>
        <v/>
      </c>
      <c r="AA101" s="32">
        <f>IF(Z101="",0,Y$227+1-Z101)</f>
        <v>0</v>
      </c>
      <c r="AB101" s="3" t="e">
        <f t="shared" si="68"/>
        <v>#REF!</v>
      </c>
      <c r="AC101" s="5" t="e">
        <f>IF(AB101=0,"",RANK(AB101,AB$7:AB$226))</f>
        <v>#REF!</v>
      </c>
      <c r="AD101" s="15"/>
      <c r="AE101" s="16"/>
      <c r="AF101" s="16"/>
      <c r="AG101" s="16"/>
      <c r="AH101" s="5">
        <f t="shared" si="48"/>
        <v>0</v>
      </c>
      <c r="AI101" s="5" t="str">
        <f t="shared" si="64"/>
        <v/>
      </c>
      <c r="AJ101" s="42">
        <f t="shared" si="65"/>
        <v>0</v>
      </c>
      <c r="AK101" s="3" t="e">
        <f t="shared" si="46"/>
        <v>#REF!</v>
      </c>
      <c r="AL101" s="64" t="e">
        <f t="shared" si="66"/>
        <v>#REF!</v>
      </c>
      <c r="AN101" t="s">
        <v>403</v>
      </c>
      <c r="AO101" t="s">
        <v>540</v>
      </c>
      <c r="AP101" t="s">
        <v>578</v>
      </c>
      <c r="AQ101" t="s">
        <v>1588</v>
      </c>
      <c r="AR101">
        <v>13</v>
      </c>
      <c r="AS101">
        <v>16</v>
      </c>
      <c r="AT101">
        <v>17</v>
      </c>
      <c r="AU101">
        <v>46</v>
      </c>
      <c r="AV101">
        <v>56</v>
      </c>
      <c r="AW101">
        <v>164</v>
      </c>
    </row>
    <row r="102" spans="2:49">
      <c r="B102" s="43" t="s">
        <v>464</v>
      </c>
      <c r="C102" s="48" t="s">
        <v>564</v>
      </c>
      <c r="D102" s="81" t="s">
        <v>618</v>
      </c>
      <c r="E102" s="15" t="s">
        <v>1741</v>
      </c>
      <c r="F102" s="16">
        <v>13</v>
      </c>
      <c r="G102" s="16">
        <v>18</v>
      </c>
      <c r="H102" s="16">
        <v>18</v>
      </c>
      <c r="I102" s="5">
        <f t="shared" si="58"/>
        <v>49</v>
      </c>
      <c r="J102" s="5">
        <f t="shared" si="59"/>
        <v>22</v>
      </c>
      <c r="K102" s="32">
        <f t="shared" si="60"/>
        <v>198</v>
      </c>
      <c r="L102" s="15"/>
      <c r="M102" s="16"/>
      <c r="N102" s="16"/>
      <c r="O102" s="16"/>
      <c r="P102" s="5"/>
      <c r="Q102" s="5"/>
      <c r="R102" s="32"/>
      <c r="S102" s="3"/>
      <c r="T102" s="5"/>
      <c r="U102" s="15"/>
      <c r="V102" s="16"/>
      <c r="W102" s="16"/>
      <c r="X102" s="16"/>
      <c r="Y102" s="4"/>
      <c r="Z102" s="5"/>
      <c r="AA102" s="32"/>
      <c r="AB102" s="3"/>
      <c r="AC102" s="5"/>
      <c r="AD102" s="15"/>
      <c r="AE102" s="16"/>
      <c r="AF102" s="16"/>
      <c r="AG102" s="16"/>
      <c r="AH102" s="5"/>
      <c r="AI102" s="5"/>
      <c r="AJ102" s="42"/>
      <c r="AK102" s="3"/>
      <c r="AL102" s="64"/>
      <c r="AN102" t="s">
        <v>408</v>
      </c>
      <c r="AO102" t="s">
        <v>540</v>
      </c>
      <c r="AP102" t="s">
        <v>49</v>
      </c>
      <c r="AQ102" t="s">
        <v>1589</v>
      </c>
      <c r="AR102">
        <v>14</v>
      </c>
      <c r="AS102">
        <v>16</v>
      </c>
      <c r="AT102">
        <v>15</v>
      </c>
      <c r="AU102">
        <v>45</v>
      </c>
      <c r="AV102">
        <v>69</v>
      </c>
      <c r="AW102">
        <v>151</v>
      </c>
    </row>
    <row r="103" spans="2:49">
      <c r="B103" s="43" t="s">
        <v>1008</v>
      </c>
      <c r="C103" s="48" t="s">
        <v>564</v>
      </c>
      <c r="D103" s="81" t="s">
        <v>1006</v>
      </c>
      <c r="E103" s="15" t="s">
        <v>1735</v>
      </c>
      <c r="F103" s="16">
        <v>14</v>
      </c>
      <c r="G103" s="16">
        <v>13</v>
      </c>
      <c r="H103" s="16">
        <v>18</v>
      </c>
      <c r="I103" s="5">
        <f t="shared" si="58"/>
        <v>45</v>
      </c>
      <c r="J103" s="5">
        <f t="shared" si="59"/>
        <v>69</v>
      </c>
      <c r="K103" s="32">
        <f t="shared" si="60"/>
        <v>151</v>
      </c>
      <c r="L103" s="15"/>
      <c r="M103" s="16"/>
      <c r="N103" s="16"/>
      <c r="O103" s="16"/>
      <c r="P103" s="5">
        <f t="shared" ref="P103:P119" si="69">SUM(M103:O103)</f>
        <v>0</v>
      </c>
      <c r="Q103" s="5" t="str">
        <f t="shared" ref="Q103:Q110" si="70">IF(L103="","",RANK(P103,P$7:P$226))</f>
        <v/>
      </c>
      <c r="R103" s="32">
        <f t="shared" ref="R103:R110" si="71">IF(Q103="",0,P$227+1-Q103)</f>
        <v>0</v>
      </c>
      <c r="S103" s="3" t="e">
        <f>R103+#REF!</f>
        <v>#REF!</v>
      </c>
      <c r="T103" s="5" t="e">
        <f t="shared" ref="T103:T110" si="72">IF(S103=0,"",RANK(S103,S$7:S$226))</f>
        <v>#REF!</v>
      </c>
      <c r="U103" s="15"/>
      <c r="V103" s="16"/>
      <c r="W103" s="16"/>
      <c r="X103" s="16"/>
      <c r="Y103" s="4">
        <f t="shared" si="67"/>
        <v>0</v>
      </c>
      <c r="Z103" s="5" t="str">
        <f t="shared" ref="Z103:Z110" si="73">IF(U103="","",RANK(Y103,Y$7:Y$226))</f>
        <v/>
      </c>
      <c r="AA103" s="32">
        <f t="shared" ref="AA103:AA110" si="74">IF(Z103="",0,Y$227+1-Z103)</f>
        <v>0</v>
      </c>
      <c r="AB103" s="3" t="e">
        <f t="shared" si="68"/>
        <v>#REF!</v>
      </c>
      <c r="AC103" s="5" t="e">
        <f t="shared" ref="AC103:AC110" si="75">IF(AB103=0,"",RANK(AB103,AB$7:AB$226))</f>
        <v>#REF!</v>
      </c>
      <c r="AD103" s="15"/>
      <c r="AE103" s="16"/>
      <c r="AF103" s="16"/>
      <c r="AG103" s="16"/>
      <c r="AH103" s="5">
        <f t="shared" si="48"/>
        <v>0</v>
      </c>
      <c r="AI103" s="5" t="str">
        <f t="shared" ref="AI103:AI110" si="76">IF(AD103="","",RANK(AH103,AH$8:AH$226))</f>
        <v/>
      </c>
      <c r="AJ103" s="42">
        <f t="shared" ref="AJ103:AJ110" si="77">IF(AI103="",0,AH$227+1-AI103)</f>
        <v>0</v>
      </c>
      <c r="AK103" s="3" t="e">
        <f t="shared" si="46"/>
        <v>#REF!</v>
      </c>
      <c r="AL103" s="64" t="e">
        <f t="shared" ref="AL103:AL110" si="78">IF(AK103=0,"",RANK(AK103,AK$8:AK$226))</f>
        <v>#REF!</v>
      </c>
      <c r="AN103" t="s">
        <v>1497</v>
      </c>
      <c r="AO103" t="s">
        <v>540</v>
      </c>
      <c r="AP103" t="s">
        <v>1496</v>
      </c>
      <c r="AQ103" t="s">
        <v>1590</v>
      </c>
      <c r="AR103">
        <v>12</v>
      </c>
      <c r="AS103">
        <v>14</v>
      </c>
      <c r="AT103">
        <v>17</v>
      </c>
      <c r="AU103">
        <v>43</v>
      </c>
      <c r="AV103">
        <v>98</v>
      </c>
      <c r="AW103">
        <v>122</v>
      </c>
    </row>
    <row r="104" spans="2:49">
      <c r="B104" s="43" t="s">
        <v>472</v>
      </c>
      <c r="C104" s="48" t="s">
        <v>564</v>
      </c>
      <c r="D104" s="81" t="s">
        <v>133</v>
      </c>
      <c r="E104" s="15" t="s">
        <v>1737</v>
      </c>
      <c r="F104" s="16">
        <v>13</v>
      </c>
      <c r="G104" s="16">
        <v>12</v>
      </c>
      <c r="H104" s="16">
        <v>18</v>
      </c>
      <c r="I104" s="5">
        <f t="shared" si="58"/>
        <v>43</v>
      </c>
      <c r="J104" s="5">
        <f t="shared" si="59"/>
        <v>98</v>
      </c>
      <c r="K104" s="32">
        <f t="shared" si="60"/>
        <v>122</v>
      </c>
      <c r="L104" s="15"/>
      <c r="M104" s="16"/>
      <c r="N104" s="16"/>
      <c r="O104" s="16"/>
      <c r="P104" s="5">
        <f t="shared" si="69"/>
        <v>0</v>
      </c>
      <c r="Q104" s="5" t="str">
        <f t="shared" si="70"/>
        <v/>
      </c>
      <c r="R104" s="32">
        <f t="shared" si="71"/>
        <v>0</v>
      </c>
      <c r="S104" s="3" t="e">
        <f>R104+#REF!</f>
        <v>#REF!</v>
      </c>
      <c r="T104" s="5" t="e">
        <f t="shared" si="72"/>
        <v>#REF!</v>
      </c>
      <c r="U104" s="15"/>
      <c r="V104" s="16"/>
      <c r="W104" s="16"/>
      <c r="X104" s="16"/>
      <c r="Y104" s="4">
        <f t="shared" si="67"/>
        <v>0</v>
      </c>
      <c r="Z104" s="5" t="str">
        <f t="shared" si="73"/>
        <v/>
      </c>
      <c r="AA104" s="32">
        <f t="shared" si="74"/>
        <v>0</v>
      </c>
      <c r="AB104" s="3" t="e">
        <f t="shared" si="68"/>
        <v>#REF!</v>
      </c>
      <c r="AC104" s="5" t="e">
        <f t="shared" si="75"/>
        <v>#REF!</v>
      </c>
      <c r="AD104" s="15"/>
      <c r="AE104" s="16"/>
      <c r="AF104" s="16"/>
      <c r="AG104" s="16"/>
      <c r="AH104" s="5">
        <f t="shared" si="48"/>
        <v>0</v>
      </c>
      <c r="AI104" s="5" t="str">
        <f t="shared" si="76"/>
        <v/>
      </c>
      <c r="AJ104" s="42">
        <f t="shared" si="77"/>
        <v>0</v>
      </c>
      <c r="AK104" s="3" t="e">
        <f t="shared" si="46"/>
        <v>#REF!</v>
      </c>
      <c r="AL104" s="64" t="e">
        <f t="shared" si="78"/>
        <v>#REF!</v>
      </c>
      <c r="AN104" t="s">
        <v>372</v>
      </c>
      <c r="AO104" t="s">
        <v>544</v>
      </c>
      <c r="AP104" t="s">
        <v>567</v>
      </c>
      <c r="AQ104" t="s">
        <v>1545</v>
      </c>
      <c r="AR104">
        <v>11</v>
      </c>
      <c r="AS104">
        <v>14</v>
      </c>
      <c r="AT104">
        <v>19</v>
      </c>
      <c r="AU104">
        <v>44</v>
      </c>
      <c r="AV104">
        <v>81</v>
      </c>
      <c r="AW104">
        <v>139</v>
      </c>
    </row>
    <row r="105" spans="2:49">
      <c r="B105" s="43" t="s">
        <v>493</v>
      </c>
      <c r="C105" s="48" t="s">
        <v>564</v>
      </c>
      <c r="D105" s="81" t="s">
        <v>134</v>
      </c>
      <c r="E105" s="15" t="s">
        <v>1738</v>
      </c>
      <c r="F105" s="16">
        <v>11</v>
      </c>
      <c r="G105" s="16">
        <v>15</v>
      </c>
      <c r="H105" s="16">
        <v>15</v>
      </c>
      <c r="I105" s="5">
        <f t="shared" si="58"/>
        <v>41</v>
      </c>
      <c r="J105" s="5">
        <f t="shared" si="59"/>
        <v>132</v>
      </c>
      <c r="K105" s="32">
        <f t="shared" si="60"/>
        <v>88</v>
      </c>
      <c r="L105" s="15"/>
      <c r="M105" s="16"/>
      <c r="N105" s="16"/>
      <c r="O105" s="16"/>
      <c r="P105" s="5">
        <f t="shared" si="69"/>
        <v>0</v>
      </c>
      <c r="Q105" s="5" t="str">
        <f t="shared" si="70"/>
        <v/>
      </c>
      <c r="R105" s="32">
        <f t="shared" si="71"/>
        <v>0</v>
      </c>
      <c r="S105" s="3" t="e">
        <f>R105+#REF!</f>
        <v>#REF!</v>
      </c>
      <c r="T105" s="5" t="e">
        <f t="shared" si="72"/>
        <v>#REF!</v>
      </c>
      <c r="U105" s="15"/>
      <c r="V105" s="16"/>
      <c r="W105" s="16"/>
      <c r="X105" s="16"/>
      <c r="Y105" s="4">
        <f t="shared" si="67"/>
        <v>0</v>
      </c>
      <c r="Z105" s="5" t="str">
        <f t="shared" si="73"/>
        <v/>
      </c>
      <c r="AA105" s="32">
        <f t="shared" si="74"/>
        <v>0</v>
      </c>
      <c r="AB105" s="3" t="e">
        <f t="shared" si="68"/>
        <v>#REF!</v>
      </c>
      <c r="AC105" s="5" t="e">
        <f t="shared" si="75"/>
        <v>#REF!</v>
      </c>
      <c r="AD105" s="15"/>
      <c r="AE105" s="16"/>
      <c r="AF105" s="16"/>
      <c r="AG105" s="16"/>
      <c r="AH105" s="5">
        <f t="shared" si="48"/>
        <v>0</v>
      </c>
      <c r="AI105" s="5" t="str">
        <f t="shared" si="76"/>
        <v/>
      </c>
      <c r="AJ105" s="42">
        <f t="shared" si="77"/>
        <v>0</v>
      </c>
      <c r="AK105" s="3" t="e">
        <f t="shared" si="46"/>
        <v>#REF!</v>
      </c>
      <c r="AL105" s="64" t="e">
        <f t="shared" si="78"/>
        <v>#REF!</v>
      </c>
      <c r="AN105" t="s">
        <v>475</v>
      </c>
      <c r="AO105" t="s">
        <v>544</v>
      </c>
      <c r="AP105" t="s">
        <v>622</v>
      </c>
      <c r="AQ105" t="s">
        <v>1548</v>
      </c>
      <c r="AR105">
        <v>14</v>
      </c>
      <c r="AS105">
        <v>13</v>
      </c>
      <c r="AT105">
        <v>16</v>
      </c>
      <c r="AU105">
        <v>43</v>
      </c>
      <c r="AV105">
        <v>98</v>
      </c>
      <c r="AW105">
        <v>122</v>
      </c>
    </row>
    <row r="106" spans="2:49">
      <c r="B106" s="43" t="s">
        <v>1011</v>
      </c>
      <c r="C106" s="48" t="s">
        <v>564</v>
      </c>
      <c r="D106" s="81" t="s">
        <v>1010</v>
      </c>
      <c r="E106" s="15" t="s">
        <v>1742</v>
      </c>
      <c r="F106" s="16">
        <v>14</v>
      </c>
      <c r="G106" s="16">
        <v>9</v>
      </c>
      <c r="H106" s="16">
        <v>14</v>
      </c>
      <c r="I106" s="5">
        <f t="shared" si="58"/>
        <v>37</v>
      </c>
      <c r="J106" s="5">
        <f t="shared" si="59"/>
        <v>182</v>
      </c>
      <c r="K106" s="32">
        <f t="shared" si="60"/>
        <v>38</v>
      </c>
      <c r="L106" s="15"/>
      <c r="M106" s="16"/>
      <c r="N106" s="16"/>
      <c r="O106" s="16"/>
      <c r="P106" s="5">
        <f t="shared" si="69"/>
        <v>0</v>
      </c>
      <c r="Q106" s="5" t="str">
        <f t="shared" si="70"/>
        <v/>
      </c>
      <c r="R106" s="32">
        <f t="shared" si="71"/>
        <v>0</v>
      </c>
      <c r="S106" s="3" t="e">
        <f>R106+#REF!</f>
        <v>#REF!</v>
      </c>
      <c r="T106" s="5" t="e">
        <f t="shared" si="72"/>
        <v>#REF!</v>
      </c>
      <c r="U106" s="15"/>
      <c r="V106" s="16"/>
      <c r="W106" s="16"/>
      <c r="X106" s="16"/>
      <c r="Y106" s="4">
        <f t="shared" si="67"/>
        <v>0</v>
      </c>
      <c r="Z106" s="5" t="str">
        <f t="shared" si="73"/>
        <v/>
      </c>
      <c r="AA106" s="32">
        <f t="shared" si="74"/>
        <v>0</v>
      </c>
      <c r="AB106" s="3" t="e">
        <f t="shared" si="68"/>
        <v>#REF!</v>
      </c>
      <c r="AC106" s="5" t="e">
        <f t="shared" si="75"/>
        <v>#REF!</v>
      </c>
      <c r="AD106" s="15"/>
      <c r="AE106" s="16"/>
      <c r="AF106" s="16"/>
      <c r="AG106" s="16"/>
      <c r="AH106" s="5">
        <f t="shared" si="48"/>
        <v>0</v>
      </c>
      <c r="AI106" s="5" t="str">
        <f t="shared" si="76"/>
        <v/>
      </c>
      <c r="AJ106" s="42">
        <f t="shared" si="77"/>
        <v>0</v>
      </c>
      <c r="AK106" s="3" t="e">
        <f t="shared" si="46"/>
        <v>#REF!</v>
      </c>
      <c r="AL106" s="64" t="e">
        <f t="shared" si="78"/>
        <v>#REF!</v>
      </c>
      <c r="AN106" t="s">
        <v>522</v>
      </c>
      <c r="AO106" t="s">
        <v>544</v>
      </c>
      <c r="AP106" t="s">
        <v>652</v>
      </c>
      <c r="AQ106" t="s">
        <v>1547</v>
      </c>
      <c r="AR106">
        <v>16</v>
      </c>
      <c r="AS106">
        <v>10</v>
      </c>
      <c r="AT106">
        <v>16</v>
      </c>
      <c r="AU106">
        <v>42</v>
      </c>
      <c r="AV106">
        <v>111</v>
      </c>
      <c r="AW106">
        <v>109</v>
      </c>
    </row>
    <row r="107" spans="2:49">
      <c r="B107" s="43" t="s">
        <v>506</v>
      </c>
      <c r="C107" s="48" t="s">
        <v>564</v>
      </c>
      <c r="D107" s="81" t="s">
        <v>135</v>
      </c>
      <c r="E107" s="15" t="s">
        <v>1739</v>
      </c>
      <c r="F107" s="16">
        <v>10</v>
      </c>
      <c r="G107" s="16">
        <v>11</v>
      </c>
      <c r="H107" s="16">
        <v>15</v>
      </c>
      <c r="I107" s="5">
        <f t="shared" si="58"/>
        <v>36</v>
      </c>
      <c r="J107" s="5">
        <f t="shared" si="59"/>
        <v>191</v>
      </c>
      <c r="K107" s="32">
        <f t="shared" si="60"/>
        <v>29</v>
      </c>
      <c r="L107" s="15"/>
      <c r="M107" s="16"/>
      <c r="N107" s="16"/>
      <c r="O107" s="16"/>
      <c r="P107" s="5">
        <f t="shared" si="69"/>
        <v>0</v>
      </c>
      <c r="Q107" s="5" t="str">
        <f t="shared" si="70"/>
        <v/>
      </c>
      <c r="R107" s="32">
        <f t="shared" si="71"/>
        <v>0</v>
      </c>
      <c r="S107" s="3" t="e">
        <f>R107+#REF!</f>
        <v>#REF!</v>
      </c>
      <c r="T107" s="5" t="e">
        <f t="shared" si="72"/>
        <v>#REF!</v>
      </c>
      <c r="U107" s="15"/>
      <c r="V107" s="16"/>
      <c r="W107" s="16"/>
      <c r="X107" s="16"/>
      <c r="Y107" s="4">
        <f t="shared" si="67"/>
        <v>0</v>
      </c>
      <c r="Z107" s="5" t="str">
        <f t="shared" si="73"/>
        <v/>
      </c>
      <c r="AA107" s="32">
        <f t="shared" si="74"/>
        <v>0</v>
      </c>
      <c r="AB107" s="3" t="e">
        <f t="shared" si="68"/>
        <v>#REF!</v>
      </c>
      <c r="AC107" s="5" t="e">
        <f t="shared" si="75"/>
        <v>#REF!</v>
      </c>
      <c r="AD107" s="15"/>
      <c r="AE107" s="16"/>
      <c r="AF107" s="16"/>
      <c r="AG107" s="16"/>
      <c r="AH107" s="5">
        <f t="shared" si="48"/>
        <v>0</v>
      </c>
      <c r="AI107" s="5" t="str">
        <f t="shared" si="76"/>
        <v/>
      </c>
      <c r="AJ107" s="42">
        <f t="shared" si="77"/>
        <v>0</v>
      </c>
      <c r="AK107" s="3" t="e">
        <f t="shared" si="46"/>
        <v>#REF!</v>
      </c>
      <c r="AL107" s="64" t="e">
        <f t="shared" si="78"/>
        <v>#REF!</v>
      </c>
      <c r="AN107" t="s">
        <v>707</v>
      </c>
      <c r="AO107" t="s">
        <v>544</v>
      </c>
      <c r="AP107" t="s">
        <v>27</v>
      </c>
      <c r="AQ107" t="s">
        <v>1546</v>
      </c>
      <c r="AR107">
        <v>16</v>
      </c>
      <c r="AS107">
        <v>13</v>
      </c>
      <c r="AT107">
        <v>11</v>
      </c>
      <c r="AU107">
        <v>40</v>
      </c>
      <c r="AV107">
        <v>148</v>
      </c>
      <c r="AW107">
        <v>72</v>
      </c>
    </row>
    <row r="108" spans="2:49">
      <c r="B108" s="43" t="s">
        <v>385</v>
      </c>
      <c r="C108" s="48" t="s">
        <v>545</v>
      </c>
      <c r="D108" s="81" t="s">
        <v>574</v>
      </c>
      <c r="E108" s="15" t="s">
        <v>1677</v>
      </c>
      <c r="F108" s="16">
        <v>17</v>
      </c>
      <c r="G108" s="16">
        <v>18</v>
      </c>
      <c r="H108" s="16">
        <v>17</v>
      </c>
      <c r="I108" s="5">
        <f t="shared" si="58"/>
        <v>52</v>
      </c>
      <c r="J108" s="5">
        <f t="shared" si="59"/>
        <v>7</v>
      </c>
      <c r="K108" s="32">
        <f t="shared" si="60"/>
        <v>213</v>
      </c>
      <c r="L108" s="15"/>
      <c r="M108" s="16"/>
      <c r="N108" s="16"/>
      <c r="O108" s="16"/>
      <c r="P108" s="5">
        <f t="shared" si="69"/>
        <v>0</v>
      </c>
      <c r="Q108" s="5" t="str">
        <f t="shared" si="70"/>
        <v/>
      </c>
      <c r="R108" s="32">
        <f t="shared" si="71"/>
        <v>0</v>
      </c>
      <c r="S108" s="3" t="e">
        <f>R108+#REF!</f>
        <v>#REF!</v>
      </c>
      <c r="T108" s="5" t="e">
        <f t="shared" si="72"/>
        <v>#REF!</v>
      </c>
      <c r="U108" s="15"/>
      <c r="V108" s="16"/>
      <c r="W108" s="16"/>
      <c r="X108" s="16"/>
      <c r="Y108" s="4">
        <f t="shared" si="67"/>
        <v>0</v>
      </c>
      <c r="Z108" s="5" t="str">
        <f t="shared" si="73"/>
        <v/>
      </c>
      <c r="AA108" s="32">
        <f t="shared" si="74"/>
        <v>0</v>
      </c>
      <c r="AB108" s="3" t="e">
        <f t="shared" si="68"/>
        <v>#REF!</v>
      </c>
      <c r="AC108" s="5" t="e">
        <f t="shared" si="75"/>
        <v>#REF!</v>
      </c>
      <c r="AD108" s="15"/>
      <c r="AE108" s="16"/>
      <c r="AF108" s="16"/>
      <c r="AG108" s="16"/>
      <c r="AH108" s="5"/>
      <c r="AI108" s="5" t="str">
        <f t="shared" si="76"/>
        <v/>
      </c>
      <c r="AJ108" s="42">
        <f t="shared" si="77"/>
        <v>0</v>
      </c>
      <c r="AK108" s="3" t="e">
        <f t="shared" si="46"/>
        <v>#REF!</v>
      </c>
      <c r="AL108" s="64" t="e">
        <f t="shared" si="78"/>
        <v>#REF!</v>
      </c>
      <c r="AN108" t="s">
        <v>396</v>
      </c>
      <c r="AO108" t="s">
        <v>544</v>
      </c>
      <c r="AP108" t="s">
        <v>580</v>
      </c>
      <c r="AQ108" t="s">
        <v>1550</v>
      </c>
      <c r="AR108">
        <v>11</v>
      </c>
      <c r="AS108">
        <v>11</v>
      </c>
      <c r="AT108">
        <v>17</v>
      </c>
      <c r="AU108">
        <v>39</v>
      </c>
      <c r="AV108">
        <v>159</v>
      </c>
      <c r="AW108">
        <v>61</v>
      </c>
    </row>
    <row r="109" spans="2:49">
      <c r="B109" s="43" t="s">
        <v>706</v>
      </c>
      <c r="C109" s="48" t="s">
        <v>545</v>
      </c>
      <c r="D109" s="81" t="s">
        <v>102</v>
      </c>
      <c r="E109" s="15" t="s">
        <v>1678</v>
      </c>
      <c r="F109" s="16">
        <v>16</v>
      </c>
      <c r="G109" s="16">
        <v>15</v>
      </c>
      <c r="H109" s="16">
        <v>18</v>
      </c>
      <c r="I109" s="5">
        <f t="shared" si="58"/>
        <v>49</v>
      </c>
      <c r="J109" s="5">
        <f t="shared" si="59"/>
        <v>22</v>
      </c>
      <c r="K109" s="32">
        <f t="shared" si="60"/>
        <v>198</v>
      </c>
      <c r="L109" s="15"/>
      <c r="M109" s="16"/>
      <c r="N109" s="16"/>
      <c r="O109" s="16"/>
      <c r="P109" s="5">
        <f t="shared" si="69"/>
        <v>0</v>
      </c>
      <c r="Q109" s="5" t="str">
        <f t="shared" si="70"/>
        <v/>
      </c>
      <c r="R109" s="32">
        <f t="shared" si="71"/>
        <v>0</v>
      </c>
      <c r="S109" s="3" t="e">
        <f>R109+#REF!</f>
        <v>#REF!</v>
      </c>
      <c r="T109" s="5" t="e">
        <f t="shared" si="72"/>
        <v>#REF!</v>
      </c>
      <c r="U109" s="15"/>
      <c r="V109" s="16"/>
      <c r="W109" s="16"/>
      <c r="X109" s="16"/>
      <c r="Y109" s="4">
        <f t="shared" si="67"/>
        <v>0</v>
      </c>
      <c r="Z109" s="5" t="str">
        <f t="shared" si="73"/>
        <v/>
      </c>
      <c r="AA109" s="32">
        <f t="shared" si="74"/>
        <v>0</v>
      </c>
      <c r="AB109" s="3" t="e">
        <f t="shared" si="68"/>
        <v>#REF!</v>
      </c>
      <c r="AC109" s="5" t="e">
        <f t="shared" si="75"/>
        <v>#REF!</v>
      </c>
      <c r="AD109" s="15"/>
      <c r="AE109" s="16"/>
      <c r="AF109" s="16"/>
      <c r="AG109" s="16"/>
      <c r="AH109" s="5">
        <f t="shared" ref="AH109:AH130" si="79">SUM(AE109:AG109)</f>
        <v>0</v>
      </c>
      <c r="AI109" s="5" t="str">
        <f t="shared" si="76"/>
        <v/>
      </c>
      <c r="AJ109" s="42">
        <f t="shared" si="77"/>
        <v>0</v>
      </c>
      <c r="AK109" s="3" t="e">
        <f t="shared" si="46"/>
        <v>#REF!</v>
      </c>
      <c r="AL109" s="64" t="e">
        <f t="shared" si="78"/>
        <v>#REF!</v>
      </c>
      <c r="AN109" t="s">
        <v>388</v>
      </c>
      <c r="AO109" t="s">
        <v>552</v>
      </c>
      <c r="AP109" t="s">
        <v>573</v>
      </c>
      <c r="AQ109" t="s">
        <v>768</v>
      </c>
      <c r="AR109">
        <v>18</v>
      </c>
      <c r="AS109">
        <v>11</v>
      </c>
      <c r="AT109">
        <v>17</v>
      </c>
      <c r="AU109">
        <v>46</v>
      </c>
      <c r="AV109">
        <v>56</v>
      </c>
      <c r="AW109">
        <v>164</v>
      </c>
    </row>
    <row r="110" spans="2:49">
      <c r="B110" s="43" t="s">
        <v>459</v>
      </c>
      <c r="C110" s="48" t="s">
        <v>545</v>
      </c>
      <c r="D110" s="81" t="s">
        <v>619</v>
      </c>
      <c r="E110" s="15" t="s">
        <v>1685</v>
      </c>
      <c r="F110" s="16">
        <v>17</v>
      </c>
      <c r="G110" s="16">
        <v>12</v>
      </c>
      <c r="H110" s="16">
        <v>19</v>
      </c>
      <c r="I110" s="5">
        <f t="shared" si="58"/>
        <v>48</v>
      </c>
      <c r="J110" s="5">
        <f t="shared" si="59"/>
        <v>33</v>
      </c>
      <c r="K110" s="32">
        <f t="shared" si="60"/>
        <v>187</v>
      </c>
      <c r="L110" s="15"/>
      <c r="M110" s="16"/>
      <c r="N110" s="16"/>
      <c r="O110" s="16"/>
      <c r="P110" s="5">
        <f t="shared" si="69"/>
        <v>0</v>
      </c>
      <c r="Q110" s="5" t="str">
        <f t="shared" si="70"/>
        <v/>
      </c>
      <c r="R110" s="32">
        <f t="shared" si="71"/>
        <v>0</v>
      </c>
      <c r="S110" s="3" t="e">
        <f>R110+#REF!</f>
        <v>#REF!</v>
      </c>
      <c r="T110" s="5" t="e">
        <f t="shared" si="72"/>
        <v>#REF!</v>
      </c>
      <c r="U110" s="15"/>
      <c r="V110" s="16"/>
      <c r="W110" s="16"/>
      <c r="X110" s="16"/>
      <c r="Y110" s="4">
        <f t="shared" si="67"/>
        <v>0</v>
      </c>
      <c r="Z110" s="5" t="str">
        <f t="shared" si="73"/>
        <v/>
      </c>
      <c r="AA110" s="32">
        <f t="shared" si="74"/>
        <v>0</v>
      </c>
      <c r="AB110" s="3" t="e">
        <f t="shared" si="68"/>
        <v>#REF!</v>
      </c>
      <c r="AC110" s="5" t="e">
        <f t="shared" si="75"/>
        <v>#REF!</v>
      </c>
      <c r="AD110" s="15"/>
      <c r="AE110" s="16"/>
      <c r="AF110" s="16"/>
      <c r="AG110" s="16"/>
      <c r="AH110" s="5">
        <f t="shared" si="79"/>
        <v>0</v>
      </c>
      <c r="AI110" s="5" t="str">
        <f t="shared" si="76"/>
        <v/>
      </c>
      <c r="AJ110" s="42">
        <f t="shared" si="77"/>
        <v>0</v>
      </c>
      <c r="AK110" s="3" t="e">
        <f t="shared" si="46"/>
        <v>#REF!</v>
      </c>
      <c r="AL110" s="64" t="e">
        <f t="shared" si="78"/>
        <v>#REF!</v>
      </c>
      <c r="AN110" t="s">
        <v>394</v>
      </c>
      <c r="AO110" t="s">
        <v>552</v>
      </c>
      <c r="AP110" t="s">
        <v>583</v>
      </c>
      <c r="AQ110" t="s">
        <v>1704</v>
      </c>
      <c r="AR110">
        <v>18</v>
      </c>
      <c r="AS110">
        <v>10</v>
      </c>
      <c r="AT110">
        <v>16</v>
      </c>
      <c r="AU110">
        <v>44</v>
      </c>
      <c r="AV110">
        <v>81</v>
      </c>
      <c r="AW110">
        <v>139</v>
      </c>
    </row>
    <row r="111" spans="2:49">
      <c r="B111" s="43" t="s">
        <v>1505</v>
      </c>
      <c r="C111" s="48" t="s">
        <v>545</v>
      </c>
      <c r="D111" s="81" t="s">
        <v>1504</v>
      </c>
      <c r="E111" s="15" t="s">
        <v>1686</v>
      </c>
      <c r="F111" s="16">
        <v>15</v>
      </c>
      <c r="G111" s="16">
        <v>14</v>
      </c>
      <c r="H111" s="16">
        <v>19</v>
      </c>
      <c r="I111" s="5">
        <f t="shared" si="58"/>
        <v>48</v>
      </c>
      <c r="J111" s="5">
        <f t="shared" si="59"/>
        <v>33</v>
      </c>
      <c r="K111" s="32">
        <f t="shared" si="60"/>
        <v>187</v>
      </c>
      <c r="L111" s="15"/>
      <c r="M111" s="16"/>
      <c r="N111" s="16"/>
      <c r="O111" s="16"/>
      <c r="P111" s="5"/>
      <c r="Q111" s="5"/>
      <c r="R111" s="32"/>
      <c r="S111" s="3"/>
      <c r="T111" s="5"/>
      <c r="U111" s="15"/>
      <c r="V111" s="16"/>
      <c r="W111" s="16"/>
      <c r="X111" s="16"/>
      <c r="Y111" s="4"/>
      <c r="Z111" s="5"/>
      <c r="AA111" s="32"/>
      <c r="AB111" s="3"/>
      <c r="AC111" s="5"/>
      <c r="AD111" s="15"/>
      <c r="AE111" s="16"/>
      <c r="AF111" s="16"/>
      <c r="AG111" s="16"/>
      <c r="AH111" s="5"/>
      <c r="AI111" s="5"/>
      <c r="AJ111" s="42"/>
      <c r="AK111" s="3"/>
      <c r="AL111" s="64"/>
      <c r="AN111" t="s">
        <v>392</v>
      </c>
      <c r="AO111" t="s">
        <v>552</v>
      </c>
      <c r="AP111" t="s">
        <v>576</v>
      </c>
      <c r="AQ111" t="s">
        <v>1703</v>
      </c>
      <c r="AR111">
        <v>11</v>
      </c>
      <c r="AS111">
        <v>11</v>
      </c>
      <c r="AT111">
        <v>14</v>
      </c>
      <c r="AU111">
        <v>36</v>
      </c>
      <c r="AV111">
        <v>191</v>
      </c>
      <c r="AW111">
        <v>29</v>
      </c>
    </row>
    <row r="112" spans="2:49">
      <c r="B112" s="43" t="s">
        <v>695</v>
      </c>
      <c r="C112" s="48" t="s">
        <v>545</v>
      </c>
      <c r="D112" s="81" t="s">
        <v>597</v>
      </c>
      <c r="E112" s="15" t="s">
        <v>1675</v>
      </c>
      <c r="F112" s="16">
        <v>13</v>
      </c>
      <c r="G112" s="16">
        <v>16</v>
      </c>
      <c r="H112" s="16">
        <v>17</v>
      </c>
      <c r="I112" s="5">
        <f t="shared" si="58"/>
        <v>46</v>
      </c>
      <c r="J112" s="5">
        <f t="shared" si="59"/>
        <v>56</v>
      </c>
      <c r="K112" s="32">
        <f t="shared" si="60"/>
        <v>164</v>
      </c>
      <c r="L112" s="15"/>
      <c r="M112" s="16"/>
      <c r="N112" s="16"/>
      <c r="O112" s="16"/>
      <c r="P112" s="5">
        <f t="shared" si="69"/>
        <v>0</v>
      </c>
      <c r="Q112" s="5" t="str">
        <f>IF(L112="","",RANK(P112,P$7:P$226))</f>
        <v/>
      </c>
      <c r="R112" s="32">
        <f>IF(Q112="",0,P$227+1-Q112)</f>
        <v>0</v>
      </c>
      <c r="S112" s="3" t="e">
        <f>R112+#REF!</f>
        <v>#REF!</v>
      </c>
      <c r="T112" s="5" t="e">
        <f>IF(S112=0,"",RANK(S112,S$7:S$226))</f>
        <v>#REF!</v>
      </c>
      <c r="U112" s="15"/>
      <c r="V112" s="16"/>
      <c r="W112" s="16"/>
      <c r="X112" s="16"/>
      <c r="Y112" s="4">
        <f t="shared" si="67"/>
        <v>0</v>
      </c>
      <c r="Z112" s="5" t="str">
        <f>IF(U112="","",RANK(Y112,Y$7:Y$226))</f>
        <v/>
      </c>
      <c r="AA112" s="32">
        <f>IF(Z112="",0,Y$227+1-Z112)</f>
        <v>0</v>
      </c>
      <c r="AB112" s="3" t="e">
        <f t="shared" si="68"/>
        <v>#REF!</v>
      </c>
      <c r="AC112" s="5" t="e">
        <f>IF(AB112=0,"",RANK(AB112,AB$7:AB$226))</f>
        <v>#REF!</v>
      </c>
      <c r="AD112" s="15"/>
      <c r="AE112" s="16"/>
      <c r="AF112" s="16"/>
      <c r="AG112" s="16"/>
      <c r="AH112" s="5">
        <f t="shared" si="79"/>
        <v>0</v>
      </c>
      <c r="AI112" s="5" t="str">
        <f>IF(AD112="","",RANK(AH112,AH$8:AH$226))</f>
        <v/>
      </c>
      <c r="AJ112" s="42">
        <f>IF(AI112="",0,AH$227+1-AI112)</f>
        <v>0</v>
      </c>
      <c r="AK112" s="3" t="e">
        <f t="shared" si="46"/>
        <v>#REF!</v>
      </c>
      <c r="AL112" s="64" t="e">
        <f>IF(AK112=0,"",RANK(AK112,AK$8:AK$226))</f>
        <v>#REF!</v>
      </c>
      <c r="AN112" t="s">
        <v>685</v>
      </c>
      <c r="AO112" t="s">
        <v>541</v>
      </c>
      <c r="AP112" t="s">
        <v>609</v>
      </c>
      <c r="AQ112" t="s">
        <v>1747</v>
      </c>
      <c r="AR112">
        <v>18</v>
      </c>
      <c r="AS112">
        <v>15</v>
      </c>
      <c r="AT112">
        <v>16</v>
      </c>
      <c r="AU112">
        <v>49</v>
      </c>
      <c r="AV112">
        <v>22</v>
      </c>
      <c r="AW112">
        <v>198</v>
      </c>
    </row>
    <row r="113" spans="2:49">
      <c r="B113" s="43" t="s">
        <v>515</v>
      </c>
      <c r="C113" s="48" t="s">
        <v>545</v>
      </c>
      <c r="D113" s="81" t="s">
        <v>100</v>
      </c>
      <c r="E113" s="15" t="s">
        <v>1676</v>
      </c>
      <c r="F113" s="16">
        <v>18</v>
      </c>
      <c r="G113" s="16">
        <v>13</v>
      </c>
      <c r="H113" s="16">
        <v>15</v>
      </c>
      <c r="I113" s="5">
        <f t="shared" si="58"/>
        <v>46</v>
      </c>
      <c r="J113" s="5">
        <f t="shared" si="59"/>
        <v>56</v>
      </c>
      <c r="K113" s="32">
        <f t="shared" si="60"/>
        <v>164</v>
      </c>
      <c r="L113" s="15"/>
      <c r="M113" s="16"/>
      <c r="N113" s="16"/>
      <c r="O113" s="16"/>
      <c r="P113" s="5"/>
      <c r="Q113" s="5"/>
      <c r="R113" s="32"/>
      <c r="S113" s="3"/>
      <c r="T113" s="5"/>
      <c r="U113" s="15"/>
      <c r="V113" s="16"/>
      <c r="W113" s="16"/>
      <c r="X113" s="16"/>
      <c r="Y113" s="4"/>
      <c r="Z113" s="5"/>
      <c r="AA113" s="32"/>
      <c r="AB113" s="3"/>
      <c r="AC113" s="5"/>
      <c r="AD113" s="36"/>
      <c r="AE113" s="37"/>
      <c r="AF113" s="37"/>
      <c r="AG113" s="37"/>
      <c r="AH113" s="5"/>
      <c r="AI113" s="5"/>
      <c r="AJ113" s="42"/>
      <c r="AK113" s="3"/>
      <c r="AL113" s="64"/>
      <c r="AN113" t="s">
        <v>370</v>
      </c>
      <c r="AO113" t="s">
        <v>541</v>
      </c>
      <c r="AP113" t="s">
        <v>141</v>
      </c>
      <c r="AQ113" t="s">
        <v>1748</v>
      </c>
      <c r="AR113">
        <v>15</v>
      </c>
      <c r="AS113">
        <v>14</v>
      </c>
      <c r="AT113">
        <v>17</v>
      </c>
      <c r="AU113">
        <v>46</v>
      </c>
      <c r="AV113">
        <v>56</v>
      </c>
      <c r="AW113">
        <v>164</v>
      </c>
    </row>
    <row r="114" spans="2:49">
      <c r="B114" s="43" t="s">
        <v>681</v>
      </c>
      <c r="C114" s="48" t="s">
        <v>545</v>
      </c>
      <c r="D114" s="81" t="s">
        <v>101</v>
      </c>
      <c r="E114" s="15" t="s">
        <v>906</v>
      </c>
      <c r="F114" s="16">
        <v>13</v>
      </c>
      <c r="G114" s="16">
        <v>16</v>
      </c>
      <c r="H114" s="16">
        <v>15</v>
      </c>
      <c r="I114" s="5">
        <f t="shared" si="58"/>
        <v>44</v>
      </c>
      <c r="J114" s="5">
        <f t="shared" si="59"/>
        <v>81</v>
      </c>
      <c r="K114" s="32">
        <f t="shared" si="60"/>
        <v>139</v>
      </c>
      <c r="L114" s="15"/>
      <c r="M114" s="16"/>
      <c r="N114" s="16"/>
      <c r="O114" s="16"/>
      <c r="P114" s="5"/>
      <c r="Q114" s="5"/>
      <c r="R114" s="32"/>
      <c r="S114" s="3"/>
      <c r="T114" s="5"/>
      <c r="U114" s="15"/>
      <c r="V114" s="16"/>
      <c r="W114" s="16"/>
      <c r="X114" s="16"/>
      <c r="Y114" s="4"/>
      <c r="Z114" s="5"/>
      <c r="AA114" s="32"/>
      <c r="AB114" s="3"/>
      <c r="AC114" s="5"/>
      <c r="AD114" s="36"/>
      <c r="AE114" s="37"/>
      <c r="AF114" s="37"/>
      <c r="AG114" s="37"/>
      <c r="AH114" s="5"/>
      <c r="AI114" s="5"/>
      <c r="AJ114" s="42"/>
      <c r="AK114" s="3"/>
      <c r="AL114" s="64"/>
      <c r="AN114" t="s">
        <v>525</v>
      </c>
      <c r="AO114" t="s">
        <v>547</v>
      </c>
      <c r="AP114" t="s">
        <v>144</v>
      </c>
      <c r="AQ114" t="s">
        <v>1751</v>
      </c>
      <c r="AR114">
        <v>17</v>
      </c>
      <c r="AS114">
        <v>13</v>
      </c>
      <c r="AT114">
        <v>18</v>
      </c>
      <c r="AU114">
        <v>48</v>
      </c>
      <c r="AV114">
        <v>33</v>
      </c>
      <c r="AW114">
        <v>187</v>
      </c>
    </row>
    <row r="115" spans="2:49">
      <c r="B115" s="43" t="s">
        <v>400</v>
      </c>
      <c r="C115" s="48" t="s">
        <v>545</v>
      </c>
      <c r="D115" s="81" t="s">
        <v>577</v>
      </c>
      <c r="E115" s="15" t="s">
        <v>1681</v>
      </c>
      <c r="F115" s="16">
        <v>10</v>
      </c>
      <c r="G115" s="16">
        <v>13</v>
      </c>
      <c r="H115" s="16">
        <v>16</v>
      </c>
      <c r="I115" s="5">
        <f t="shared" si="58"/>
        <v>39</v>
      </c>
      <c r="J115" s="5">
        <f t="shared" si="59"/>
        <v>159</v>
      </c>
      <c r="K115" s="32">
        <f t="shared" si="60"/>
        <v>61</v>
      </c>
      <c r="L115" s="15"/>
      <c r="M115" s="16"/>
      <c r="N115" s="16"/>
      <c r="O115" s="16"/>
      <c r="P115" s="5">
        <f t="shared" si="69"/>
        <v>0</v>
      </c>
      <c r="Q115" s="5" t="str">
        <f t="shared" ref="Q115:Q120" si="80">IF(L115="","",RANK(P115,P$7:P$226))</f>
        <v/>
      </c>
      <c r="R115" s="32">
        <f>IF(Q115="",0,P$227+1-Q115)</f>
        <v>0</v>
      </c>
      <c r="S115" s="3" t="e">
        <f>R115+#REF!</f>
        <v>#REF!</v>
      </c>
      <c r="T115" s="5" t="e">
        <f t="shared" ref="T115:T120" si="81">IF(S115=0,"",RANK(S115,S$7:S$226))</f>
        <v>#REF!</v>
      </c>
      <c r="U115" s="15"/>
      <c r="V115" s="16"/>
      <c r="W115" s="16"/>
      <c r="X115" s="16"/>
      <c r="Y115" s="4">
        <f t="shared" si="67"/>
        <v>0</v>
      </c>
      <c r="Z115" s="5" t="str">
        <f t="shared" ref="Z115:Z120" si="82">IF(U115="","",RANK(Y115,Y$7:Y$226))</f>
        <v/>
      </c>
      <c r="AA115" s="32">
        <f t="shared" ref="AA115:AA120" si="83">IF(Z115="",0,Y$227+1-Z115)</f>
        <v>0</v>
      </c>
      <c r="AB115" s="3" t="e">
        <f t="shared" si="68"/>
        <v>#REF!</v>
      </c>
      <c r="AC115" s="5" t="e">
        <f t="shared" ref="AC115:AC120" si="84">IF(AB115=0,"",RANK(AB115,AB$7:AB$226))</f>
        <v>#REF!</v>
      </c>
      <c r="AD115" s="36"/>
      <c r="AE115" s="37"/>
      <c r="AF115" s="37"/>
      <c r="AG115" s="37"/>
      <c r="AH115" s="5">
        <f t="shared" si="79"/>
        <v>0</v>
      </c>
      <c r="AI115" s="5" t="str">
        <f t="shared" ref="AI115:AI120" si="85">IF(AD115="","",RANK(AH115,AH$8:AH$226))</f>
        <v/>
      </c>
      <c r="AJ115" s="42">
        <f t="shared" ref="AJ115:AJ120" si="86">IF(AI115="",0,AH$227+1-AI115)</f>
        <v>0</v>
      </c>
      <c r="AK115" s="3" t="e">
        <f t="shared" si="46"/>
        <v>#REF!</v>
      </c>
      <c r="AL115" s="64" t="e">
        <f t="shared" ref="AL115:AL120" si="87">IF(AK115=0,"",RANK(AK115,AK$8:AK$226))</f>
        <v>#REF!</v>
      </c>
      <c r="AN115" t="s">
        <v>419</v>
      </c>
      <c r="AO115" t="s">
        <v>547</v>
      </c>
      <c r="AP115" t="s">
        <v>590</v>
      </c>
      <c r="AQ115" t="s">
        <v>1755</v>
      </c>
      <c r="AR115">
        <v>16</v>
      </c>
      <c r="AS115">
        <v>14</v>
      </c>
      <c r="AT115">
        <v>17</v>
      </c>
      <c r="AU115">
        <v>47</v>
      </c>
      <c r="AV115">
        <v>41</v>
      </c>
      <c r="AW115">
        <v>179</v>
      </c>
    </row>
    <row r="116" spans="2:49">
      <c r="B116" s="43" t="s">
        <v>989</v>
      </c>
      <c r="C116" s="48" t="s">
        <v>545</v>
      </c>
      <c r="D116" s="81" t="s">
        <v>988</v>
      </c>
      <c r="E116" s="15" t="s">
        <v>1674</v>
      </c>
      <c r="F116" s="16">
        <v>14</v>
      </c>
      <c r="G116" s="16">
        <v>13</v>
      </c>
      <c r="H116" s="16">
        <v>12</v>
      </c>
      <c r="I116" s="5">
        <f t="shared" si="58"/>
        <v>39</v>
      </c>
      <c r="J116" s="5">
        <f t="shared" si="59"/>
        <v>159</v>
      </c>
      <c r="K116" s="32">
        <f t="shared" si="60"/>
        <v>61</v>
      </c>
      <c r="L116" s="15"/>
      <c r="M116" s="16"/>
      <c r="N116" s="16"/>
      <c r="O116" s="16"/>
      <c r="P116" s="5">
        <f t="shared" si="69"/>
        <v>0</v>
      </c>
      <c r="Q116" s="5" t="str">
        <f t="shared" si="80"/>
        <v/>
      </c>
      <c r="R116" s="32">
        <f>IF(Q116="",0,P$227+1-Q116)</f>
        <v>0</v>
      </c>
      <c r="S116" s="3" t="e">
        <f>R116+#REF!</f>
        <v>#REF!</v>
      </c>
      <c r="T116" s="5" t="e">
        <f t="shared" si="81"/>
        <v>#REF!</v>
      </c>
      <c r="U116" s="15"/>
      <c r="V116" s="16"/>
      <c r="W116" s="16"/>
      <c r="X116" s="16"/>
      <c r="Y116" s="4">
        <f t="shared" si="67"/>
        <v>0</v>
      </c>
      <c r="Z116" s="5" t="str">
        <f t="shared" si="82"/>
        <v/>
      </c>
      <c r="AA116" s="32">
        <f t="shared" si="83"/>
        <v>0</v>
      </c>
      <c r="AB116" s="3" t="e">
        <f t="shared" si="68"/>
        <v>#REF!</v>
      </c>
      <c r="AC116" s="5" t="e">
        <f t="shared" si="84"/>
        <v>#REF!</v>
      </c>
      <c r="AD116" s="15"/>
      <c r="AE116" s="16"/>
      <c r="AF116" s="16"/>
      <c r="AG116" s="16"/>
      <c r="AH116" s="5">
        <f t="shared" si="79"/>
        <v>0</v>
      </c>
      <c r="AI116" s="5" t="str">
        <f t="shared" si="85"/>
        <v/>
      </c>
      <c r="AJ116" s="42">
        <f t="shared" si="86"/>
        <v>0</v>
      </c>
      <c r="AK116" s="3" t="e">
        <f t="shared" ref="AK116:AK130" si="88">AJ116+AB116</f>
        <v>#REF!</v>
      </c>
      <c r="AL116" s="64" t="e">
        <f t="shared" si="87"/>
        <v>#REF!</v>
      </c>
      <c r="AN116" t="s">
        <v>499</v>
      </c>
      <c r="AO116" t="s">
        <v>547</v>
      </c>
      <c r="AP116" t="s">
        <v>143</v>
      </c>
      <c r="AQ116" t="s">
        <v>1750</v>
      </c>
      <c r="AR116">
        <v>11</v>
      </c>
      <c r="AS116">
        <v>13</v>
      </c>
      <c r="AT116">
        <v>16</v>
      </c>
      <c r="AU116">
        <v>40</v>
      </c>
      <c r="AV116">
        <v>148</v>
      </c>
      <c r="AW116">
        <v>72</v>
      </c>
    </row>
    <row r="117" spans="2:49">
      <c r="B117" s="43" t="s">
        <v>489</v>
      </c>
      <c r="C117" s="48" t="s">
        <v>545</v>
      </c>
      <c r="D117" s="81" t="s">
        <v>104</v>
      </c>
      <c r="E117" s="15" t="s">
        <v>1682</v>
      </c>
      <c r="F117" s="16">
        <v>11</v>
      </c>
      <c r="G117" s="16">
        <v>13</v>
      </c>
      <c r="H117" s="16">
        <v>14</v>
      </c>
      <c r="I117" s="5">
        <f t="shared" si="58"/>
        <v>38</v>
      </c>
      <c r="J117" s="5">
        <f t="shared" si="59"/>
        <v>175</v>
      </c>
      <c r="K117" s="32">
        <f t="shared" si="60"/>
        <v>45</v>
      </c>
      <c r="L117" s="15"/>
      <c r="M117" s="16"/>
      <c r="N117" s="16"/>
      <c r="O117" s="16"/>
      <c r="P117" s="5">
        <f t="shared" si="69"/>
        <v>0</v>
      </c>
      <c r="Q117" s="5" t="str">
        <f t="shared" si="80"/>
        <v/>
      </c>
      <c r="R117" s="32">
        <f>IF(Q117="",0,P$227+1-Q117)</f>
        <v>0</v>
      </c>
      <c r="S117" s="3" t="e">
        <f>R117+#REF!</f>
        <v>#REF!</v>
      </c>
      <c r="T117" s="5" t="e">
        <f t="shared" si="81"/>
        <v>#REF!</v>
      </c>
      <c r="U117" s="36"/>
      <c r="V117" s="37"/>
      <c r="W117" s="37"/>
      <c r="X117" s="37"/>
      <c r="Y117" s="4">
        <f t="shared" si="67"/>
        <v>0</v>
      </c>
      <c r="Z117" s="5" t="str">
        <f t="shared" si="82"/>
        <v/>
      </c>
      <c r="AA117" s="32">
        <f t="shared" si="83"/>
        <v>0</v>
      </c>
      <c r="AB117" s="3" t="e">
        <f t="shared" si="68"/>
        <v>#REF!</v>
      </c>
      <c r="AC117" s="5" t="e">
        <f t="shared" si="84"/>
        <v>#REF!</v>
      </c>
      <c r="AD117" s="36"/>
      <c r="AE117" s="37"/>
      <c r="AF117" s="37"/>
      <c r="AG117" s="37"/>
      <c r="AH117" s="5">
        <f t="shared" si="79"/>
        <v>0</v>
      </c>
      <c r="AI117" s="5" t="str">
        <f t="shared" si="85"/>
        <v/>
      </c>
      <c r="AJ117" s="42">
        <f t="shared" si="86"/>
        <v>0</v>
      </c>
      <c r="AK117" s="3" t="e">
        <f t="shared" si="88"/>
        <v>#REF!</v>
      </c>
      <c r="AL117" s="64" t="e">
        <f t="shared" si="87"/>
        <v>#REF!</v>
      </c>
      <c r="AN117" t="s">
        <v>381</v>
      </c>
      <c r="AO117" t="s">
        <v>547</v>
      </c>
      <c r="AP117" t="s">
        <v>145</v>
      </c>
      <c r="AQ117" t="s">
        <v>1752</v>
      </c>
      <c r="AR117">
        <v>12</v>
      </c>
      <c r="AS117">
        <v>13</v>
      </c>
      <c r="AT117">
        <v>14</v>
      </c>
      <c r="AU117">
        <v>39</v>
      </c>
      <c r="AV117">
        <v>159</v>
      </c>
      <c r="AW117">
        <v>61</v>
      </c>
    </row>
    <row r="118" spans="2:49">
      <c r="B118" s="43" t="s">
        <v>397</v>
      </c>
      <c r="C118" s="48" t="s">
        <v>545</v>
      </c>
      <c r="D118" s="81" t="s">
        <v>103</v>
      </c>
      <c r="E118" s="36" t="s">
        <v>1680</v>
      </c>
      <c r="F118" s="37">
        <v>11</v>
      </c>
      <c r="G118" s="37">
        <v>13</v>
      </c>
      <c r="H118" s="37">
        <v>13</v>
      </c>
      <c r="I118" s="5">
        <f t="shared" si="58"/>
        <v>37</v>
      </c>
      <c r="J118" s="5">
        <f t="shared" si="59"/>
        <v>182</v>
      </c>
      <c r="K118" s="32">
        <f t="shared" si="60"/>
        <v>38</v>
      </c>
      <c r="L118" s="36"/>
      <c r="M118" s="37"/>
      <c r="N118" s="37"/>
      <c r="O118" s="37"/>
      <c r="P118" s="5">
        <f t="shared" si="69"/>
        <v>0</v>
      </c>
      <c r="Q118" s="5" t="str">
        <f t="shared" si="80"/>
        <v/>
      </c>
      <c r="R118" s="32">
        <f>IF(Q118="",0,P$227+1-Q118)</f>
        <v>0</v>
      </c>
      <c r="S118" s="3" t="e">
        <f>R118+#REF!</f>
        <v>#REF!</v>
      </c>
      <c r="T118" s="5" t="e">
        <f t="shared" si="81"/>
        <v>#REF!</v>
      </c>
      <c r="U118" s="15"/>
      <c r="V118" s="16"/>
      <c r="W118" s="16"/>
      <c r="X118" s="16"/>
      <c r="Y118" s="4">
        <f t="shared" si="67"/>
        <v>0</v>
      </c>
      <c r="Z118" s="5" t="str">
        <f t="shared" si="82"/>
        <v/>
      </c>
      <c r="AA118" s="32">
        <f t="shared" si="83"/>
        <v>0</v>
      </c>
      <c r="AB118" s="3" t="e">
        <f t="shared" si="68"/>
        <v>#REF!</v>
      </c>
      <c r="AC118" s="5" t="e">
        <f t="shared" si="84"/>
        <v>#REF!</v>
      </c>
      <c r="AD118" s="36"/>
      <c r="AE118" s="37"/>
      <c r="AF118" s="37"/>
      <c r="AG118" s="37"/>
      <c r="AH118" s="5">
        <f t="shared" si="79"/>
        <v>0</v>
      </c>
      <c r="AI118" s="5" t="str">
        <f t="shared" si="85"/>
        <v/>
      </c>
      <c r="AJ118" s="42">
        <f t="shared" si="86"/>
        <v>0</v>
      </c>
      <c r="AK118" s="3" t="e">
        <f t="shared" si="88"/>
        <v>#REF!</v>
      </c>
      <c r="AL118" s="64" t="e">
        <f t="shared" si="87"/>
        <v>#REF!</v>
      </c>
      <c r="AN118" t="s">
        <v>689</v>
      </c>
      <c r="AO118" t="s">
        <v>547</v>
      </c>
      <c r="AP118" t="s">
        <v>147</v>
      </c>
      <c r="AQ118" t="s">
        <v>220</v>
      </c>
      <c r="AR118">
        <v>13</v>
      </c>
      <c r="AS118">
        <v>10</v>
      </c>
      <c r="AT118">
        <v>16</v>
      </c>
      <c r="AU118">
        <v>39</v>
      </c>
      <c r="AV118">
        <v>159</v>
      </c>
      <c r="AW118">
        <v>61</v>
      </c>
    </row>
    <row r="119" spans="2:49">
      <c r="B119" s="43" t="s">
        <v>523</v>
      </c>
      <c r="C119" s="48" t="s">
        <v>545</v>
      </c>
      <c r="D119" s="81" t="s">
        <v>654</v>
      </c>
      <c r="E119" s="15" t="s">
        <v>1687</v>
      </c>
      <c r="F119" s="16">
        <v>14</v>
      </c>
      <c r="G119" s="16">
        <v>11</v>
      </c>
      <c r="H119" s="16">
        <v>12</v>
      </c>
      <c r="I119" s="5">
        <f t="shared" si="58"/>
        <v>37</v>
      </c>
      <c r="J119" s="5">
        <f t="shared" si="59"/>
        <v>182</v>
      </c>
      <c r="K119" s="32">
        <f t="shared" si="60"/>
        <v>38</v>
      </c>
      <c r="L119" s="15"/>
      <c r="M119" s="16"/>
      <c r="N119" s="16"/>
      <c r="O119" s="16"/>
      <c r="P119" s="5">
        <f t="shared" si="69"/>
        <v>0</v>
      </c>
      <c r="Q119" s="5" t="str">
        <f t="shared" si="80"/>
        <v/>
      </c>
      <c r="R119" s="32">
        <f>IF(Q119="",0,P$227+1-Q119)</f>
        <v>0</v>
      </c>
      <c r="S119" s="3" t="e">
        <f>R119+#REF!</f>
        <v>#REF!</v>
      </c>
      <c r="T119" s="5" t="e">
        <f t="shared" si="81"/>
        <v>#REF!</v>
      </c>
      <c r="U119" s="36"/>
      <c r="V119" s="37"/>
      <c r="W119" s="37"/>
      <c r="X119" s="37"/>
      <c r="Y119" s="4">
        <f t="shared" si="67"/>
        <v>0</v>
      </c>
      <c r="Z119" s="5" t="str">
        <f t="shared" si="82"/>
        <v/>
      </c>
      <c r="AA119" s="32">
        <f t="shared" si="83"/>
        <v>0</v>
      </c>
      <c r="AB119" s="3" t="e">
        <f t="shared" si="68"/>
        <v>#REF!</v>
      </c>
      <c r="AC119" s="5" t="e">
        <f t="shared" si="84"/>
        <v>#REF!</v>
      </c>
      <c r="AD119" s="15"/>
      <c r="AE119" s="16"/>
      <c r="AF119" s="16"/>
      <c r="AG119" s="16"/>
      <c r="AH119" s="5">
        <f t="shared" si="79"/>
        <v>0</v>
      </c>
      <c r="AI119" s="5" t="str">
        <f t="shared" si="85"/>
        <v/>
      </c>
      <c r="AJ119" s="42">
        <f t="shared" si="86"/>
        <v>0</v>
      </c>
      <c r="AK119" s="3" t="e">
        <f t="shared" si="88"/>
        <v>#REF!</v>
      </c>
      <c r="AL119" s="64" t="e">
        <f t="shared" si="87"/>
        <v>#REF!</v>
      </c>
    </row>
    <row r="120" spans="2:49">
      <c r="B120" s="43" t="s">
        <v>513</v>
      </c>
      <c r="C120" s="48" t="s">
        <v>545</v>
      </c>
      <c r="D120" s="81" t="s">
        <v>643</v>
      </c>
      <c r="E120" s="36" t="s">
        <v>1684</v>
      </c>
      <c r="F120" s="37">
        <v>11</v>
      </c>
      <c r="G120" s="37">
        <v>11</v>
      </c>
      <c r="H120" s="37">
        <v>14</v>
      </c>
      <c r="I120" s="5">
        <f t="shared" si="58"/>
        <v>36</v>
      </c>
      <c r="J120" s="5">
        <f t="shared" si="59"/>
        <v>191</v>
      </c>
      <c r="K120" s="32">
        <f t="shared" si="60"/>
        <v>29</v>
      </c>
      <c r="L120" s="36"/>
      <c r="M120" s="37"/>
      <c r="N120" s="37"/>
      <c r="O120" s="37"/>
      <c r="P120" s="5"/>
      <c r="Q120" s="5" t="str">
        <f t="shared" si="80"/>
        <v/>
      </c>
      <c r="R120" s="34"/>
      <c r="S120" s="3" t="e">
        <f>R120+#REF!</f>
        <v>#REF!</v>
      </c>
      <c r="T120" s="5" t="e">
        <f t="shared" si="81"/>
        <v>#REF!</v>
      </c>
      <c r="U120" s="36"/>
      <c r="V120" s="37"/>
      <c r="W120" s="37"/>
      <c r="X120" s="37"/>
      <c r="Y120" s="4">
        <f t="shared" si="67"/>
        <v>0</v>
      </c>
      <c r="Z120" s="5" t="str">
        <f t="shared" si="82"/>
        <v/>
      </c>
      <c r="AA120" s="32">
        <f t="shared" si="83"/>
        <v>0</v>
      </c>
      <c r="AB120" s="3" t="e">
        <f t="shared" si="68"/>
        <v>#REF!</v>
      </c>
      <c r="AC120" s="5" t="e">
        <f t="shared" si="84"/>
        <v>#REF!</v>
      </c>
      <c r="AD120" s="15"/>
      <c r="AE120" s="16"/>
      <c r="AF120" s="16"/>
      <c r="AG120" s="16"/>
      <c r="AH120" s="5">
        <f t="shared" si="79"/>
        <v>0</v>
      </c>
      <c r="AI120" s="5" t="str">
        <f t="shared" si="85"/>
        <v/>
      </c>
      <c r="AJ120" s="42">
        <f t="shared" si="86"/>
        <v>0</v>
      </c>
      <c r="AK120" s="3" t="e">
        <f t="shared" si="88"/>
        <v>#REF!</v>
      </c>
      <c r="AL120" s="64" t="e">
        <f t="shared" si="87"/>
        <v>#REF!</v>
      </c>
    </row>
    <row r="121" spans="2:49">
      <c r="B121" s="43" t="s">
        <v>991</v>
      </c>
      <c r="C121" s="48" t="s">
        <v>545</v>
      </c>
      <c r="D121" s="81" t="s">
        <v>990</v>
      </c>
      <c r="E121" s="36" t="s">
        <v>1683</v>
      </c>
      <c r="F121" s="37">
        <v>12</v>
      </c>
      <c r="G121" s="37">
        <v>10</v>
      </c>
      <c r="H121" s="37">
        <v>14</v>
      </c>
      <c r="I121" s="5">
        <f t="shared" si="58"/>
        <v>36</v>
      </c>
      <c r="J121" s="5">
        <f t="shared" si="59"/>
        <v>191</v>
      </c>
      <c r="K121" s="32">
        <f t="shared" si="60"/>
        <v>29</v>
      </c>
      <c r="L121" s="36"/>
      <c r="M121" s="37"/>
      <c r="N121" s="37"/>
      <c r="O121" s="37"/>
      <c r="P121" s="5"/>
      <c r="Q121" s="5"/>
      <c r="R121" s="34"/>
      <c r="S121" s="3"/>
      <c r="T121" s="5"/>
      <c r="U121" s="36"/>
      <c r="V121" s="37"/>
      <c r="W121" s="37"/>
      <c r="X121" s="37"/>
      <c r="Y121" s="4"/>
      <c r="Z121" s="5"/>
      <c r="AA121" s="32"/>
      <c r="AB121" s="3"/>
      <c r="AC121" s="5"/>
      <c r="AD121" s="15"/>
      <c r="AE121" s="16"/>
      <c r="AF121" s="16"/>
      <c r="AG121" s="16"/>
      <c r="AH121" s="5"/>
      <c r="AI121" s="5"/>
      <c r="AJ121" s="42"/>
      <c r="AK121" s="3"/>
      <c r="AL121" s="64"/>
    </row>
    <row r="122" spans="2:49">
      <c r="B122" s="43" t="s">
        <v>700</v>
      </c>
      <c r="C122" s="48" t="s">
        <v>545</v>
      </c>
      <c r="D122" s="81" t="s">
        <v>582</v>
      </c>
      <c r="E122" s="36" t="s">
        <v>1679</v>
      </c>
      <c r="F122" s="37">
        <v>7</v>
      </c>
      <c r="G122" s="37">
        <v>10</v>
      </c>
      <c r="H122" s="37">
        <v>13</v>
      </c>
      <c r="I122" s="5">
        <f t="shared" si="58"/>
        <v>30</v>
      </c>
      <c r="J122" s="5">
        <f t="shared" si="59"/>
        <v>215</v>
      </c>
      <c r="K122" s="32">
        <f t="shared" si="60"/>
        <v>5</v>
      </c>
      <c r="L122" s="36"/>
      <c r="M122" s="37"/>
      <c r="N122" s="37"/>
      <c r="O122" s="37"/>
      <c r="P122" s="5">
        <f t="shared" ref="P122:P127" si="89">SUM(M122:O122)</f>
        <v>0</v>
      </c>
      <c r="Q122" s="5" t="str">
        <f t="shared" ref="Q122:Q130" si="90">IF(L122="","",RANK(P122,P$7:P$226))</f>
        <v/>
      </c>
      <c r="R122" s="32">
        <f t="shared" ref="R122:R127" si="91">IF(Q122="",0,P$227+1-Q122)</f>
        <v>0</v>
      </c>
      <c r="S122" s="3" t="e">
        <f>R122+#REF!</f>
        <v>#REF!</v>
      </c>
      <c r="T122" s="5" t="e">
        <f t="shared" ref="T122:T130" si="92">IF(S122=0,"",RANK(S122,S$7:S$226))</f>
        <v>#REF!</v>
      </c>
      <c r="U122" s="15"/>
      <c r="V122" s="16"/>
      <c r="W122" s="16"/>
      <c r="X122" s="16"/>
      <c r="Y122" s="4">
        <f t="shared" si="67"/>
        <v>0</v>
      </c>
      <c r="Z122" s="5" t="str">
        <f t="shared" ref="Z122:Z130" si="93">IF(U122="","",RANK(Y122,Y$7:Y$226))</f>
        <v/>
      </c>
      <c r="AA122" s="32">
        <f t="shared" ref="AA122:AA130" si="94">IF(Z122="",0,Y$227+1-Z122)</f>
        <v>0</v>
      </c>
      <c r="AB122" s="3" t="e">
        <f t="shared" si="68"/>
        <v>#REF!</v>
      </c>
      <c r="AC122" s="5" t="e">
        <f t="shared" ref="AC122:AC130" si="95">IF(AB122=0,"",RANK(AB122,AB$7:AB$226))</f>
        <v>#REF!</v>
      </c>
      <c r="AD122" s="15"/>
      <c r="AE122" s="16"/>
      <c r="AF122" s="16"/>
      <c r="AG122" s="16"/>
      <c r="AH122" s="5">
        <f t="shared" si="79"/>
        <v>0</v>
      </c>
      <c r="AI122" s="5" t="str">
        <f t="shared" ref="AI122:AI130" si="96">IF(AD122="","",RANK(AH122,AH$8:AH$226))</f>
        <v/>
      </c>
      <c r="AJ122" s="42">
        <f t="shared" ref="AJ122:AJ130" si="97">IF(AI122="",0,AH$227+1-AI122)</f>
        <v>0</v>
      </c>
      <c r="AK122" s="3" t="e">
        <f t="shared" si="88"/>
        <v>#REF!</v>
      </c>
      <c r="AL122" s="64" t="e">
        <f t="shared" ref="AL122:AL130" si="98">IF(AK122=0,"",RANK(AK122,AK$8:AK$226))</f>
        <v>#REF!</v>
      </c>
    </row>
    <row r="123" spans="2:49">
      <c r="B123" s="43" t="s">
        <v>688</v>
      </c>
      <c r="C123" s="48" t="s">
        <v>546</v>
      </c>
      <c r="D123" s="81" t="s">
        <v>28</v>
      </c>
      <c r="E123" s="15" t="s">
        <v>1551</v>
      </c>
      <c r="F123" s="16">
        <v>12</v>
      </c>
      <c r="G123" s="16">
        <v>13</v>
      </c>
      <c r="H123" s="16">
        <v>18</v>
      </c>
      <c r="I123" s="5">
        <f t="shared" si="58"/>
        <v>43</v>
      </c>
      <c r="J123" s="5">
        <f t="shared" si="59"/>
        <v>98</v>
      </c>
      <c r="K123" s="32">
        <f t="shared" si="60"/>
        <v>122</v>
      </c>
      <c r="L123" s="15"/>
      <c r="M123" s="16"/>
      <c r="N123" s="16"/>
      <c r="O123" s="16"/>
      <c r="P123" s="5">
        <f t="shared" si="89"/>
        <v>0</v>
      </c>
      <c r="Q123" s="5" t="str">
        <f t="shared" si="90"/>
        <v/>
      </c>
      <c r="R123" s="32">
        <f t="shared" si="91"/>
        <v>0</v>
      </c>
      <c r="S123" s="3" t="e">
        <f>R123+#REF!</f>
        <v>#REF!</v>
      </c>
      <c r="T123" s="5" t="e">
        <f t="shared" si="92"/>
        <v>#REF!</v>
      </c>
      <c r="U123" s="15"/>
      <c r="V123" s="16"/>
      <c r="W123" s="16"/>
      <c r="X123" s="16"/>
      <c r="Y123" s="4">
        <f t="shared" si="67"/>
        <v>0</v>
      </c>
      <c r="Z123" s="5" t="str">
        <f t="shared" si="93"/>
        <v/>
      </c>
      <c r="AA123" s="32">
        <f t="shared" si="94"/>
        <v>0</v>
      </c>
      <c r="AB123" s="3" t="e">
        <f t="shared" si="68"/>
        <v>#REF!</v>
      </c>
      <c r="AC123" s="5" t="e">
        <f t="shared" si="95"/>
        <v>#REF!</v>
      </c>
      <c r="AD123" s="15"/>
      <c r="AE123" s="16"/>
      <c r="AF123" s="16"/>
      <c r="AG123" s="16"/>
      <c r="AH123" s="5">
        <f t="shared" si="79"/>
        <v>0</v>
      </c>
      <c r="AI123" s="5" t="str">
        <f t="shared" si="96"/>
        <v/>
      </c>
      <c r="AJ123" s="42">
        <f t="shared" si="97"/>
        <v>0</v>
      </c>
      <c r="AK123" s="3" t="e">
        <f t="shared" si="88"/>
        <v>#REF!</v>
      </c>
      <c r="AL123" s="64" t="e">
        <f t="shared" si="98"/>
        <v>#REF!</v>
      </c>
    </row>
    <row r="124" spans="2:49">
      <c r="B124" s="43" t="s">
        <v>439</v>
      </c>
      <c r="C124" s="48" t="s">
        <v>546</v>
      </c>
      <c r="D124" s="81" t="s">
        <v>31</v>
      </c>
      <c r="E124" s="15" t="s">
        <v>1554</v>
      </c>
      <c r="F124" s="16">
        <v>16</v>
      </c>
      <c r="G124" s="16">
        <v>10</v>
      </c>
      <c r="H124" s="16">
        <v>13</v>
      </c>
      <c r="I124" s="5">
        <f t="shared" si="58"/>
        <v>39</v>
      </c>
      <c r="J124" s="5">
        <f t="shared" si="59"/>
        <v>159</v>
      </c>
      <c r="K124" s="32">
        <f t="shared" si="60"/>
        <v>61</v>
      </c>
      <c r="L124" s="15"/>
      <c r="M124" s="16"/>
      <c r="N124" s="16"/>
      <c r="O124" s="16"/>
      <c r="P124" s="5">
        <f t="shared" si="89"/>
        <v>0</v>
      </c>
      <c r="Q124" s="5" t="str">
        <f t="shared" si="90"/>
        <v/>
      </c>
      <c r="R124" s="32">
        <f t="shared" si="91"/>
        <v>0</v>
      </c>
      <c r="S124" s="3" t="e">
        <f>R124+#REF!</f>
        <v>#REF!</v>
      </c>
      <c r="T124" s="5" t="e">
        <f t="shared" si="92"/>
        <v>#REF!</v>
      </c>
      <c r="U124" s="15"/>
      <c r="V124" s="16"/>
      <c r="W124" s="16"/>
      <c r="X124" s="16"/>
      <c r="Y124" s="4">
        <f t="shared" si="67"/>
        <v>0</v>
      </c>
      <c r="Z124" s="5" t="str">
        <f t="shared" si="93"/>
        <v/>
      </c>
      <c r="AA124" s="32">
        <f t="shared" si="94"/>
        <v>0</v>
      </c>
      <c r="AB124" s="3" t="e">
        <f t="shared" si="68"/>
        <v>#REF!</v>
      </c>
      <c r="AC124" s="5" t="e">
        <f t="shared" si="95"/>
        <v>#REF!</v>
      </c>
      <c r="AD124" s="15"/>
      <c r="AE124" s="16"/>
      <c r="AF124" s="16"/>
      <c r="AG124" s="16"/>
      <c r="AH124" s="5">
        <f t="shared" si="79"/>
        <v>0</v>
      </c>
      <c r="AI124" s="5" t="str">
        <f t="shared" si="96"/>
        <v/>
      </c>
      <c r="AJ124" s="42">
        <f t="shared" si="97"/>
        <v>0</v>
      </c>
      <c r="AK124" s="3" t="e">
        <f t="shared" si="88"/>
        <v>#REF!</v>
      </c>
      <c r="AL124" s="64" t="e">
        <f t="shared" si="98"/>
        <v>#REF!</v>
      </c>
    </row>
    <row r="125" spans="2:49">
      <c r="B125" s="43" t="s">
        <v>511</v>
      </c>
      <c r="C125" s="48" t="s">
        <v>546</v>
      </c>
      <c r="D125" s="81" t="s">
        <v>30</v>
      </c>
      <c r="E125" s="15" t="s">
        <v>1553</v>
      </c>
      <c r="F125" s="16">
        <v>14</v>
      </c>
      <c r="G125" s="16">
        <v>10</v>
      </c>
      <c r="H125" s="16">
        <v>15</v>
      </c>
      <c r="I125" s="5">
        <f t="shared" si="58"/>
        <v>39</v>
      </c>
      <c r="J125" s="5">
        <f t="shared" si="59"/>
        <v>159</v>
      </c>
      <c r="K125" s="32">
        <f t="shared" si="60"/>
        <v>61</v>
      </c>
      <c r="L125" s="15"/>
      <c r="M125" s="16"/>
      <c r="N125" s="16"/>
      <c r="O125" s="16"/>
      <c r="P125" s="5">
        <f t="shared" si="89"/>
        <v>0</v>
      </c>
      <c r="Q125" s="5" t="str">
        <f t="shared" si="90"/>
        <v/>
      </c>
      <c r="R125" s="32">
        <f t="shared" si="91"/>
        <v>0</v>
      </c>
      <c r="S125" s="3" t="e">
        <f>R125+#REF!</f>
        <v>#REF!</v>
      </c>
      <c r="T125" s="5" t="e">
        <f t="shared" si="92"/>
        <v>#REF!</v>
      </c>
      <c r="U125" s="15"/>
      <c r="V125" s="16"/>
      <c r="W125" s="16"/>
      <c r="X125" s="16"/>
      <c r="Y125" s="4">
        <f t="shared" si="67"/>
        <v>0</v>
      </c>
      <c r="Z125" s="5" t="str">
        <f t="shared" si="93"/>
        <v/>
      </c>
      <c r="AA125" s="32">
        <f t="shared" si="94"/>
        <v>0</v>
      </c>
      <c r="AB125" s="3" t="e">
        <f t="shared" si="68"/>
        <v>#REF!</v>
      </c>
      <c r="AC125" s="5" t="e">
        <f t="shared" si="95"/>
        <v>#REF!</v>
      </c>
      <c r="AD125" s="15"/>
      <c r="AE125" s="16"/>
      <c r="AF125" s="16"/>
      <c r="AG125" s="16"/>
      <c r="AH125" s="5">
        <f t="shared" si="79"/>
        <v>0</v>
      </c>
      <c r="AI125" s="5" t="str">
        <f t="shared" si="96"/>
        <v/>
      </c>
      <c r="AJ125" s="42">
        <f t="shared" si="97"/>
        <v>0</v>
      </c>
      <c r="AK125" s="3" t="e">
        <f t="shared" si="88"/>
        <v>#REF!</v>
      </c>
      <c r="AL125" s="64" t="e">
        <f t="shared" si="98"/>
        <v>#REF!</v>
      </c>
    </row>
    <row r="126" spans="2:49">
      <c r="B126" s="43" t="s">
        <v>374</v>
      </c>
      <c r="C126" s="48" t="s">
        <v>546</v>
      </c>
      <c r="D126" s="81" t="s">
        <v>29</v>
      </c>
      <c r="E126" s="15" t="s">
        <v>1552</v>
      </c>
      <c r="F126" s="16">
        <v>17</v>
      </c>
      <c r="G126" s="16">
        <v>10</v>
      </c>
      <c r="H126" s="16">
        <v>11</v>
      </c>
      <c r="I126" s="5">
        <f t="shared" si="58"/>
        <v>38</v>
      </c>
      <c r="J126" s="5">
        <f t="shared" si="59"/>
        <v>175</v>
      </c>
      <c r="K126" s="32">
        <f t="shared" si="60"/>
        <v>45</v>
      </c>
      <c r="L126" s="15"/>
      <c r="M126" s="16"/>
      <c r="N126" s="16"/>
      <c r="O126" s="16"/>
      <c r="P126" s="5">
        <f t="shared" si="89"/>
        <v>0</v>
      </c>
      <c r="Q126" s="5" t="str">
        <f t="shared" si="90"/>
        <v/>
      </c>
      <c r="R126" s="32">
        <f t="shared" si="91"/>
        <v>0</v>
      </c>
      <c r="S126" s="3" t="e">
        <f>R126+#REF!</f>
        <v>#REF!</v>
      </c>
      <c r="T126" s="5" t="e">
        <f t="shared" si="92"/>
        <v>#REF!</v>
      </c>
      <c r="U126" s="15"/>
      <c r="V126" s="16"/>
      <c r="W126" s="16"/>
      <c r="X126" s="16"/>
      <c r="Y126" s="4">
        <f t="shared" si="67"/>
        <v>0</v>
      </c>
      <c r="Z126" s="5" t="str">
        <f t="shared" si="93"/>
        <v/>
      </c>
      <c r="AA126" s="32">
        <f t="shared" si="94"/>
        <v>0</v>
      </c>
      <c r="AB126" s="3" t="e">
        <f t="shared" si="68"/>
        <v>#REF!</v>
      </c>
      <c r="AC126" s="5" t="e">
        <f t="shared" si="95"/>
        <v>#REF!</v>
      </c>
      <c r="AD126" s="15"/>
      <c r="AE126" s="16"/>
      <c r="AF126" s="16"/>
      <c r="AG126" s="16"/>
      <c r="AH126" s="5">
        <f t="shared" si="79"/>
        <v>0</v>
      </c>
      <c r="AI126" s="5" t="str">
        <f t="shared" si="96"/>
        <v/>
      </c>
      <c r="AJ126" s="42">
        <f t="shared" si="97"/>
        <v>0</v>
      </c>
      <c r="AK126" s="3" t="e">
        <f t="shared" si="88"/>
        <v>#REF!</v>
      </c>
      <c r="AL126" s="64" t="e">
        <f t="shared" si="98"/>
        <v>#REF!</v>
      </c>
    </row>
    <row r="127" spans="2:49">
      <c r="B127" s="43" t="s">
        <v>377</v>
      </c>
      <c r="C127" s="48" t="s">
        <v>550</v>
      </c>
      <c r="D127" s="81" t="s">
        <v>131</v>
      </c>
      <c r="E127" s="15" t="s">
        <v>1730</v>
      </c>
      <c r="F127" s="16">
        <v>16</v>
      </c>
      <c r="G127" s="16">
        <v>18</v>
      </c>
      <c r="H127" s="16">
        <v>17</v>
      </c>
      <c r="I127" s="5">
        <f t="shared" si="58"/>
        <v>51</v>
      </c>
      <c r="J127" s="5">
        <f t="shared" si="59"/>
        <v>13</v>
      </c>
      <c r="K127" s="32">
        <f t="shared" si="60"/>
        <v>207</v>
      </c>
      <c r="L127" s="15"/>
      <c r="M127" s="16"/>
      <c r="N127" s="16"/>
      <c r="O127" s="16"/>
      <c r="P127" s="5">
        <f t="shared" si="89"/>
        <v>0</v>
      </c>
      <c r="Q127" s="5" t="str">
        <f t="shared" si="90"/>
        <v/>
      </c>
      <c r="R127" s="32">
        <f t="shared" si="91"/>
        <v>0</v>
      </c>
      <c r="S127" s="3" t="e">
        <f>R127+#REF!</f>
        <v>#REF!</v>
      </c>
      <c r="T127" s="5" t="e">
        <f t="shared" si="92"/>
        <v>#REF!</v>
      </c>
      <c r="U127" s="15"/>
      <c r="V127" s="16"/>
      <c r="W127" s="16"/>
      <c r="X127" s="16"/>
      <c r="Y127" s="4">
        <f t="shared" si="67"/>
        <v>0</v>
      </c>
      <c r="Z127" s="5" t="str">
        <f t="shared" si="93"/>
        <v/>
      </c>
      <c r="AA127" s="32">
        <f t="shared" si="94"/>
        <v>0</v>
      </c>
      <c r="AB127" s="3" t="e">
        <f t="shared" si="68"/>
        <v>#REF!</v>
      </c>
      <c r="AC127" s="5" t="e">
        <f t="shared" si="95"/>
        <v>#REF!</v>
      </c>
      <c r="AD127" s="15"/>
      <c r="AE127" s="16"/>
      <c r="AF127" s="16"/>
      <c r="AG127" s="16"/>
      <c r="AH127" s="5">
        <f t="shared" si="79"/>
        <v>0</v>
      </c>
      <c r="AI127" s="5" t="str">
        <f t="shared" si="96"/>
        <v/>
      </c>
      <c r="AJ127" s="42">
        <f t="shared" si="97"/>
        <v>0</v>
      </c>
      <c r="AK127" s="3" t="e">
        <f t="shared" si="88"/>
        <v>#REF!</v>
      </c>
      <c r="AL127" s="64" t="e">
        <f t="shared" si="98"/>
        <v>#REF!</v>
      </c>
    </row>
    <row r="128" spans="2:49">
      <c r="B128" s="43" t="s">
        <v>534</v>
      </c>
      <c r="C128" s="48" t="s">
        <v>550</v>
      </c>
      <c r="D128" s="81" t="s">
        <v>658</v>
      </c>
      <c r="E128" s="15" t="s">
        <v>1726</v>
      </c>
      <c r="F128" s="16">
        <v>18</v>
      </c>
      <c r="G128" s="16">
        <v>16</v>
      </c>
      <c r="H128" s="16">
        <v>15</v>
      </c>
      <c r="I128" s="5">
        <f t="shared" si="58"/>
        <v>49</v>
      </c>
      <c r="J128" s="5">
        <f t="shared" si="59"/>
        <v>22</v>
      </c>
      <c r="K128" s="32">
        <f t="shared" si="60"/>
        <v>198</v>
      </c>
      <c r="L128" s="15"/>
      <c r="M128" s="16"/>
      <c r="N128" s="16"/>
      <c r="O128" s="16"/>
      <c r="P128" s="5"/>
      <c r="Q128" s="5" t="str">
        <f t="shared" si="90"/>
        <v/>
      </c>
      <c r="R128" s="32"/>
      <c r="S128" s="3" t="e">
        <f>R128+#REF!</f>
        <v>#REF!</v>
      </c>
      <c r="T128" s="5" t="e">
        <f t="shared" si="92"/>
        <v>#REF!</v>
      </c>
      <c r="U128" s="15"/>
      <c r="V128" s="16"/>
      <c r="W128" s="16"/>
      <c r="X128" s="16"/>
      <c r="Y128" s="4">
        <f t="shared" si="67"/>
        <v>0</v>
      </c>
      <c r="Z128" s="5" t="str">
        <f t="shared" si="93"/>
        <v/>
      </c>
      <c r="AA128" s="32">
        <f t="shared" si="94"/>
        <v>0</v>
      </c>
      <c r="AB128" s="3" t="e">
        <f t="shared" si="68"/>
        <v>#REF!</v>
      </c>
      <c r="AC128" s="5" t="e">
        <f t="shared" si="95"/>
        <v>#REF!</v>
      </c>
      <c r="AD128" s="15"/>
      <c r="AE128" s="16"/>
      <c r="AF128" s="16"/>
      <c r="AG128" s="16"/>
      <c r="AH128" s="5">
        <f t="shared" si="79"/>
        <v>0</v>
      </c>
      <c r="AI128" s="5" t="str">
        <f t="shared" si="96"/>
        <v/>
      </c>
      <c r="AJ128" s="42">
        <f t="shared" si="97"/>
        <v>0</v>
      </c>
      <c r="AK128" s="3" t="e">
        <f t="shared" si="88"/>
        <v>#REF!</v>
      </c>
      <c r="AL128" s="64" t="e">
        <f t="shared" si="98"/>
        <v>#REF!</v>
      </c>
    </row>
    <row r="129" spans="2:38">
      <c r="B129" s="43" t="s">
        <v>487</v>
      </c>
      <c r="C129" s="48" t="s">
        <v>550</v>
      </c>
      <c r="D129" s="81" t="s">
        <v>123</v>
      </c>
      <c r="E129" s="15" t="s">
        <v>1718</v>
      </c>
      <c r="F129" s="16">
        <v>13</v>
      </c>
      <c r="G129" s="16">
        <v>16</v>
      </c>
      <c r="H129" s="16">
        <v>18</v>
      </c>
      <c r="I129" s="5">
        <f t="shared" si="58"/>
        <v>47</v>
      </c>
      <c r="J129" s="5">
        <f t="shared" si="59"/>
        <v>41</v>
      </c>
      <c r="K129" s="32">
        <f t="shared" si="60"/>
        <v>179</v>
      </c>
      <c r="L129" s="12"/>
      <c r="M129" s="13"/>
      <c r="N129" s="13"/>
      <c r="O129" s="13"/>
      <c r="P129" s="5">
        <f>SUM(M129:O129)</f>
        <v>0</v>
      </c>
      <c r="Q129" s="5" t="str">
        <f t="shared" si="90"/>
        <v/>
      </c>
      <c r="R129" s="32">
        <f>IF(Q129="",0,P$227+1-Q129)</f>
        <v>0</v>
      </c>
      <c r="S129" s="3" t="e">
        <f>R129+#REF!</f>
        <v>#REF!</v>
      </c>
      <c r="T129" s="5" t="e">
        <f t="shared" si="92"/>
        <v>#REF!</v>
      </c>
      <c r="U129" s="15"/>
      <c r="V129" s="16"/>
      <c r="W129" s="16"/>
      <c r="X129" s="16"/>
      <c r="Y129" s="4">
        <f t="shared" si="67"/>
        <v>0</v>
      </c>
      <c r="Z129" s="5" t="str">
        <f t="shared" si="93"/>
        <v/>
      </c>
      <c r="AA129" s="32">
        <f t="shared" si="94"/>
        <v>0</v>
      </c>
      <c r="AB129" s="3" t="e">
        <f t="shared" si="68"/>
        <v>#REF!</v>
      </c>
      <c r="AC129" s="5" t="e">
        <f t="shared" si="95"/>
        <v>#REF!</v>
      </c>
      <c r="AD129" s="15"/>
      <c r="AE129" s="16"/>
      <c r="AF129" s="16"/>
      <c r="AG129" s="16"/>
      <c r="AH129" s="5">
        <f t="shared" si="79"/>
        <v>0</v>
      </c>
      <c r="AI129" s="5" t="str">
        <f t="shared" si="96"/>
        <v/>
      </c>
      <c r="AJ129" s="42">
        <f t="shared" si="97"/>
        <v>0</v>
      </c>
      <c r="AK129" s="3" t="e">
        <f t="shared" si="88"/>
        <v>#REF!</v>
      </c>
      <c r="AL129" s="64" t="e">
        <f t="shared" si="98"/>
        <v>#REF!</v>
      </c>
    </row>
    <row r="130" spans="2:38">
      <c r="B130" s="43" t="s">
        <v>452</v>
      </c>
      <c r="C130" s="48" t="s">
        <v>550</v>
      </c>
      <c r="D130" s="81" t="s">
        <v>129</v>
      </c>
      <c r="E130" s="15" t="s">
        <v>1727</v>
      </c>
      <c r="F130" s="16">
        <v>15</v>
      </c>
      <c r="G130" s="16">
        <v>15</v>
      </c>
      <c r="H130" s="16">
        <v>16</v>
      </c>
      <c r="I130" s="5">
        <f t="shared" si="58"/>
        <v>46</v>
      </c>
      <c r="J130" s="5">
        <f t="shared" si="59"/>
        <v>56</v>
      </c>
      <c r="K130" s="32">
        <f t="shared" si="60"/>
        <v>164</v>
      </c>
      <c r="L130" s="15"/>
      <c r="M130" s="16"/>
      <c r="N130" s="16"/>
      <c r="O130" s="16"/>
      <c r="P130" s="5">
        <f>SUM(M130:O130)</f>
        <v>0</v>
      </c>
      <c r="Q130" s="5" t="str">
        <f t="shared" si="90"/>
        <v/>
      </c>
      <c r="R130" s="32">
        <f>IF(Q130="",0,P$227+1-Q130)</f>
        <v>0</v>
      </c>
      <c r="S130" s="3" t="e">
        <f>R130+#REF!</f>
        <v>#REF!</v>
      </c>
      <c r="T130" s="5" t="e">
        <f t="shared" si="92"/>
        <v>#REF!</v>
      </c>
      <c r="U130" s="15"/>
      <c r="V130" s="16"/>
      <c r="W130" s="16"/>
      <c r="X130" s="16"/>
      <c r="Y130" s="4">
        <f t="shared" si="67"/>
        <v>0</v>
      </c>
      <c r="Z130" s="5" t="str">
        <f t="shared" si="93"/>
        <v/>
      </c>
      <c r="AA130" s="32">
        <f t="shared" si="94"/>
        <v>0</v>
      </c>
      <c r="AB130" s="3" t="e">
        <f t="shared" si="68"/>
        <v>#REF!</v>
      </c>
      <c r="AC130" s="5" t="e">
        <f t="shared" si="95"/>
        <v>#REF!</v>
      </c>
      <c r="AD130" s="15"/>
      <c r="AE130" s="16"/>
      <c r="AF130" s="16"/>
      <c r="AG130" s="16"/>
      <c r="AH130" s="5">
        <f t="shared" si="79"/>
        <v>0</v>
      </c>
      <c r="AI130" s="5" t="str">
        <f t="shared" si="96"/>
        <v/>
      </c>
      <c r="AJ130" s="42">
        <f t="shared" si="97"/>
        <v>0</v>
      </c>
      <c r="AK130" s="3" t="e">
        <f t="shared" si="88"/>
        <v>#REF!</v>
      </c>
      <c r="AL130" s="64" t="e">
        <f t="shared" si="98"/>
        <v>#REF!</v>
      </c>
    </row>
    <row r="131" spans="2:38">
      <c r="B131" s="59" t="s">
        <v>410</v>
      </c>
      <c r="C131" s="48" t="s">
        <v>550</v>
      </c>
      <c r="D131" s="81" t="s">
        <v>587</v>
      </c>
      <c r="E131" s="15" t="s">
        <v>1720</v>
      </c>
      <c r="F131" s="16">
        <v>15</v>
      </c>
      <c r="G131" s="16">
        <v>12</v>
      </c>
      <c r="H131" s="16">
        <v>18</v>
      </c>
      <c r="I131" s="5">
        <f t="shared" si="58"/>
        <v>45</v>
      </c>
      <c r="J131" s="5">
        <f t="shared" si="59"/>
        <v>69</v>
      </c>
      <c r="K131" s="32">
        <f t="shared" si="60"/>
        <v>151</v>
      </c>
      <c r="L131" s="88"/>
      <c r="M131" s="89"/>
      <c r="N131" s="89"/>
      <c r="O131" s="89"/>
      <c r="P131" s="90"/>
      <c r="Q131" s="90"/>
      <c r="R131" s="30"/>
      <c r="S131" s="105"/>
      <c r="T131" s="91"/>
      <c r="U131" s="88"/>
      <c r="V131" s="89"/>
      <c r="W131" s="89"/>
      <c r="X131" s="89"/>
      <c r="Y131" s="26"/>
      <c r="Z131" s="90"/>
      <c r="AA131" s="31"/>
      <c r="AB131" s="104"/>
      <c r="AC131" s="92"/>
      <c r="AD131" s="88"/>
      <c r="AE131" s="89"/>
      <c r="AF131" s="89"/>
      <c r="AG131" s="89"/>
      <c r="AH131" s="90"/>
      <c r="AI131" s="90"/>
      <c r="AJ131" s="40"/>
      <c r="AK131" s="101"/>
      <c r="AL131" s="103"/>
    </row>
    <row r="132" spans="2:38">
      <c r="B132" s="43" t="s">
        <v>412</v>
      </c>
      <c r="C132" s="48" t="s">
        <v>550</v>
      </c>
      <c r="D132" s="81" t="s">
        <v>124</v>
      </c>
      <c r="E132" s="15" t="s">
        <v>1719</v>
      </c>
      <c r="F132" s="16">
        <v>14</v>
      </c>
      <c r="G132" s="16">
        <v>16</v>
      </c>
      <c r="H132" s="16">
        <v>14</v>
      </c>
      <c r="I132" s="5">
        <f t="shared" si="58"/>
        <v>44</v>
      </c>
      <c r="J132" s="5">
        <f t="shared" si="59"/>
        <v>81</v>
      </c>
      <c r="K132" s="32">
        <f t="shared" si="60"/>
        <v>139</v>
      </c>
      <c r="L132" s="15"/>
      <c r="M132" s="16"/>
      <c r="N132" s="16"/>
      <c r="O132" s="16"/>
      <c r="P132" s="5">
        <f>SUM(M132:O132)</f>
        <v>0</v>
      </c>
      <c r="Q132" s="5" t="str">
        <f>IF(L132="","",RANK(P132,P$7:P$226))</f>
        <v/>
      </c>
      <c r="R132" s="32">
        <f>IF(Q132="",0,P$227+1-Q132)</f>
        <v>0</v>
      </c>
      <c r="S132" s="3" t="e">
        <f>R132+#REF!</f>
        <v>#REF!</v>
      </c>
      <c r="T132" s="5" t="e">
        <f>IF(S132=0,"",RANK(S132,S$7:S$226))</f>
        <v>#REF!</v>
      </c>
      <c r="U132" s="15"/>
      <c r="V132" s="16"/>
      <c r="W132" s="16"/>
      <c r="X132" s="16"/>
      <c r="Y132" s="4">
        <f>SUM(V132:X132)</f>
        <v>0</v>
      </c>
      <c r="Z132" s="5" t="str">
        <f>IF(U132="","",RANK(Y132,Y$7:Y$226))</f>
        <v/>
      </c>
      <c r="AA132" s="32">
        <f>IF(Z132="",0,Y$227+1-Z132)</f>
        <v>0</v>
      </c>
      <c r="AB132" s="3" t="e">
        <f>AA132+S132</f>
        <v>#REF!</v>
      </c>
      <c r="AC132" s="5" t="e">
        <f>IF(AB132=0,"",RANK(AB132,AB$7:AB$226))</f>
        <v>#REF!</v>
      </c>
      <c r="AD132" s="15"/>
      <c r="AE132" s="16"/>
      <c r="AF132" s="16"/>
      <c r="AG132" s="16"/>
      <c r="AH132" s="5">
        <f t="shared" ref="AH132:AH196" si="99">SUM(AE132:AG132)</f>
        <v>0</v>
      </c>
      <c r="AI132" s="5" t="str">
        <f t="shared" ref="AI132:AI139" si="100">IF(AD132="","",RANK(AH132,AH$8:AH$226))</f>
        <v/>
      </c>
      <c r="AJ132" s="42">
        <f t="shared" ref="AJ132:AJ139" si="101">IF(AI132="",0,AH$227+1-AI132)</f>
        <v>0</v>
      </c>
      <c r="AK132" s="3" t="e">
        <f t="shared" ref="AK132:AK196" si="102">AJ132+AB132</f>
        <v>#REF!</v>
      </c>
      <c r="AL132" s="64" t="e">
        <f t="shared" ref="AL132:AL139" si="103">IF(AK132=0,"",RANK(AK132,AK$8:AK$226))</f>
        <v>#REF!</v>
      </c>
    </row>
    <row r="133" spans="2:38">
      <c r="B133" s="43" t="s">
        <v>444</v>
      </c>
      <c r="C133" s="48" t="s">
        <v>550</v>
      </c>
      <c r="D133" s="81" t="s">
        <v>126</v>
      </c>
      <c r="E133" s="15" t="s">
        <v>1722</v>
      </c>
      <c r="F133" s="16">
        <v>13</v>
      </c>
      <c r="G133" s="16">
        <v>14</v>
      </c>
      <c r="H133" s="16">
        <v>16</v>
      </c>
      <c r="I133" s="5">
        <f t="shared" si="58"/>
        <v>43</v>
      </c>
      <c r="J133" s="5">
        <f t="shared" si="59"/>
        <v>98</v>
      </c>
      <c r="K133" s="32">
        <f t="shared" si="60"/>
        <v>122</v>
      </c>
      <c r="L133" s="15"/>
      <c r="M133" s="16"/>
      <c r="N133" s="16"/>
      <c r="O133" s="16"/>
      <c r="P133" s="5">
        <f>SUM(M133:O133)</f>
        <v>0</v>
      </c>
      <c r="Q133" s="5" t="str">
        <f>IF(L133="","",RANK(P133,P$7:P$226))</f>
        <v/>
      </c>
      <c r="R133" s="32">
        <f>IF(Q133="",0,P$227+1-Q133)</f>
        <v>0</v>
      </c>
      <c r="S133" s="3" t="e">
        <f>R133+#REF!</f>
        <v>#REF!</v>
      </c>
      <c r="T133" s="5" t="e">
        <f>IF(S133=0,"",RANK(S133,S$7:S$226))</f>
        <v>#REF!</v>
      </c>
      <c r="U133" s="15"/>
      <c r="V133" s="16"/>
      <c r="W133" s="16"/>
      <c r="X133" s="16"/>
      <c r="Y133" s="4">
        <f>SUM(V133:X133)</f>
        <v>0</v>
      </c>
      <c r="Z133" s="5" t="str">
        <f>IF(U133="","",RANK(Y133,Y$7:Y$226))</f>
        <v/>
      </c>
      <c r="AA133" s="32">
        <f>IF(Z133="",0,Y$227+1-Z133)</f>
        <v>0</v>
      </c>
      <c r="AB133" s="3" t="e">
        <f>AA133+S133</f>
        <v>#REF!</v>
      </c>
      <c r="AC133" s="5" t="e">
        <f>IF(AB133=0,"",RANK(AB133,AB$7:AB$226))</f>
        <v>#REF!</v>
      </c>
      <c r="AD133" s="15"/>
      <c r="AE133" s="16"/>
      <c r="AF133" s="16"/>
      <c r="AG133" s="16"/>
      <c r="AH133" s="5">
        <f t="shared" si="99"/>
        <v>0</v>
      </c>
      <c r="AI133" s="5" t="str">
        <f t="shared" si="100"/>
        <v/>
      </c>
      <c r="AJ133" s="42">
        <f t="shared" si="101"/>
        <v>0</v>
      </c>
      <c r="AK133" s="3" t="e">
        <f t="shared" si="102"/>
        <v>#REF!</v>
      </c>
      <c r="AL133" s="64" t="e">
        <f t="shared" si="103"/>
        <v>#REF!</v>
      </c>
    </row>
    <row r="134" spans="2:38">
      <c r="B134" s="43" t="s">
        <v>441</v>
      </c>
      <c r="C134" s="48" t="s">
        <v>550</v>
      </c>
      <c r="D134" s="81" t="s">
        <v>599</v>
      </c>
      <c r="E134" s="15" t="s">
        <v>1733</v>
      </c>
      <c r="F134" s="16">
        <v>11</v>
      </c>
      <c r="G134" s="16">
        <v>16</v>
      </c>
      <c r="H134" s="16">
        <v>15</v>
      </c>
      <c r="I134" s="5">
        <f t="shared" ref="I134:I197" si="104">SUM(F134:H134)</f>
        <v>42</v>
      </c>
      <c r="J134" s="5">
        <f t="shared" ref="J134:J197" si="105">IF(E134="","",RANK(I134,I$6:I$226))</f>
        <v>111</v>
      </c>
      <c r="K134" s="32">
        <f t="shared" ref="K134:K197" si="106">IF(J134="",0,I$227+1-J134)</f>
        <v>109</v>
      </c>
      <c r="L134" s="15"/>
      <c r="M134" s="16"/>
      <c r="N134" s="16"/>
      <c r="O134" s="16"/>
      <c r="P134" s="5">
        <f>SUM(M134:O134)</f>
        <v>0</v>
      </c>
      <c r="Q134" s="5" t="str">
        <f>IF(L134="","",RANK(P134,P$7:P$226))</f>
        <v/>
      </c>
      <c r="R134" s="32">
        <f>IF(Q134="",0,P$227+1-Q134)</f>
        <v>0</v>
      </c>
      <c r="S134" s="3" t="e">
        <f>R134+#REF!</f>
        <v>#REF!</v>
      </c>
      <c r="T134" s="5" t="e">
        <f>IF(S134=0,"",RANK(S134,S$7:S$226))</f>
        <v>#REF!</v>
      </c>
      <c r="U134" s="15"/>
      <c r="V134" s="16"/>
      <c r="W134" s="16"/>
      <c r="X134" s="16"/>
      <c r="Y134" s="4">
        <f>SUM(V134:X134)</f>
        <v>0</v>
      </c>
      <c r="Z134" s="5" t="str">
        <f>IF(U134="","",RANK(Y134,Y$7:Y$226))</f>
        <v/>
      </c>
      <c r="AA134" s="32">
        <f>IF(Z134="",0,Y$227+1-Z134)</f>
        <v>0</v>
      </c>
      <c r="AB134" s="3" t="e">
        <f>AA134+S134</f>
        <v>#REF!</v>
      </c>
      <c r="AC134" s="5" t="e">
        <f>IF(AB134=0,"",RANK(AB134,AB$7:AB$226))</f>
        <v>#REF!</v>
      </c>
      <c r="AD134" s="15"/>
      <c r="AE134" s="16"/>
      <c r="AF134" s="16"/>
      <c r="AG134" s="16"/>
      <c r="AH134" s="5">
        <f t="shared" si="99"/>
        <v>0</v>
      </c>
      <c r="AI134" s="5" t="str">
        <f t="shared" si="100"/>
        <v/>
      </c>
      <c r="AJ134" s="42">
        <f t="shared" si="101"/>
        <v>0</v>
      </c>
      <c r="AK134" s="3" t="e">
        <f t="shared" si="102"/>
        <v>#REF!</v>
      </c>
      <c r="AL134" s="64" t="e">
        <f t="shared" si="103"/>
        <v>#REF!</v>
      </c>
    </row>
    <row r="135" spans="2:38">
      <c r="B135" s="55" t="s">
        <v>703</v>
      </c>
      <c r="C135" s="48" t="s">
        <v>550</v>
      </c>
      <c r="D135" s="81" t="s">
        <v>127</v>
      </c>
      <c r="E135" s="15" t="s">
        <v>1723</v>
      </c>
      <c r="F135" s="16">
        <v>18</v>
      </c>
      <c r="G135" s="16">
        <v>11</v>
      </c>
      <c r="H135" s="16">
        <v>13</v>
      </c>
      <c r="I135" s="5">
        <f t="shared" si="104"/>
        <v>42</v>
      </c>
      <c r="J135" s="5">
        <f t="shared" si="105"/>
        <v>111</v>
      </c>
      <c r="K135" s="32">
        <f t="shared" si="106"/>
        <v>109</v>
      </c>
      <c r="L135" s="15"/>
      <c r="M135" s="16"/>
      <c r="N135" s="16"/>
      <c r="O135" s="16"/>
      <c r="P135" s="5">
        <f>SUM(M135:O135)</f>
        <v>0</v>
      </c>
      <c r="Q135" s="5" t="str">
        <f>IF(L135="","",RANK(P135,P$7:P$226))</f>
        <v/>
      </c>
      <c r="R135" s="32">
        <f>IF(Q135="",0,P$227+1-Q135)</f>
        <v>0</v>
      </c>
      <c r="S135" s="3" t="e">
        <f>R135+#REF!</f>
        <v>#REF!</v>
      </c>
      <c r="T135" s="5" t="e">
        <f>IF(S135=0,"",RANK(S135,S$7:S$226))</f>
        <v>#REF!</v>
      </c>
      <c r="U135" s="15"/>
      <c r="V135" s="16"/>
      <c r="W135" s="16"/>
      <c r="X135" s="16"/>
      <c r="Y135" s="4">
        <f>SUM(V135:X135)</f>
        <v>0</v>
      </c>
      <c r="Z135" s="5" t="str">
        <f>IF(U135="","",RANK(Y135,Y$7:Y$226))</f>
        <v/>
      </c>
      <c r="AA135" s="32">
        <f>IF(Z135="",0,Y$227+1-Z135)</f>
        <v>0</v>
      </c>
      <c r="AB135" s="3" t="e">
        <f>AA135+S135</f>
        <v>#REF!</v>
      </c>
      <c r="AC135" s="5" t="e">
        <f>IF(AB135=0,"",RANK(AB135,AB$7:AB$226))</f>
        <v>#REF!</v>
      </c>
      <c r="AD135" s="15"/>
      <c r="AE135" s="16"/>
      <c r="AF135" s="16"/>
      <c r="AG135" s="16"/>
      <c r="AH135" s="5">
        <f t="shared" si="99"/>
        <v>0</v>
      </c>
      <c r="AI135" s="5" t="str">
        <f t="shared" si="100"/>
        <v/>
      </c>
      <c r="AJ135" s="42">
        <f t="shared" si="101"/>
        <v>0</v>
      </c>
      <c r="AK135" s="3" t="e">
        <f t="shared" si="102"/>
        <v>#REF!</v>
      </c>
      <c r="AL135" s="64" t="e">
        <f t="shared" si="103"/>
        <v>#REF!</v>
      </c>
    </row>
    <row r="136" spans="2:38">
      <c r="B136" s="43" t="s">
        <v>1258</v>
      </c>
      <c r="C136" s="48" t="s">
        <v>550</v>
      </c>
      <c r="D136" s="81" t="s">
        <v>1257</v>
      </c>
      <c r="E136" s="15" t="s">
        <v>1734</v>
      </c>
      <c r="F136" s="16">
        <v>14</v>
      </c>
      <c r="G136" s="16">
        <v>12</v>
      </c>
      <c r="H136" s="16">
        <v>16</v>
      </c>
      <c r="I136" s="5">
        <f t="shared" si="104"/>
        <v>42</v>
      </c>
      <c r="J136" s="5">
        <f t="shared" si="105"/>
        <v>111</v>
      </c>
      <c r="K136" s="32">
        <f t="shared" si="106"/>
        <v>109</v>
      </c>
      <c r="L136" s="15"/>
      <c r="M136" s="16"/>
      <c r="N136" s="16"/>
      <c r="O136" s="16"/>
      <c r="P136" s="5"/>
      <c r="Q136" s="5"/>
      <c r="R136" s="32"/>
      <c r="S136" s="3"/>
      <c r="T136" s="5"/>
      <c r="U136" s="15"/>
      <c r="V136" s="16"/>
      <c r="W136" s="16"/>
      <c r="X136" s="16"/>
      <c r="Y136" s="4"/>
      <c r="Z136" s="5"/>
      <c r="AA136" s="32"/>
      <c r="AB136" s="3"/>
      <c r="AC136" s="5"/>
      <c r="AD136" s="15"/>
      <c r="AE136" s="16"/>
      <c r="AF136" s="16"/>
      <c r="AG136" s="16"/>
      <c r="AH136" s="5">
        <f t="shared" si="99"/>
        <v>0</v>
      </c>
      <c r="AI136" s="5" t="str">
        <f t="shared" si="100"/>
        <v/>
      </c>
      <c r="AJ136" s="42">
        <f t="shared" si="101"/>
        <v>0</v>
      </c>
      <c r="AK136" s="3">
        <f t="shared" si="102"/>
        <v>0</v>
      </c>
      <c r="AL136" s="64" t="str">
        <f t="shared" si="103"/>
        <v/>
      </c>
    </row>
    <row r="137" spans="2:38">
      <c r="B137" s="43" t="s">
        <v>667</v>
      </c>
      <c r="C137" s="48" t="s">
        <v>550</v>
      </c>
      <c r="D137" s="81" t="s">
        <v>125</v>
      </c>
      <c r="E137" s="15" t="s">
        <v>1721</v>
      </c>
      <c r="F137" s="16">
        <v>14</v>
      </c>
      <c r="G137" s="16">
        <v>12</v>
      </c>
      <c r="H137" s="16">
        <v>14</v>
      </c>
      <c r="I137" s="5">
        <f t="shared" si="104"/>
        <v>40</v>
      </c>
      <c r="J137" s="5">
        <f t="shared" si="105"/>
        <v>148</v>
      </c>
      <c r="K137" s="32">
        <f t="shared" si="106"/>
        <v>72</v>
      </c>
      <c r="L137" s="15"/>
      <c r="M137" s="16"/>
      <c r="N137" s="16"/>
      <c r="O137" s="16"/>
      <c r="P137" s="5">
        <f>SUM(M137:O137)</f>
        <v>0</v>
      </c>
      <c r="Q137" s="5" t="str">
        <f>IF(L137="","",RANK(P137,P$7:P$226))</f>
        <v/>
      </c>
      <c r="R137" s="32">
        <f>IF(Q137="",0,P$227+1-Q137)</f>
        <v>0</v>
      </c>
      <c r="S137" s="3" t="e">
        <f>R137+#REF!</f>
        <v>#REF!</v>
      </c>
      <c r="T137" s="5" t="e">
        <f>IF(S137=0,"",RANK(S137,S$7:S$226))</f>
        <v>#REF!</v>
      </c>
      <c r="U137" s="15"/>
      <c r="V137" s="16"/>
      <c r="W137" s="16"/>
      <c r="X137" s="16"/>
      <c r="Y137" s="4">
        <f t="shared" ref="Y137:Y201" si="107">SUM(V137:X137)</f>
        <v>0</v>
      </c>
      <c r="Z137" s="5" t="str">
        <f>IF(U137="","",RANK(Y137,Y$7:Y$226))</f>
        <v/>
      </c>
      <c r="AA137" s="32">
        <f>IF(Z137="",0,Y$227+1-Z137)</f>
        <v>0</v>
      </c>
      <c r="AB137" s="3" t="e">
        <f t="shared" ref="AB137:AB201" si="108">AA137+S137</f>
        <v>#REF!</v>
      </c>
      <c r="AC137" s="5" t="e">
        <f>IF(AB137=0,"",RANK(AB137,AB$7:AB$226))</f>
        <v>#REF!</v>
      </c>
      <c r="AD137" s="15"/>
      <c r="AE137" s="16"/>
      <c r="AF137" s="16"/>
      <c r="AG137" s="16"/>
      <c r="AH137" s="5">
        <f t="shared" si="99"/>
        <v>0</v>
      </c>
      <c r="AI137" s="5" t="str">
        <f t="shared" si="100"/>
        <v/>
      </c>
      <c r="AJ137" s="42">
        <f t="shared" si="101"/>
        <v>0</v>
      </c>
      <c r="AK137" s="3" t="e">
        <f t="shared" si="102"/>
        <v>#REF!</v>
      </c>
      <c r="AL137" s="64" t="e">
        <f t="shared" si="103"/>
        <v>#REF!</v>
      </c>
    </row>
    <row r="138" spans="2:38">
      <c r="B138" s="43" t="s">
        <v>491</v>
      </c>
      <c r="C138" s="48" t="s">
        <v>550</v>
      </c>
      <c r="D138" s="81" t="s">
        <v>128</v>
      </c>
      <c r="E138" s="15" t="s">
        <v>1725</v>
      </c>
      <c r="F138" s="16">
        <v>12</v>
      </c>
      <c r="G138" s="16">
        <v>12</v>
      </c>
      <c r="H138" s="16">
        <v>16</v>
      </c>
      <c r="I138" s="5">
        <f t="shared" si="104"/>
        <v>40</v>
      </c>
      <c r="J138" s="5">
        <f t="shared" si="105"/>
        <v>148</v>
      </c>
      <c r="K138" s="32">
        <f t="shared" si="106"/>
        <v>72</v>
      </c>
      <c r="L138" s="15"/>
      <c r="M138" s="16"/>
      <c r="N138" s="16"/>
      <c r="O138" s="16"/>
      <c r="P138" s="5">
        <f>SUM(M138:O138)</f>
        <v>0</v>
      </c>
      <c r="Q138" s="5" t="str">
        <f>IF(L138="","",RANK(P138,P$7:P$226))</f>
        <v/>
      </c>
      <c r="R138" s="32">
        <f>IF(Q138="",0,P$227+1-Q138)</f>
        <v>0</v>
      </c>
      <c r="S138" s="3" t="e">
        <f>R138+#REF!</f>
        <v>#REF!</v>
      </c>
      <c r="T138" s="5" t="e">
        <f>IF(S138=0,"",RANK(S138,S$7:S$226))</f>
        <v>#REF!</v>
      </c>
      <c r="U138" s="15"/>
      <c r="V138" s="16"/>
      <c r="W138" s="16"/>
      <c r="X138" s="16"/>
      <c r="Y138" s="4">
        <f t="shared" si="107"/>
        <v>0</v>
      </c>
      <c r="Z138" s="5" t="str">
        <f>IF(U138="","",RANK(Y138,Y$7:Y$226))</f>
        <v/>
      </c>
      <c r="AA138" s="32">
        <f>IF(Z138="",0,Y$227+1-Z138)</f>
        <v>0</v>
      </c>
      <c r="AB138" s="3" t="e">
        <f t="shared" si="108"/>
        <v>#REF!</v>
      </c>
      <c r="AC138" s="5" t="e">
        <f>IF(AB138=0,"",RANK(AB138,AB$7:AB$226))</f>
        <v>#REF!</v>
      </c>
      <c r="AD138" s="15"/>
      <c r="AE138" s="16"/>
      <c r="AF138" s="16"/>
      <c r="AG138" s="16"/>
      <c r="AH138" s="5">
        <f t="shared" si="99"/>
        <v>0</v>
      </c>
      <c r="AI138" s="5" t="str">
        <f t="shared" si="100"/>
        <v/>
      </c>
      <c r="AJ138" s="42">
        <f t="shared" si="101"/>
        <v>0</v>
      </c>
      <c r="AK138" s="3" t="e">
        <f t="shared" si="102"/>
        <v>#REF!</v>
      </c>
      <c r="AL138" s="64" t="e">
        <f t="shared" si="103"/>
        <v>#REF!</v>
      </c>
    </row>
    <row r="139" spans="2:38">
      <c r="B139" s="43" t="s">
        <v>672</v>
      </c>
      <c r="C139" s="48" t="s">
        <v>550</v>
      </c>
      <c r="D139" s="81" t="s">
        <v>130</v>
      </c>
      <c r="E139" s="15" t="s">
        <v>1729</v>
      </c>
      <c r="F139" s="16">
        <v>11</v>
      </c>
      <c r="G139" s="16">
        <v>11</v>
      </c>
      <c r="H139" s="16">
        <v>16</v>
      </c>
      <c r="I139" s="5">
        <f t="shared" si="104"/>
        <v>38</v>
      </c>
      <c r="J139" s="5">
        <f t="shared" si="105"/>
        <v>175</v>
      </c>
      <c r="K139" s="32">
        <f t="shared" si="106"/>
        <v>45</v>
      </c>
      <c r="L139" s="15"/>
      <c r="M139" s="16"/>
      <c r="N139" s="16"/>
      <c r="O139" s="16"/>
      <c r="P139" s="5">
        <f>SUM(M139:O139)</f>
        <v>0</v>
      </c>
      <c r="Q139" s="5" t="str">
        <f>IF(L139="","",RANK(P139,P$7:P$226))</f>
        <v/>
      </c>
      <c r="R139" s="32">
        <f>IF(Q139="",0,P$227+1-Q139)</f>
        <v>0</v>
      </c>
      <c r="S139" s="3" t="e">
        <f>R139+#REF!</f>
        <v>#REF!</v>
      </c>
      <c r="T139" s="5" t="e">
        <f>IF(S139=0,"",RANK(S139,S$7:S$226))</f>
        <v>#REF!</v>
      </c>
      <c r="U139" s="15"/>
      <c r="V139" s="16"/>
      <c r="W139" s="16"/>
      <c r="X139" s="16"/>
      <c r="Y139" s="4">
        <f t="shared" si="107"/>
        <v>0</v>
      </c>
      <c r="Z139" s="5" t="str">
        <f>IF(U139="","",RANK(Y139,Y$7:Y$226))</f>
        <v/>
      </c>
      <c r="AA139" s="32">
        <f>IF(Z139="",0,Y$227+1-Z139)</f>
        <v>0</v>
      </c>
      <c r="AB139" s="3" t="e">
        <f t="shared" si="108"/>
        <v>#REF!</v>
      </c>
      <c r="AC139" s="5" t="e">
        <f>IF(AB139=0,"",RANK(AB139,AB$7:AB$226))</f>
        <v>#REF!</v>
      </c>
      <c r="AD139" s="15"/>
      <c r="AE139" s="16"/>
      <c r="AF139" s="16"/>
      <c r="AG139" s="16"/>
      <c r="AH139" s="5">
        <f t="shared" si="99"/>
        <v>0</v>
      </c>
      <c r="AI139" s="5" t="str">
        <f t="shared" si="100"/>
        <v/>
      </c>
      <c r="AJ139" s="42">
        <f t="shared" si="101"/>
        <v>0</v>
      </c>
      <c r="AK139" s="3" t="e">
        <f t="shared" si="102"/>
        <v>#REF!</v>
      </c>
      <c r="AL139" s="64" t="e">
        <f t="shared" si="103"/>
        <v>#REF!</v>
      </c>
    </row>
    <row r="140" spans="2:38">
      <c r="B140" s="43" t="s">
        <v>490</v>
      </c>
      <c r="C140" s="48" t="s">
        <v>550</v>
      </c>
      <c r="D140" s="81" t="s">
        <v>630</v>
      </c>
      <c r="E140" s="15" t="s">
        <v>1724</v>
      </c>
      <c r="F140" s="16">
        <v>13</v>
      </c>
      <c r="G140" s="16">
        <v>11</v>
      </c>
      <c r="H140" s="16">
        <v>13</v>
      </c>
      <c r="I140" s="5">
        <f t="shared" si="104"/>
        <v>37</v>
      </c>
      <c r="J140" s="5">
        <f t="shared" si="105"/>
        <v>182</v>
      </c>
      <c r="K140" s="32">
        <f t="shared" si="106"/>
        <v>38</v>
      </c>
      <c r="L140" s="15"/>
      <c r="M140" s="16"/>
      <c r="N140" s="16"/>
      <c r="O140" s="16"/>
      <c r="P140" s="5"/>
      <c r="Q140" s="5"/>
      <c r="R140" s="32"/>
      <c r="S140" s="3"/>
      <c r="T140" s="5"/>
      <c r="U140" s="15"/>
      <c r="V140" s="16"/>
      <c r="W140" s="16"/>
      <c r="X140" s="16"/>
      <c r="Y140" s="4"/>
      <c r="Z140" s="5"/>
      <c r="AA140" s="32"/>
      <c r="AB140" s="3"/>
      <c r="AC140" s="5"/>
      <c r="AD140" s="15"/>
      <c r="AE140" s="16"/>
      <c r="AF140" s="16"/>
      <c r="AG140" s="16"/>
      <c r="AH140" s="5"/>
      <c r="AI140" s="5"/>
      <c r="AJ140" s="42"/>
      <c r="AK140" s="3"/>
      <c r="AL140" s="64"/>
    </row>
    <row r="141" spans="2:38">
      <c r="B141" s="43" t="s">
        <v>1256</v>
      </c>
      <c r="C141" s="48" t="s">
        <v>550</v>
      </c>
      <c r="D141" s="81" t="s">
        <v>1255</v>
      </c>
      <c r="E141" s="15" t="s">
        <v>1728</v>
      </c>
      <c r="F141" s="16">
        <v>10</v>
      </c>
      <c r="G141" s="16">
        <v>13</v>
      </c>
      <c r="H141" s="16">
        <v>13</v>
      </c>
      <c r="I141" s="5">
        <f t="shared" si="104"/>
        <v>36</v>
      </c>
      <c r="J141" s="5">
        <f t="shared" si="105"/>
        <v>191</v>
      </c>
      <c r="K141" s="32">
        <f t="shared" si="106"/>
        <v>29</v>
      </c>
      <c r="L141" s="15"/>
      <c r="M141" s="16"/>
      <c r="N141" s="16"/>
      <c r="O141" s="16"/>
      <c r="P141" s="5"/>
      <c r="Q141" s="5" t="str">
        <f>IF(L141="","",RANK(P141,P$7:P$226))</f>
        <v/>
      </c>
      <c r="R141" s="32"/>
      <c r="S141" s="3" t="e">
        <f>R141+#REF!</f>
        <v>#REF!</v>
      </c>
      <c r="T141" s="5" t="e">
        <f>IF(S141=0,"",RANK(S141,S$7:S$226))</f>
        <v>#REF!</v>
      </c>
      <c r="U141" s="15"/>
      <c r="V141" s="16"/>
      <c r="W141" s="16"/>
      <c r="X141" s="16"/>
      <c r="Y141" s="4">
        <f t="shared" si="107"/>
        <v>0</v>
      </c>
      <c r="Z141" s="5" t="str">
        <f>IF(U141="","",RANK(Y141,Y$7:Y$226))</f>
        <v/>
      </c>
      <c r="AA141" s="32">
        <f>IF(Z141="",0,Y$227+1-Z141)</f>
        <v>0</v>
      </c>
      <c r="AB141" s="3" t="e">
        <f t="shared" si="108"/>
        <v>#REF!</v>
      </c>
      <c r="AC141" s="5" t="e">
        <f>IF(AB141=0,"",RANK(AB141,AB$7:AB$226))</f>
        <v>#REF!</v>
      </c>
      <c r="AD141" s="15"/>
      <c r="AE141" s="16"/>
      <c r="AF141" s="16"/>
      <c r="AG141" s="16"/>
      <c r="AH141" s="5">
        <f t="shared" si="99"/>
        <v>0</v>
      </c>
      <c r="AI141" s="5" t="str">
        <f>IF(AD141="","",RANK(AH141,AH$8:AH$226))</f>
        <v/>
      </c>
      <c r="AJ141" s="42">
        <f>IF(AI141="",0,AH$227+1-AI141)</f>
        <v>0</v>
      </c>
      <c r="AK141" s="3" t="e">
        <f t="shared" si="102"/>
        <v>#REF!</v>
      </c>
      <c r="AL141" s="64" t="e">
        <f>IF(AK141=0,"",RANK(AK141,AK$8:AK$226))</f>
        <v>#REF!</v>
      </c>
    </row>
    <row r="142" spans="2:38">
      <c r="B142" s="43" t="s">
        <v>432</v>
      </c>
      <c r="C142" s="48" t="s">
        <v>550</v>
      </c>
      <c r="D142" s="81" t="s">
        <v>595</v>
      </c>
      <c r="E142" s="15" t="s">
        <v>1732</v>
      </c>
      <c r="F142" s="16">
        <v>11</v>
      </c>
      <c r="G142" s="16">
        <v>9</v>
      </c>
      <c r="H142" s="16">
        <v>15</v>
      </c>
      <c r="I142" s="5">
        <f t="shared" si="104"/>
        <v>35</v>
      </c>
      <c r="J142" s="5">
        <f t="shared" si="105"/>
        <v>200</v>
      </c>
      <c r="K142" s="32">
        <f t="shared" si="106"/>
        <v>20</v>
      </c>
      <c r="L142" s="15"/>
      <c r="M142" s="16"/>
      <c r="N142" s="16"/>
      <c r="O142" s="16"/>
      <c r="P142" s="5">
        <f t="shared" ref="P142:P171" si="109">SUM(M142:O142)</f>
        <v>0</v>
      </c>
      <c r="Q142" s="5" t="str">
        <f>IF(L142="","",RANK(P142,P$7:P$226))</f>
        <v/>
      </c>
      <c r="R142" s="32">
        <f>IF(Q142="",0,P$227+1-Q142)</f>
        <v>0</v>
      </c>
      <c r="S142" s="3" t="e">
        <f>R142+#REF!</f>
        <v>#REF!</v>
      </c>
      <c r="T142" s="5" t="e">
        <f>IF(S142=0,"",RANK(S142,S$7:S$226))</f>
        <v>#REF!</v>
      </c>
      <c r="U142" s="15"/>
      <c r="V142" s="16"/>
      <c r="W142" s="16"/>
      <c r="X142" s="16"/>
      <c r="Y142" s="4">
        <f t="shared" si="107"/>
        <v>0</v>
      </c>
      <c r="Z142" s="5" t="str">
        <f>IF(U142="","",RANK(Y142,Y$7:Y$226))</f>
        <v/>
      </c>
      <c r="AA142" s="32">
        <f>IF(Z142="",0,Y$227+1-Z142)</f>
        <v>0</v>
      </c>
      <c r="AB142" s="3" t="e">
        <f t="shared" si="108"/>
        <v>#REF!</v>
      </c>
      <c r="AC142" s="5" t="e">
        <f>IF(AB142=0,"",RANK(AB142,AB$7:AB$226))</f>
        <v>#REF!</v>
      </c>
      <c r="AD142" s="15"/>
      <c r="AE142" s="16"/>
      <c r="AF142" s="16"/>
      <c r="AG142" s="16"/>
      <c r="AH142" s="5">
        <f t="shared" si="99"/>
        <v>0</v>
      </c>
      <c r="AI142" s="5" t="str">
        <f>IF(AD142="","",RANK(AH142,AH$8:AH$226))</f>
        <v/>
      </c>
      <c r="AJ142" s="42">
        <f>IF(AI142="",0,AH$227+1-AI142)</f>
        <v>0</v>
      </c>
      <c r="AK142" s="3" t="e">
        <f t="shared" si="102"/>
        <v>#REF!</v>
      </c>
      <c r="AL142" s="64" t="e">
        <f>IF(AK142=0,"",RANK(AK142,AK$8:AK$226))</f>
        <v>#REF!</v>
      </c>
    </row>
    <row r="143" spans="2:38">
      <c r="B143" s="43" t="s">
        <v>520</v>
      </c>
      <c r="C143" s="48" t="s">
        <v>550</v>
      </c>
      <c r="D143" s="81" t="s">
        <v>651</v>
      </c>
      <c r="E143" s="15" t="s">
        <v>1731</v>
      </c>
      <c r="F143" s="16">
        <v>10</v>
      </c>
      <c r="G143" s="16">
        <v>10</v>
      </c>
      <c r="H143" s="16">
        <v>13</v>
      </c>
      <c r="I143" s="5">
        <f t="shared" si="104"/>
        <v>33</v>
      </c>
      <c r="J143" s="5">
        <f t="shared" si="105"/>
        <v>205</v>
      </c>
      <c r="K143" s="32">
        <f t="shared" si="106"/>
        <v>15</v>
      </c>
      <c r="L143" s="15"/>
      <c r="M143" s="16"/>
      <c r="N143" s="16"/>
      <c r="O143" s="16"/>
      <c r="P143" s="5">
        <f t="shared" si="109"/>
        <v>0</v>
      </c>
      <c r="Q143" s="5" t="str">
        <f>IF(L143="","",RANK(P143,P$7:P$226))</f>
        <v/>
      </c>
      <c r="R143" s="32">
        <f>IF(Q143="",0,P$227+1-Q143)</f>
        <v>0</v>
      </c>
      <c r="S143" s="3" t="e">
        <f>R143+#REF!</f>
        <v>#REF!</v>
      </c>
      <c r="T143" s="5" t="e">
        <f>IF(S143=0,"",RANK(S143,S$7:S$226))</f>
        <v>#REF!</v>
      </c>
      <c r="U143" s="15"/>
      <c r="V143" s="16"/>
      <c r="W143" s="16"/>
      <c r="X143" s="16"/>
      <c r="Y143" s="4">
        <f t="shared" si="107"/>
        <v>0</v>
      </c>
      <c r="Z143" s="5" t="str">
        <f>IF(U143="","",RANK(Y143,Y$7:Y$226))</f>
        <v/>
      </c>
      <c r="AA143" s="32">
        <f>IF(Z143="",0,Y$227+1-Z143)</f>
        <v>0</v>
      </c>
      <c r="AB143" s="3" t="e">
        <f t="shared" si="108"/>
        <v>#REF!</v>
      </c>
      <c r="AC143" s="5" t="e">
        <f>IF(AB143=0,"",RANK(AB143,AB$7:AB$226))</f>
        <v>#REF!</v>
      </c>
      <c r="AD143" s="15"/>
      <c r="AE143" s="16"/>
      <c r="AF143" s="16"/>
      <c r="AG143" s="16"/>
      <c r="AH143" s="5">
        <f t="shared" si="99"/>
        <v>0</v>
      </c>
      <c r="AI143" s="5" t="str">
        <f>IF(AD143="","",RANK(AH143,AH$8:AH$226))</f>
        <v/>
      </c>
      <c r="AJ143" s="42">
        <f>IF(AI143="",0,AH$227+1-AI143)</f>
        <v>0</v>
      </c>
      <c r="AK143" s="3" t="e">
        <f t="shared" si="102"/>
        <v>#REF!</v>
      </c>
      <c r="AL143" s="64" t="e">
        <f>IF(AK143=0,"",RANK(AK143,AK$8:AK$226))</f>
        <v>#REF!</v>
      </c>
    </row>
    <row r="144" spans="2:38">
      <c r="B144" s="43" t="s">
        <v>1260</v>
      </c>
      <c r="C144" s="48" t="s">
        <v>558</v>
      </c>
      <c r="D144" s="81" t="s">
        <v>1758</v>
      </c>
      <c r="E144" s="15" t="s">
        <v>1743</v>
      </c>
      <c r="F144" s="16">
        <v>14</v>
      </c>
      <c r="G144" s="16">
        <v>13</v>
      </c>
      <c r="H144" s="16">
        <v>20</v>
      </c>
      <c r="I144" s="5">
        <f t="shared" si="104"/>
        <v>47</v>
      </c>
      <c r="J144" s="5">
        <f t="shared" si="105"/>
        <v>41</v>
      </c>
      <c r="K144" s="32">
        <f t="shared" si="106"/>
        <v>179</v>
      </c>
      <c r="L144" s="15"/>
      <c r="M144" s="16"/>
      <c r="N144" s="16"/>
      <c r="O144" s="16"/>
      <c r="P144" s="5"/>
      <c r="Q144" s="5"/>
      <c r="R144" s="32"/>
      <c r="S144" s="3"/>
      <c r="T144" s="5"/>
      <c r="U144" s="15"/>
      <c r="V144" s="16"/>
      <c r="W144" s="16"/>
      <c r="X144" s="16"/>
      <c r="Y144" s="4"/>
      <c r="Z144" s="5"/>
      <c r="AA144" s="32"/>
      <c r="AB144" s="3"/>
      <c r="AC144" s="5"/>
      <c r="AD144" s="15"/>
      <c r="AE144" s="16"/>
      <c r="AF144" s="16"/>
      <c r="AG144" s="16"/>
      <c r="AH144" s="5"/>
      <c r="AI144" s="5"/>
      <c r="AJ144" s="42"/>
      <c r="AK144" s="3"/>
      <c r="AL144" s="64"/>
    </row>
    <row r="145" spans="2:38">
      <c r="B145" s="43" t="s">
        <v>415</v>
      </c>
      <c r="C145" s="48" t="s">
        <v>558</v>
      </c>
      <c r="D145" s="81" t="s">
        <v>137</v>
      </c>
      <c r="E145" s="15" t="s">
        <v>1744</v>
      </c>
      <c r="F145" s="16">
        <v>13</v>
      </c>
      <c r="G145" s="16">
        <v>16</v>
      </c>
      <c r="H145" s="16">
        <v>16</v>
      </c>
      <c r="I145" s="5">
        <f t="shared" si="104"/>
        <v>45</v>
      </c>
      <c r="J145" s="5">
        <f t="shared" si="105"/>
        <v>69</v>
      </c>
      <c r="K145" s="32">
        <f t="shared" si="106"/>
        <v>151</v>
      </c>
      <c r="L145" s="15"/>
      <c r="M145" s="16"/>
      <c r="N145" s="16"/>
      <c r="O145" s="16"/>
      <c r="P145" s="5">
        <f t="shared" si="109"/>
        <v>0</v>
      </c>
      <c r="Q145" s="5" t="str">
        <f>IF(L145="","",RANK(P145,P$7:P$226))</f>
        <v/>
      </c>
      <c r="R145" s="32">
        <f>IF(Q145="",0,P$227+1-Q145)</f>
        <v>0</v>
      </c>
      <c r="S145" s="3" t="e">
        <f>R145+#REF!</f>
        <v>#REF!</v>
      </c>
      <c r="T145" s="5" t="e">
        <f>IF(S145=0,"",RANK(S145,S$7:S$226))</f>
        <v>#REF!</v>
      </c>
      <c r="U145" s="15"/>
      <c r="V145" s="16"/>
      <c r="W145" s="16"/>
      <c r="X145" s="16"/>
      <c r="Y145" s="4">
        <f t="shared" si="107"/>
        <v>0</v>
      </c>
      <c r="Z145" s="5" t="str">
        <f>IF(U145="","",RANK(Y145,Y$7:Y$226))</f>
        <v/>
      </c>
      <c r="AA145" s="32">
        <f>IF(Z145="",0,Y$227+1-Z145)</f>
        <v>0</v>
      </c>
      <c r="AB145" s="3" t="e">
        <f t="shared" si="108"/>
        <v>#REF!</v>
      </c>
      <c r="AC145" s="5" t="e">
        <f>IF(AB145=0,"",RANK(AB145,AB$7:AB$226))</f>
        <v>#REF!</v>
      </c>
      <c r="AD145" s="15"/>
      <c r="AE145" s="16"/>
      <c r="AF145" s="16"/>
      <c r="AG145" s="16"/>
      <c r="AH145" s="5">
        <f t="shared" si="99"/>
        <v>0</v>
      </c>
      <c r="AI145" s="5" t="str">
        <f>IF(AD145="","",RANK(AH145,AH$8:AH$226))</f>
        <v/>
      </c>
      <c r="AJ145" s="42">
        <f>IF(AI145="",0,AH$227+1-AI145)</f>
        <v>0</v>
      </c>
      <c r="AK145" s="3" t="e">
        <f t="shared" si="102"/>
        <v>#REF!</v>
      </c>
      <c r="AL145" s="64" t="e">
        <f>IF(AK145=0,"",RANK(AK145,AK$8:AK$226))</f>
        <v>#REF!</v>
      </c>
    </row>
    <row r="146" spans="2:38">
      <c r="B146" s="43" t="s">
        <v>1013</v>
      </c>
      <c r="C146" s="48" t="s">
        <v>558</v>
      </c>
      <c r="D146" s="81" t="s">
        <v>1012</v>
      </c>
      <c r="E146" s="15" t="s">
        <v>1746</v>
      </c>
      <c r="F146" s="16">
        <v>17</v>
      </c>
      <c r="G146" s="16">
        <v>14</v>
      </c>
      <c r="H146" s="16">
        <v>13</v>
      </c>
      <c r="I146" s="5">
        <f t="shared" si="104"/>
        <v>44</v>
      </c>
      <c r="J146" s="5">
        <f t="shared" si="105"/>
        <v>81</v>
      </c>
      <c r="K146" s="32">
        <f t="shared" si="106"/>
        <v>139</v>
      </c>
      <c r="L146" s="15"/>
      <c r="M146" s="16"/>
      <c r="N146" s="16"/>
      <c r="O146" s="16"/>
      <c r="P146" s="5">
        <f t="shared" si="109"/>
        <v>0</v>
      </c>
      <c r="Q146" s="5" t="str">
        <f>IF(L146="","",RANK(P146,P$7:P$226))</f>
        <v/>
      </c>
      <c r="R146" s="32">
        <f>IF(Q146="",0,P$227+1-Q146)</f>
        <v>0</v>
      </c>
      <c r="S146" s="3" t="e">
        <f>R146+#REF!</f>
        <v>#REF!</v>
      </c>
      <c r="T146" s="5" t="e">
        <f>IF(S146=0,"",RANK(S146,S$7:S$226))</f>
        <v>#REF!</v>
      </c>
      <c r="U146" s="15"/>
      <c r="V146" s="16"/>
      <c r="W146" s="16"/>
      <c r="X146" s="16"/>
      <c r="Y146" s="4">
        <f t="shared" si="107"/>
        <v>0</v>
      </c>
      <c r="Z146" s="5" t="str">
        <f>IF(U146="","",RANK(Y146,Y$7:Y$226))</f>
        <v/>
      </c>
      <c r="AA146" s="32">
        <f>IF(Z146="",0,Y$227+1-Z146)</f>
        <v>0</v>
      </c>
      <c r="AB146" s="3" t="e">
        <f t="shared" si="108"/>
        <v>#REF!</v>
      </c>
      <c r="AC146" s="5" t="e">
        <f>IF(AB146=0,"",RANK(AB146,AB$7:AB$226))</f>
        <v>#REF!</v>
      </c>
      <c r="AD146" s="15"/>
      <c r="AE146" s="16"/>
      <c r="AF146" s="16"/>
      <c r="AG146" s="16"/>
      <c r="AH146" s="5">
        <f t="shared" si="99"/>
        <v>0</v>
      </c>
      <c r="AI146" s="5" t="str">
        <f>IF(AD146="","",RANK(AH146,AH$8:AH$226))</f>
        <v/>
      </c>
      <c r="AJ146" s="42">
        <f>IF(AI146="",0,AH$227+1-AI146)</f>
        <v>0</v>
      </c>
      <c r="AK146" s="3" t="e">
        <f t="shared" si="102"/>
        <v>#REF!</v>
      </c>
      <c r="AL146" s="64" t="e">
        <f>IF(AK146=0,"",RANK(AK146,AK$8:AK$226))</f>
        <v>#REF!</v>
      </c>
    </row>
    <row r="147" spans="2:38">
      <c r="B147" s="43" t="s">
        <v>482</v>
      </c>
      <c r="C147" s="48" t="s">
        <v>558</v>
      </c>
      <c r="D147" s="81" t="s">
        <v>138</v>
      </c>
      <c r="E147" s="15" t="s">
        <v>1570</v>
      </c>
      <c r="F147" s="16">
        <v>12</v>
      </c>
      <c r="G147" s="16">
        <v>15</v>
      </c>
      <c r="H147" s="16">
        <v>16</v>
      </c>
      <c r="I147" s="5">
        <f t="shared" si="104"/>
        <v>43</v>
      </c>
      <c r="J147" s="5">
        <f t="shared" si="105"/>
        <v>98</v>
      </c>
      <c r="K147" s="32">
        <f t="shared" si="106"/>
        <v>122</v>
      </c>
      <c r="L147" s="15"/>
      <c r="M147" s="16"/>
      <c r="N147" s="16"/>
      <c r="O147" s="16"/>
      <c r="P147" s="5">
        <f t="shared" si="109"/>
        <v>0</v>
      </c>
      <c r="Q147" s="5" t="str">
        <f>IF(L147="","",RANK(P147,P$7:P$226))</f>
        <v/>
      </c>
      <c r="R147" s="32">
        <f>IF(Q147="",0,P$227+1-Q147)</f>
        <v>0</v>
      </c>
      <c r="S147" s="3" t="e">
        <f>R147+#REF!</f>
        <v>#REF!</v>
      </c>
      <c r="T147" s="5" t="e">
        <f>IF(S147=0,"",RANK(S147,S$7:S$226))</f>
        <v>#REF!</v>
      </c>
      <c r="U147" s="15"/>
      <c r="V147" s="16"/>
      <c r="W147" s="16"/>
      <c r="X147" s="16"/>
      <c r="Y147" s="4">
        <f t="shared" si="107"/>
        <v>0</v>
      </c>
      <c r="Z147" s="5" t="str">
        <f>IF(U147="","",RANK(Y147,Y$7:Y$226))</f>
        <v/>
      </c>
      <c r="AA147" s="32">
        <f>IF(Z147="",0,Y$227+1-Z147)</f>
        <v>0</v>
      </c>
      <c r="AB147" s="3" t="e">
        <f t="shared" si="108"/>
        <v>#REF!</v>
      </c>
      <c r="AC147" s="5" t="e">
        <f>IF(AB147=0,"",RANK(AB147,AB$7:AB$226))</f>
        <v>#REF!</v>
      </c>
      <c r="AD147" s="15"/>
      <c r="AE147" s="16"/>
      <c r="AF147" s="16"/>
      <c r="AG147" s="16"/>
      <c r="AH147" s="5">
        <f t="shared" si="99"/>
        <v>0</v>
      </c>
      <c r="AI147" s="5" t="str">
        <f>IF(AD147="","",RANK(AH147,AH$8:AH$226))</f>
        <v/>
      </c>
      <c r="AJ147" s="42">
        <f>IF(AI147="",0,AH$227+1-AI147)</f>
        <v>0</v>
      </c>
      <c r="AK147" s="3" t="e">
        <f t="shared" si="102"/>
        <v>#REF!</v>
      </c>
      <c r="AL147" s="64" t="e">
        <f>IF(AK147=0,"",RANK(AK147,AK$8:AK$226))</f>
        <v>#REF!</v>
      </c>
    </row>
    <row r="148" spans="2:38">
      <c r="B148" s="43" t="s">
        <v>509</v>
      </c>
      <c r="C148" s="48" t="s">
        <v>558</v>
      </c>
      <c r="D148" s="81" t="s">
        <v>139</v>
      </c>
      <c r="E148" s="15" t="s">
        <v>1745</v>
      </c>
      <c r="F148" s="16">
        <v>12</v>
      </c>
      <c r="G148" s="16">
        <v>12</v>
      </c>
      <c r="H148" s="16">
        <v>17</v>
      </c>
      <c r="I148" s="5">
        <f t="shared" si="104"/>
        <v>41</v>
      </c>
      <c r="J148" s="5">
        <f t="shared" si="105"/>
        <v>132</v>
      </c>
      <c r="K148" s="32">
        <f t="shared" si="106"/>
        <v>88</v>
      </c>
      <c r="L148" s="15"/>
      <c r="M148" s="16"/>
      <c r="N148" s="16"/>
      <c r="O148" s="16"/>
      <c r="P148" s="5">
        <f t="shared" si="109"/>
        <v>0</v>
      </c>
      <c r="Q148" s="5" t="str">
        <f>IF(L148="","",RANK(P148,P$7:P$226))</f>
        <v/>
      </c>
      <c r="R148" s="32">
        <f>IF(Q148="",0,P$227+1-Q148)</f>
        <v>0</v>
      </c>
      <c r="S148" s="3" t="e">
        <f>R148+#REF!</f>
        <v>#REF!</v>
      </c>
      <c r="T148" s="5" t="e">
        <f>IF(S148=0,"",RANK(S148,S$7:S$226))</f>
        <v>#REF!</v>
      </c>
      <c r="U148" s="15"/>
      <c r="V148" s="16"/>
      <c r="W148" s="16"/>
      <c r="X148" s="16"/>
      <c r="Y148" s="4">
        <f t="shared" si="107"/>
        <v>0</v>
      </c>
      <c r="Z148" s="5" t="str">
        <f>IF(U148="","",RANK(Y148,Y$7:Y$226))</f>
        <v/>
      </c>
      <c r="AA148" s="32">
        <f>IF(Z148="",0,Y$227+1-Z148)</f>
        <v>0</v>
      </c>
      <c r="AB148" s="3" t="e">
        <f t="shared" si="108"/>
        <v>#REF!</v>
      </c>
      <c r="AC148" s="5" t="e">
        <f>IF(AB148=0,"",RANK(AB148,AB$7:AB$226))</f>
        <v>#REF!</v>
      </c>
      <c r="AD148" s="15"/>
      <c r="AE148" s="16"/>
      <c r="AF148" s="16"/>
      <c r="AG148" s="16"/>
      <c r="AH148" s="5">
        <f t="shared" si="99"/>
        <v>0</v>
      </c>
      <c r="AI148" s="5" t="str">
        <f>IF(AD148="","",RANK(AH148,AH$8:AH$226))</f>
        <v/>
      </c>
      <c r="AJ148" s="42">
        <f>IF(AI148="",0,AH$227+1-AI148)</f>
        <v>0</v>
      </c>
      <c r="AK148" s="3" t="e">
        <f t="shared" si="102"/>
        <v>#REF!</v>
      </c>
      <c r="AL148" s="64" t="e">
        <f>IF(AK148=0,"",RANK(AK148,AK$8:AK$226))</f>
        <v>#REF!</v>
      </c>
    </row>
    <row r="149" spans="2:38">
      <c r="B149" s="43" t="s">
        <v>663</v>
      </c>
      <c r="C149" s="48" t="s">
        <v>557</v>
      </c>
      <c r="D149" s="81" t="s">
        <v>41</v>
      </c>
      <c r="E149" s="15" t="s">
        <v>1575</v>
      </c>
      <c r="F149" s="16">
        <v>19</v>
      </c>
      <c r="G149" s="16">
        <v>17</v>
      </c>
      <c r="H149" s="16">
        <v>17</v>
      </c>
      <c r="I149" s="5">
        <f t="shared" si="104"/>
        <v>53</v>
      </c>
      <c r="J149" s="5">
        <f t="shared" si="105"/>
        <v>4</v>
      </c>
      <c r="K149" s="32">
        <f t="shared" si="106"/>
        <v>216</v>
      </c>
      <c r="L149" s="15"/>
      <c r="M149" s="16"/>
      <c r="N149" s="16"/>
      <c r="O149" s="16"/>
      <c r="P149" s="5">
        <f t="shared" si="109"/>
        <v>0</v>
      </c>
      <c r="Q149" s="5" t="str">
        <f>IF(L149="","",RANK(P149,P$7:P$226))</f>
        <v/>
      </c>
      <c r="R149" s="32">
        <f>IF(Q149="",0,P$227+1-Q149)</f>
        <v>0</v>
      </c>
      <c r="S149" s="3" t="e">
        <f>R149+#REF!</f>
        <v>#REF!</v>
      </c>
      <c r="T149" s="5" t="e">
        <f>IF(S149=0,"",RANK(S149,S$7:S$226))</f>
        <v>#REF!</v>
      </c>
      <c r="U149" s="15"/>
      <c r="V149" s="16"/>
      <c r="W149" s="16"/>
      <c r="X149" s="16"/>
      <c r="Y149" s="4">
        <f t="shared" si="107"/>
        <v>0</v>
      </c>
      <c r="Z149" s="5" t="str">
        <f>IF(U149="","",RANK(Y149,Y$7:Y$226))</f>
        <v/>
      </c>
      <c r="AA149" s="32">
        <f>IF(Z149="",0,Y$227+1-Z149)</f>
        <v>0</v>
      </c>
      <c r="AB149" s="3" t="e">
        <f t="shared" si="108"/>
        <v>#REF!</v>
      </c>
      <c r="AC149" s="5" t="e">
        <f>IF(AB149=0,"",RANK(AB149,AB$7:AB$226))</f>
        <v>#REF!</v>
      </c>
      <c r="AD149" s="15"/>
      <c r="AE149" s="16"/>
      <c r="AF149" s="16"/>
      <c r="AG149" s="16"/>
      <c r="AH149" s="5">
        <f t="shared" si="99"/>
        <v>0</v>
      </c>
      <c r="AI149" s="5" t="str">
        <f>IF(AD149="","",RANK(AH149,AH$8:AH$226))</f>
        <v/>
      </c>
      <c r="AJ149" s="42">
        <f>IF(AI149="",0,AH$227+1-AI149)</f>
        <v>0</v>
      </c>
      <c r="AK149" s="3" t="e">
        <f t="shared" si="102"/>
        <v>#REF!</v>
      </c>
      <c r="AL149" s="64" t="e">
        <f>IF(AK149=0,"",RANK(AK149,AK$8:AK$226))</f>
        <v>#REF!</v>
      </c>
    </row>
    <row r="150" spans="2:38">
      <c r="B150" s="43" t="s">
        <v>477</v>
      </c>
      <c r="C150" s="48" t="s">
        <v>557</v>
      </c>
      <c r="D150" s="81" t="s">
        <v>39</v>
      </c>
      <c r="E150" s="15" t="s">
        <v>1573</v>
      </c>
      <c r="F150" s="16">
        <v>13</v>
      </c>
      <c r="G150" s="16">
        <v>16</v>
      </c>
      <c r="H150" s="16">
        <v>18</v>
      </c>
      <c r="I150" s="5">
        <f t="shared" si="104"/>
        <v>47</v>
      </c>
      <c r="J150" s="5">
        <f t="shared" si="105"/>
        <v>41</v>
      </c>
      <c r="K150" s="32">
        <f t="shared" si="106"/>
        <v>179</v>
      </c>
      <c r="L150" s="15"/>
      <c r="M150" s="16"/>
      <c r="N150" s="16"/>
      <c r="O150" s="16"/>
      <c r="P150" s="5"/>
      <c r="Q150" s="5"/>
      <c r="R150" s="32"/>
      <c r="S150" s="3"/>
      <c r="T150" s="5"/>
      <c r="U150" s="15"/>
      <c r="V150" s="16"/>
      <c r="W150" s="16"/>
      <c r="X150" s="16"/>
      <c r="Y150" s="4"/>
      <c r="Z150" s="5"/>
      <c r="AA150" s="32"/>
      <c r="AB150" s="3"/>
      <c r="AC150" s="5"/>
      <c r="AD150" s="15"/>
      <c r="AE150" s="16"/>
      <c r="AF150" s="16"/>
      <c r="AG150" s="16"/>
      <c r="AH150" s="5"/>
      <c r="AI150" s="5"/>
      <c r="AJ150" s="42"/>
      <c r="AK150" s="3"/>
      <c r="AL150" s="64"/>
    </row>
    <row r="151" spans="2:38">
      <c r="B151" s="43" t="s">
        <v>443</v>
      </c>
      <c r="C151" s="48" t="s">
        <v>557</v>
      </c>
      <c r="D151" s="81" t="s">
        <v>600</v>
      </c>
      <c r="E151" s="15" t="s">
        <v>1567</v>
      </c>
      <c r="F151" s="16">
        <v>14</v>
      </c>
      <c r="G151" s="16">
        <v>15</v>
      </c>
      <c r="H151" s="16">
        <v>16</v>
      </c>
      <c r="I151" s="5">
        <f t="shared" si="104"/>
        <v>45</v>
      </c>
      <c r="J151" s="5">
        <f t="shared" si="105"/>
        <v>69</v>
      </c>
      <c r="K151" s="32">
        <f t="shared" si="106"/>
        <v>151</v>
      </c>
      <c r="L151" s="15"/>
      <c r="M151" s="16"/>
      <c r="N151" s="16"/>
      <c r="O151" s="16"/>
      <c r="P151" s="5">
        <f t="shared" si="109"/>
        <v>0</v>
      </c>
      <c r="Q151" s="5" t="str">
        <f>IF(L151="","",RANK(P151,P$7:P$226))</f>
        <v/>
      </c>
      <c r="R151" s="32">
        <f>IF(Q151="",0,P$227+1-Q151)</f>
        <v>0</v>
      </c>
      <c r="S151" s="3" t="e">
        <f>R151+#REF!</f>
        <v>#REF!</v>
      </c>
      <c r="T151" s="5" t="e">
        <f>IF(S151=0,"",RANK(S151,S$7:S$226))</f>
        <v>#REF!</v>
      </c>
      <c r="U151" s="15"/>
      <c r="V151" s="16"/>
      <c r="W151" s="16"/>
      <c r="X151" s="16"/>
      <c r="Y151" s="4">
        <f t="shared" si="107"/>
        <v>0</v>
      </c>
      <c r="Z151" s="5" t="str">
        <f>IF(U151="","",RANK(Y151,Y$7:Y$226))</f>
        <v/>
      </c>
      <c r="AA151" s="32">
        <f>IF(Z151="",0,Y$227+1-Z151)</f>
        <v>0</v>
      </c>
      <c r="AB151" s="3" t="e">
        <f t="shared" si="108"/>
        <v>#REF!</v>
      </c>
      <c r="AC151" s="5" t="e">
        <f>IF(AB151=0,"",RANK(AB151,AB$7:AB$226))</f>
        <v>#REF!</v>
      </c>
      <c r="AD151" s="15"/>
      <c r="AE151" s="16"/>
      <c r="AF151" s="16"/>
      <c r="AG151" s="16"/>
      <c r="AH151" s="5">
        <f t="shared" si="99"/>
        <v>0</v>
      </c>
      <c r="AI151" s="5" t="str">
        <f>IF(AD151="","",RANK(AH151,AH$8:AH$226))</f>
        <v/>
      </c>
      <c r="AJ151" s="42">
        <f>IF(AI151="",0,AH$227+1-AI151)</f>
        <v>0</v>
      </c>
      <c r="AK151" s="3" t="e">
        <f t="shared" si="102"/>
        <v>#REF!</v>
      </c>
      <c r="AL151" s="64" t="e">
        <f>IF(AK151=0,"",RANK(AK151,AK$8:AK$226))</f>
        <v>#REF!</v>
      </c>
    </row>
    <row r="152" spans="2:38">
      <c r="B152" s="43" t="s">
        <v>955</v>
      </c>
      <c r="C152" s="48" t="s">
        <v>557</v>
      </c>
      <c r="D152" s="81" t="s">
        <v>954</v>
      </c>
      <c r="E152" s="15" t="s">
        <v>1568</v>
      </c>
      <c r="F152" s="16">
        <v>14</v>
      </c>
      <c r="G152" s="16">
        <v>16</v>
      </c>
      <c r="H152" s="16">
        <v>15</v>
      </c>
      <c r="I152" s="5">
        <f t="shared" si="104"/>
        <v>45</v>
      </c>
      <c r="J152" s="5">
        <f t="shared" si="105"/>
        <v>69</v>
      </c>
      <c r="K152" s="32">
        <f t="shared" si="106"/>
        <v>151</v>
      </c>
      <c r="L152" s="15"/>
      <c r="M152" s="16"/>
      <c r="N152" s="16"/>
      <c r="O152" s="16"/>
      <c r="P152" s="5">
        <f t="shared" si="109"/>
        <v>0</v>
      </c>
      <c r="Q152" s="5" t="str">
        <f>IF(L152="","",RANK(P152,P$7:P$226))</f>
        <v/>
      </c>
      <c r="R152" s="32">
        <f>IF(Q152="",0,P$227+1-Q152)</f>
        <v>0</v>
      </c>
      <c r="S152" s="3" t="e">
        <f>R152+#REF!</f>
        <v>#REF!</v>
      </c>
      <c r="T152" s="5" t="e">
        <f>IF(S152=0,"",RANK(S152,S$7:S$226))</f>
        <v>#REF!</v>
      </c>
      <c r="U152" s="15"/>
      <c r="V152" s="16"/>
      <c r="W152" s="16"/>
      <c r="X152" s="16"/>
      <c r="Y152" s="4">
        <f t="shared" si="107"/>
        <v>0</v>
      </c>
      <c r="Z152" s="5" t="str">
        <f>IF(U152="","",RANK(Y152,Y$7:Y$226))</f>
        <v/>
      </c>
      <c r="AA152" s="32">
        <f>IF(Z152="",0,Y$227+1-Z152)</f>
        <v>0</v>
      </c>
      <c r="AB152" s="3" t="e">
        <f t="shared" si="108"/>
        <v>#REF!</v>
      </c>
      <c r="AC152" s="5" t="e">
        <f>IF(AB152=0,"",RANK(AB152,AB$7:AB$226))</f>
        <v>#REF!</v>
      </c>
      <c r="AD152" s="15"/>
      <c r="AE152" s="16"/>
      <c r="AF152" s="16"/>
      <c r="AG152" s="16"/>
      <c r="AH152" s="5">
        <f t="shared" si="99"/>
        <v>0</v>
      </c>
      <c r="AI152" s="5" t="str">
        <f>IF(AD152="","",RANK(AH152,AH$8:AH$226))</f>
        <v/>
      </c>
      <c r="AJ152" s="42">
        <f>IF(AI152="",0,AH$227+1-AI152)</f>
        <v>0</v>
      </c>
      <c r="AK152" s="3" t="e">
        <f t="shared" si="102"/>
        <v>#REF!</v>
      </c>
      <c r="AL152" s="64" t="e">
        <f>IF(AK152=0,"",RANK(AK152,AK$8:AK$226))</f>
        <v>#REF!</v>
      </c>
    </row>
    <row r="153" spans="2:38">
      <c r="B153" s="43" t="s">
        <v>479</v>
      </c>
      <c r="C153" s="48" t="s">
        <v>557</v>
      </c>
      <c r="D153" s="81" t="s">
        <v>36</v>
      </c>
      <c r="E153" s="15" t="s">
        <v>1570</v>
      </c>
      <c r="F153" s="16">
        <v>15</v>
      </c>
      <c r="G153" s="16">
        <v>14</v>
      </c>
      <c r="H153" s="16">
        <v>15</v>
      </c>
      <c r="I153" s="5">
        <f t="shared" si="104"/>
        <v>44</v>
      </c>
      <c r="J153" s="5">
        <f t="shared" si="105"/>
        <v>81</v>
      </c>
      <c r="K153" s="32">
        <f t="shared" si="106"/>
        <v>139</v>
      </c>
      <c r="L153" s="15"/>
      <c r="M153" s="16"/>
      <c r="N153" s="16"/>
      <c r="O153" s="16"/>
      <c r="P153" s="5">
        <f t="shared" si="109"/>
        <v>0</v>
      </c>
      <c r="Q153" s="5" t="str">
        <f>IF(L153="","",RANK(P153,P$7:P$226))</f>
        <v/>
      </c>
      <c r="R153" s="32">
        <f>IF(Q153="",0,P$227+1-Q153)</f>
        <v>0</v>
      </c>
      <c r="S153" s="3" t="e">
        <f>R153+#REF!</f>
        <v>#REF!</v>
      </c>
      <c r="T153" s="5" t="e">
        <f>IF(S153=0,"",RANK(S153,S$7:S$226))</f>
        <v>#REF!</v>
      </c>
      <c r="U153" s="15"/>
      <c r="V153" s="16"/>
      <c r="W153" s="16"/>
      <c r="X153" s="16"/>
      <c r="Y153" s="4">
        <f t="shared" si="107"/>
        <v>0</v>
      </c>
      <c r="Z153" s="5" t="str">
        <f>IF(U153="","",RANK(Y153,Y$7:Y$226))</f>
        <v/>
      </c>
      <c r="AA153" s="32">
        <f>IF(Z153="",0,Y$227+1-Z153)</f>
        <v>0</v>
      </c>
      <c r="AB153" s="3" t="e">
        <f t="shared" si="108"/>
        <v>#REF!</v>
      </c>
      <c r="AC153" s="5" t="e">
        <f>IF(AB153=0,"",RANK(AB153,AB$7:AB$226))</f>
        <v>#REF!</v>
      </c>
      <c r="AD153" s="15"/>
      <c r="AE153" s="16"/>
      <c r="AF153" s="16"/>
      <c r="AG153" s="16"/>
      <c r="AH153" s="5">
        <f t="shared" si="99"/>
        <v>0</v>
      </c>
      <c r="AI153" s="5" t="str">
        <f>IF(AD153="","",RANK(AH153,AH$8:AH$226))</f>
        <v/>
      </c>
      <c r="AJ153" s="42">
        <f>IF(AI153="",0,AH$227+1-AI153)</f>
        <v>0</v>
      </c>
      <c r="AK153" s="3" t="e">
        <f t="shared" si="102"/>
        <v>#REF!</v>
      </c>
      <c r="AL153" s="64" t="e">
        <f>IF(AK153=0,"",RANK(AK153,AK$8:AK$226))</f>
        <v>#REF!</v>
      </c>
    </row>
    <row r="154" spans="2:38">
      <c r="B154" s="43" t="s">
        <v>483</v>
      </c>
      <c r="C154" s="48" t="s">
        <v>557</v>
      </c>
      <c r="D154" s="81" t="s">
        <v>37</v>
      </c>
      <c r="E154" s="15" t="s">
        <v>1571</v>
      </c>
      <c r="F154" s="16">
        <v>15</v>
      </c>
      <c r="G154" s="16">
        <v>17</v>
      </c>
      <c r="H154" s="16">
        <v>12</v>
      </c>
      <c r="I154" s="5">
        <f t="shared" si="104"/>
        <v>44</v>
      </c>
      <c r="J154" s="5">
        <f t="shared" si="105"/>
        <v>81</v>
      </c>
      <c r="K154" s="32">
        <f t="shared" si="106"/>
        <v>139</v>
      </c>
      <c r="L154" s="15"/>
      <c r="M154" s="16"/>
      <c r="N154" s="16"/>
      <c r="O154" s="16"/>
      <c r="P154" s="5"/>
      <c r="Q154" s="5"/>
      <c r="R154" s="33"/>
      <c r="S154" s="3"/>
      <c r="T154" s="5"/>
      <c r="U154" s="15"/>
      <c r="V154" s="16"/>
      <c r="W154" s="16"/>
      <c r="X154" s="16"/>
      <c r="Y154" s="4"/>
      <c r="Z154" s="5"/>
      <c r="AA154" s="32"/>
      <c r="AB154" s="3"/>
      <c r="AC154" s="5"/>
      <c r="AD154" s="15"/>
      <c r="AE154" s="16"/>
      <c r="AF154" s="16"/>
      <c r="AG154" s="16"/>
      <c r="AH154" s="5"/>
      <c r="AI154" s="5"/>
      <c r="AJ154" s="42"/>
      <c r="AK154" s="3"/>
      <c r="AL154" s="64"/>
    </row>
    <row r="155" spans="2:38">
      <c r="B155" s="43" t="s">
        <v>417</v>
      </c>
      <c r="C155" s="48" t="s">
        <v>557</v>
      </c>
      <c r="D155" s="81" t="s">
        <v>34</v>
      </c>
      <c r="E155" s="15" t="s">
        <v>1566</v>
      </c>
      <c r="F155" s="16">
        <v>12</v>
      </c>
      <c r="G155" s="16">
        <v>16</v>
      </c>
      <c r="H155" s="16">
        <v>15</v>
      </c>
      <c r="I155" s="5">
        <f t="shared" si="104"/>
        <v>43</v>
      </c>
      <c r="J155" s="5">
        <f t="shared" si="105"/>
        <v>98</v>
      </c>
      <c r="K155" s="32">
        <f t="shared" si="106"/>
        <v>122</v>
      </c>
      <c r="L155" s="15"/>
      <c r="M155" s="16"/>
      <c r="N155" s="16"/>
      <c r="O155" s="16"/>
      <c r="P155" s="5"/>
      <c r="Q155" s="5"/>
      <c r="R155" s="33"/>
      <c r="S155" s="3"/>
      <c r="T155" s="5"/>
      <c r="U155" s="15"/>
      <c r="V155" s="16"/>
      <c r="W155" s="16"/>
      <c r="X155" s="16"/>
      <c r="Y155" s="4"/>
      <c r="Z155" s="5"/>
      <c r="AA155" s="32"/>
      <c r="AB155" s="3"/>
      <c r="AC155" s="5"/>
      <c r="AD155" s="15"/>
      <c r="AE155" s="16"/>
      <c r="AF155" s="16"/>
      <c r="AG155" s="16"/>
      <c r="AH155" s="5"/>
      <c r="AI155" s="5"/>
      <c r="AJ155" s="42"/>
      <c r="AK155" s="3"/>
      <c r="AL155" s="64"/>
    </row>
    <row r="156" spans="2:38">
      <c r="B156" s="43" t="s">
        <v>422</v>
      </c>
      <c r="C156" s="48" t="s">
        <v>557</v>
      </c>
      <c r="D156" s="81" t="s">
        <v>591</v>
      </c>
      <c r="E156" s="15" t="s">
        <v>1576</v>
      </c>
      <c r="F156" s="16">
        <v>12</v>
      </c>
      <c r="G156" s="16">
        <v>14</v>
      </c>
      <c r="H156" s="16">
        <v>16</v>
      </c>
      <c r="I156" s="5">
        <f t="shared" si="104"/>
        <v>42</v>
      </c>
      <c r="J156" s="5">
        <f t="shared" si="105"/>
        <v>111</v>
      </c>
      <c r="K156" s="32">
        <f t="shared" si="106"/>
        <v>109</v>
      </c>
      <c r="L156" s="15"/>
      <c r="M156" s="16"/>
      <c r="N156" s="16"/>
      <c r="O156" s="16"/>
      <c r="P156" s="5">
        <f t="shared" si="109"/>
        <v>0</v>
      </c>
      <c r="Q156" s="5" t="str">
        <f>IF(L156="","",RANK(P156,P$7:P$226))</f>
        <v/>
      </c>
      <c r="R156" s="33">
        <f>IF(Q156="",0,P$227+1-Q156)</f>
        <v>0</v>
      </c>
      <c r="S156" s="3" t="e">
        <f>R156+#REF!</f>
        <v>#REF!</v>
      </c>
      <c r="T156" s="5" t="e">
        <f>IF(S156=0,"",RANK(S156,S$7:S$226))</f>
        <v>#REF!</v>
      </c>
      <c r="U156" s="15"/>
      <c r="V156" s="16"/>
      <c r="W156" s="16"/>
      <c r="X156" s="16"/>
      <c r="Y156" s="4">
        <f t="shared" si="107"/>
        <v>0</v>
      </c>
      <c r="Z156" s="5" t="str">
        <f>IF(U156="","",RANK(Y156,Y$7:Y$226))</f>
        <v/>
      </c>
      <c r="AA156" s="32">
        <f>IF(Z156="",0,Y$227+1-Z156)</f>
        <v>0</v>
      </c>
      <c r="AB156" s="3" t="e">
        <f t="shared" si="108"/>
        <v>#REF!</v>
      </c>
      <c r="AC156" s="5" t="e">
        <f>IF(AB156=0,"",RANK(AB156,AB$7:AB$226))</f>
        <v>#REF!</v>
      </c>
      <c r="AD156" s="15"/>
      <c r="AE156" s="16"/>
      <c r="AF156" s="16"/>
      <c r="AG156" s="16"/>
      <c r="AH156" s="5">
        <f t="shared" si="99"/>
        <v>0</v>
      </c>
      <c r="AI156" s="5" t="str">
        <f>IF(AD156="","",RANK(AH156,AH$8:AH$226))</f>
        <v/>
      </c>
      <c r="AJ156" s="42">
        <f>IF(AI156="",0,AH$227+1-AI156)</f>
        <v>0</v>
      </c>
      <c r="AK156" s="3" t="e">
        <f t="shared" si="102"/>
        <v>#REF!</v>
      </c>
      <c r="AL156" s="64" t="e">
        <f>IF(AK156=0,"",RANK(AK156,AK$8:AK$226))</f>
        <v>#REF!</v>
      </c>
    </row>
    <row r="157" spans="2:38">
      <c r="B157" s="43" t="s">
        <v>692</v>
      </c>
      <c r="C157" s="48" t="s">
        <v>557</v>
      </c>
      <c r="D157" s="81" t="s">
        <v>35</v>
      </c>
      <c r="E157" s="15" t="s">
        <v>1569</v>
      </c>
      <c r="F157" s="16">
        <v>8</v>
      </c>
      <c r="G157" s="16">
        <v>11</v>
      </c>
      <c r="H157" s="16">
        <v>16</v>
      </c>
      <c r="I157" s="5">
        <f t="shared" si="104"/>
        <v>35</v>
      </c>
      <c r="J157" s="5">
        <f t="shared" si="105"/>
        <v>200</v>
      </c>
      <c r="K157" s="32">
        <f t="shared" si="106"/>
        <v>20</v>
      </c>
      <c r="L157" s="15"/>
      <c r="M157" s="16"/>
      <c r="N157" s="16"/>
      <c r="O157" s="16"/>
      <c r="P157" s="5">
        <f t="shared" si="109"/>
        <v>0</v>
      </c>
      <c r="Q157" s="5" t="str">
        <f>IF(L157="","",RANK(P157,P$7:P$226))</f>
        <v/>
      </c>
      <c r="R157" s="32">
        <f>IF(Q157="",0,P$227+1-Q157)</f>
        <v>0</v>
      </c>
      <c r="S157" s="3" t="e">
        <f>R157+#REF!</f>
        <v>#REF!</v>
      </c>
      <c r="T157" s="5" t="e">
        <f>IF(S157=0,"",RANK(S157,S$7:S$226))</f>
        <v>#REF!</v>
      </c>
      <c r="U157" s="15"/>
      <c r="V157" s="16"/>
      <c r="W157" s="16"/>
      <c r="X157" s="16"/>
      <c r="Y157" s="4">
        <f t="shared" si="107"/>
        <v>0</v>
      </c>
      <c r="Z157" s="5" t="str">
        <f>IF(U157="","",RANK(Y157,Y$7:Y$226))</f>
        <v/>
      </c>
      <c r="AA157" s="32">
        <f>IF(Z157="",0,Y$227+1-Z157)</f>
        <v>0</v>
      </c>
      <c r="AB157" s="3" t="e">
        <f t="shared" si="108"/>
        <v>#REF!</v>
      </c>
      <c r="AC157" s="5" t="e">
        <f>IF(AB157=0,"",RANK(AB157,AB$7:AB$226))</f>
        <v>#REF!</v>
      </c>
      <c r="AD157" s="15"/>
      <c r="AE157" s="16"/>
      <c r="AF157" s="16"/>
      <c r="AG157" s="16"/>
      <c r="AH157" s="5">
        <f t="shared" si="99"/>
        <v>0</v>
      </c>
      <c r="AI157" s="5" t="str">
        <f>IF(AD157="","",RANK(AH157,AH$8:AH$226))</f>
        <v/>
      </c>
      <c r="AJ157" s="42">
        <f>IF(AI157="",0,AH$227+1-AI157)</f>
        <v>0</v>
      </c>
      <c r="AK157" s="3" t="e">
        <f t="shared" si="102"/>
        <v>#REF!</v>
      </c>
      <c r="AL157" s="64" t="e">
        <f>IF(AK157=0,"",RANK(AK157,AK$8:AK$226))</f>
        <v>#REF!</v>
      </c>
    </row>
    <row r="158" spans="2:38">
      <c r="B158" s="43" t="s">
        <v>508</v>
      </c>
      <c r="C158" s="48" t="s">
        <v>557</v>
      </c>
      <c r="D158" s="81" t="s">
        <v>40</v>
      </c>
      <c r="E158" s="15" t="s">
        <v>1574</v>
      </c>
      <c r="F158" s="16">
        <v>7</v>
      </c>
      <c r="G158" s="16">
        <v>11</v>
      </c>
      <c r="H158" s="16">
        <v>13</v>
      </c>
      <c r="I158" s="5">
        <f t="shared" si="104"/>
        <v>31</v>
      </c>
      <c r="J158" s="5">
        <f t="shared" si="105"/>
        <v>213</v>
      </c>
      <c r="K158" s="32">
        <f t="shared" si="106"/>
        <v>7</v>
      </c>
      <c r="L158" s="15"/>
      <c r="M158" s="16"/>
      <c r="N158" s="16"/>
      <c r="O158" s="16"/>
      <c r="P158" s="5"/>
      <c r="Q158" s="5"/>
      <c r="R158" s="32"/>
      <c r="S158" s="3"/>
      <c r="T158" s="5"/>
      <c r="U158" s="15"/>
      <c r="V158" s="16"/>
      <c r="W158" s="16"/>
      <c r="X158" s="16"/>
      <c r="Y158" s="4"/>
      <c r="Z158" s="5"/>
      <c r="AA158" s="32"/>
      <c r="AB158" s="3"/>
      <c r="AC158" s="5"/>
      <c r="AD158" s="15"/>
      <c r="AE158" s="16"/>
      <c r="AF158" s="16"/>
      <c r="AG158" s="16"/>
      <c r="AH158" s="5"/>
      <c r="AI158" s="5"/>
      <c r="AJ158" s="42"/>
      <c r="AK158" s="3"/>
      <c r="AL158" s="64"/>
    </row>
    <row r="159" spans="2:38">
      <c r="B159" s="43" t="s">
        <v>514</v>
      </c>
      <c r="C159" s="48" t="s">
        <v>557</v>
      </c>
      <c r="D159" s="81" t="s">
        <v>38</v>
      </c>
      <c r="E159" s="15" t="s">
        <v>1572</v>
      </c>
      <c r="F159" s="16">
        <v>6</v>
      </c>
      <c r="G159" s="16">
        <v>10</v>
      </c>
      <c r="H159" s="16">
        <v>10</v>
      </c>
      <c r="I159" s="5">
        <f t="shared" si="104"/>
        <v>26</v>
      </c>
      <c r="J159" s="5">
        <f t="shared" si="105"/>
        <v>219</v>
      </c>
      <c r="K159" s="32">
        <f t="shared" si="106"/>
        <v>1</v>
      </c>
      <c r="L159" s="15"/>
      <c r="M159" s="16"/>
      <c r="N159" s="16"/>
      <c r="O159" s="16"/>
      <c r="P159" s="5">
        <f t="shared" si="109"/>
        <v>0</v>
      </c>
      <c r="Q159" s="5" t="str">
        <f t="shared" ref="Q159:Q164" si="110">IF(L159="","",RANK(P159,P$7:P$226))</f>
        <v/>
      </c>
      <c r="R159" s="32">
        <f t="shared" ref="R159:R164" si="111">IF(Q159="",0,P$227+1-Q159)</f>
        <v>0</v>
      </c>
      <c r="S159" s="3" t="e">
        <f>R159+#REF!</f>
        <v>#REF!</v>
      </c>
      <c r="T159" s="5" t="e">
        <f t="shared" ref="T159:T164" si="112">IF(S159=0,"",RANK(S159,S$7:S$226))</f>
        <v>#REF!</v>
      </c>
      <c r="U159" s="15"/>
      <c r="V159" s="16"/>
      <c r="W159" s="16"/>
      <c r="X159" s="16"/>
      <c r="Y159" s="4">
        <f t="shared" si="107"/>
        <v>0</v>
      </c>
      <c r="Z159" s="5" t="str">
        <f t="shared" ref="Z159:Z164" si="113">IF(U159="","",RANK(Y159,Y$7:Y$226))</f>
        <v/>
      </c>
      <c r="AA159" s="32">
        <f t="shared" ref="AA159:AA164" si="114">IF(Z159="",0,Y$227+1-Z159)</f>
        <v>0</v>
      </c>
      <c r="AB159" s="3" t="e">
        <f t="shared" si="108"/>
        <v>#REF!</v>
      </c>
      <c r="AC159" s="5" t="e">
        <f t="shared" ref="AC159:AC164" si="115">IF(AB159=0,"",RANK(AB159,AB$7:AB$226))</f>
        <v>#REF!</v>
      </c>
      <c r="AD159" s="15"/>
      <c r="AE159" s="16"/>
      <c r="AF159" s="16"/>
      <c r="AG159" s="16"/>
      <c r="AH159" s="5">
        <f t="shared" si="99"/>
        <v>0</v>
      </c>
      <c r="AI159" s="5" t="str">
        <f t="shared" ref="AI159:AI164" si="116">IF(AD159="","",RANK(AH159,AH$8:AH$226))</f>
        <v/>
      </c>
      <c r="AJ159" s="42">
        <f t="shared" ref="AJ159:AJ164" si="117">IF(AI159="",0,AH$227+1-AI159)</f>
        <v>0</v>
      </c>
      <c r="AK159" s="3" t="e">
        <f t="shared" si="102"/>
        <v>#REF!</v>
      </c>
      <c r="AL159" s="64" t="e">
        <f t="shared" ref="AL159:AL164" si="118">IF(AK159=0,"",RANK(AK159,AK$8:AK$226))</f>
        <v>#REF!</v>
      </c>
    </row>
    <row r="160" spans="2:38">
      <c r="B160" s="43" t="s">
        <v>687</v>
      </c>
      <c r="C160" s="48" t="s">
        <v>539</v>
      </c>
      <c r="D160" s="81" t="s">
        <v>92</v>
      </c>
      <c r="E160" s="15" t="s">
        <v>768</v>
      </c>
      <c r="F160" s="16">
        <v>16</v>
      </c>
      <c r="G160" s="16">
        <v>14</v>
      </c>
      <c r="H160" s="16">
        <v>19</v>
      </c>
      <c r="I160" s="5">
        <f t="shared" si="104"/>
        <v>49</v>
      </c>
      <c r="J160" s="5">
        <f t="shared" si="105"/>
        <v>22</v>
      </c>
      <c r="K160" s="32">
        <f t="shared" si="106"/>
        <v>198</v>
      </c>
      <c r="L160" s="15"/>
      <c r="M160" s="16"/>
      <c r="N160" s="16"/>
      <c r="O160" s="16"/>
      <c r="P160" s="5">
        <f t="shared" si="109"/>
        <v>0</v>
      </c>
      <c r="Q160" s="5" t="str">
        <f t="shared" si="110"/>
        <v/>
      </c>
      <c r="R160" s="32">
        <f t="shared" si="111"/>
        <v>0</v>
      </c>
      <c r="S160" s="3" t="e">
        <f>R160+#REF!</f>
        <v>#REF!</v>
      </c>
      <c r="T160" s="5" t="e">
        <f t="shared" si="112"/>
        <v>#REF!</v>
      </c>
      <c r="U160" s="15"/>
      <c r="V160" s="16"/>
      <c r="W160" s="16"/>
      <c r="X160" s="16"/>
      <c r="Y160" s="4">
        <f t="shared" si="107"/>
        <v>0</v>
      </c>
      <c r="Z160" s="5" t="str">
        <f t="shared" si="113"/>
        <v/>
      </c>
      <c r="AA160" s="32">
        <f t="shared" si="114"/>
        <v>0</v>
      </c>
      <c r="AB160" s="3" t="e">
        <f t="shared" si="108"/>
        <v>#REF!</v>
      </c>
      <c r="AC160" s="5" t="e">
        <f t="shared" si="115"/>
        <v>#REF!</v>
      </c>
      <c r="AD160" s="15"/>
      <c r="AE160" s="16"/>
      <c r="AF160" s="16"/>
      <c r="AG160" s="16"/>
      <c r="AH160" s="5">
        <f t="shared" si="99"/>
        <v>0</v>
      </c>
      <c r="AI160" s="5" t="str">
        <f t="shared" si="116"/>
        <v/>
      </c>
      <c r="AJ160" s="42">
        <f t="shared" si="117"/>
        <v>0</v>
      </c>
      <c r="AK160" s="3" t="e">
        <f t="shared" si="102"/>
        <v>#REF!</v>
      </c>
      <c r="AL160" s="64" t="e">
        <f t="shared" si="118"/>
        <v>#REF!</v>
      </c>
    </row>
    <row r="161" spans="2:38">
      <c r="B161" s="43" t="s">
        <v>478</v>
      </c>
      <c r="C161" s="48" t="s">
        <v>539</v>
      </c>
      <c r="D161" s="81" t="s">
        <v>95</v>
      </c>
      <c r="E161" s="15" t="s">
        <v>1671</v>
      </c>
      <c r="F161" s="16">
        <v>18</v>
      </c>
      <c r="G161" s="16">
        <v>14</v>
      </c>
      <c r="H161" s="16">
        <v>16</v>
      </c>
      <c r="I161" s="5">
        <f t="shared" si="104"/>
        <v>48</v>
      </c>
      <c r="J161" s="5">
        <f t="shared" si="105"/>
        <v>33</v>
      </c>
      <c r="K161" s="32">
        <f t="shared" si="106"/>
        <v>187</v>
      </c>
      <c r="L161" s="15"/>
      <c r="M161" s="16"/>
      <c r="N161" s="16"/>
      <c r="O161" s="16"/>
      <c r="P161" s="5">
        <f t="shared" si="109"/>
        <v>0</v>
      </c>
      <c r="Q161" s="5" t="str">
        <f t="shared" si="110"/>
        <v/>
      </c>
      <c r="R161" s="32">
        <f t="shared" si="111"/>
        <v>0</v>
      </c>
      <c r="S161" s="3" t="e">
        <f>R161+#REF!</f>
        <v>#REF!</v>
      </c>
      <c r="T161" s="5" t="e">
        <f t="shared" si="112"/>
        <v>#REF!</v>
      </c>
      <c r="U161" s="15"/>
      <c r="V161" s="16"/>
      <c r="W161" s="16"/>
      <c r="X161" s="16"/>
      <c r="Y161" s="4">
        <f t="shared" si="107"/>
        <v>0</v>
      </c>
      <c r="Z161" s="5" t="str">
        <f t="shared" si="113"/>
        <v/>
      </c>
      <c r="AA161" s="32">
        <f t="shared" si="114"/>
        <v>0</v>
      </c>
      <c r="AB161" s="3" t="e">
        <f t="shared" si="108"/>
        <v>#REF!</v>
      </c>
      <c r="AC161" s="5" t="e">
        <f t="shared" si="115"/>
        <v>#REF!</v>
      </c>
      <c r="AD161" s="15"/>
      <c r="AE161" s="16"/>
      <c r="AF161" s="16"/>
      <c r="AG161" s="16"/>
      <c r="AH161" s="5">
        <f t="shared" si="99"/>
        <v>0</v>
      </c>
      <c r="AI161" s="5" t="str">
        <f t="shared" si="116"/>
        <v/>
      </c>
      <c r="AJ161" s="42">
        <f t="shared" si="117"/>
        <v>0</v>
      </c>
      <c r="AK161" s="3" t="e">
        <f t="shared" si="102"/>
        <v>#REF!</v>
      </c>
      <c r="AL161" s="64" t="e">
        <f t="shared" si="118"/>
        <v>#REF!</v>
      </c>
    </row>
    <row r="162" spans="2:38">
      <c r="B162" s="43" t="s">
        <v>371</v>
      </c>
      <c r="C162" s="48" t="s">
        <v>539</v>
      </c>
      <c r="D162" s="81" t="s">
        <v>91</v>
      </c>
      <c r="E162" s="15" t="s">
        <v>1666</v>
      </c>
      <c r="F162" s="16">
        <v>13</v>
      </c>
      <c r="G162" s="16">
        <v>14</v>
      </c>
      <c r="H162" s="16">
        <v>20</v>
      </c>
      <c r="I162" s="5">
        <f t="shared" si="104"/>
        <v>47</v>
      </c>
      <c r="J162" s="5">
        <f t="shared" si="105"/>
        <v>41</v>
      </c>
      <c r="K162" s="32">
        <f t="shared" si="106"/>
        <v>179</v>
      </c>
      <c r="L162" s="15"/>
      <c r="M162" s="16"/>
      <c r="N162" s="16"/>
      <c r="O162" s="16"/>
      <c r="P162" s="5">
        <f t="shared" si="109"/>
        <v>0</v>
      </c>
      <c r="Q162" s="5" t="str">
        <f t="shared" si="110"/>
        <v/>
      </c>
      <c r="R162" s="32">
        <f t="shared" si="111"/>
        <v>0</v>
      </c>
      <c r="S162" s="3" t="e">
        <f>R162+#REF!</f>
        <v>#REF!</v>
      </c>
      <c r="T162" s="5" t="e">
        <f t="shared" si="112"/>
        <v>#REF!</v>
      </c>
      <c r="U162" s="15"/>
      <c r="V162" s="16"/>
      <c r="W162" s="16"/>
      <c r="X162" s="16"/>
      <c r="Y162" s="4">
        <f t="shared" si="107"/>
        <v>0</v>
      </c>
      <c r="Z162" s="5" t="str">
        <f t="shared" si="113"/>
        <v/>
      </c>
      <c r="AA162" s="32">
        <f t="shared" si="114"/>
        <v>0</v>
      </c>
      <c r="AB162" s="3" t="e">
        <f t="shared" si="108"/>
        <v>#REF!</v>
      </c>
      <c r="AC162" s="5" t="e">
        <f t="shared" si="115"/>
        <v>#REF!</v>
      </c>
      <c r="AD162" s="36"/>
      <c r="AE162" s="37"/>
      <c r="AF162" s="37"/>
      <c r="AG162" s="37"/>
      <c r="AH162" s="5">
        <f t="shared" si="99"/>
        <v>0</v>
      </c>
      <c r="AI162" s="5" t="str">
        <f t="shared" si="116"/>
        <v/>
      </c>
      <c r="AJ162" s="42">
        <f t="shared" si="117"/>
        <v>0</v>
      </c>
      <c r="AK162" s="3" t="e">
        <f t="shared" si="102"/>
        <v>#REF!</v>
      </c>
      <c r="AL162" s="64" t="e">
        <f t="shared" si="118"/>
        <v>#REF!</v>
      </c>
    </row>
    <row r="163" spans="2:38">
      <c r="B163" s="43" t="s">
        <v>470</v>
      </c>
      <c r="C163" s="48" t="s">
        <v>539</v>
      </c>
      <c r="D163" s="81" t="s">
        <v>98</v>
      </c>
      <c r="E163" s="15" t="s">
        <v>1673</v>
      </c>
      <c r="F163" s="16">
        <v>17</v>
      </c>
      <c r="G163" s="16">
        <v>13</v>
      </c>
      <c r="H163" s="16">
        <v>14</v>
      </c>
      <c r="I163" s="5">
        <f t="shared" si="104"/>
        <v>44</v>
      </c>
      <c r="J163" s="5">
        <f t="shared" si="105"/>
        <v>81</v>
      </c>
      <c r="K163" s="32">
        <f t="shared" si="106"/>
        <v>139</v>
      </c>
      <c r="L163" s="15"/>
      <c r="M163" s="16"/>
      <c r="N163" s="16"/>
      <c r="O163" s="16"/>
      <c r="P163" s="5">
        <f t="shared" si="109"/>
        <v>0</v>
      </c>
      <c r="Q163" s="5" t="str">
        <f t="shared" si="110"/>
        <v/>
      </c>
      <c r="R163" s="32">
        <f t="shared" si="111"/>
        <v>0</v>
      </c>
      <c r="S163" s="3" t="e">
        <f>R163+#REF!</f>
        <v>#REF!</v>
      </c>
      <c r="T163" s="5" t="e">
        <f t="shared" si="112"/>
        <v>#REF!</v>
      </c>
      <c r="U163" s="15"/>
      <c r="V163" s="16"/>
      <c r="W163" s="16"/>
      <c r="X163" s="16"/>
      <c r="Y163" s="4">
        <f t="shared" si="107"/>
        <v>0</v>
      </c>
      <c r="Z163" s="5" t="str">
        <f t="shared" si="113"/>
        <v/>
      </c>
      <c r="AA163" s="32">
        <f t="shared" si="114"/>
        <v>0</v>
      </c>
      <c r="AB163" s="3" t="e">
        <f t="shared" si="108"/>
        <v>#REF!</v>
      </c>
      <c r="AC163" s="5" t="e">
        <f t="shared" si="115"/>
        <v>#REF!</v>
      </c>
      <c r="AD163" s="36"/>
      <c r="AE163" s="37"/>
      <c r="AF163" s="37"/>
      <c r="AG163" s="37"/>
      <c r="AH163" s="5">
        <f t="shared" si="99"/>
        <v>0</v>
      </c>
      <c r="AI163" s="5" t="str">
        <f t="shared" si="116"/>
        <v/>
      </c>
      <c r="AJ163" s="42">
        <f t="shared" si="117"/>
        <v>0</v>
      </c>
      <c r="AK163" s="3" t="e">
        <f t="shared" si="102"/>
        <v>#REF!</v>
      </c>
      <c r="AL163" s="64" t="e">
        <f t="shared" si="118"/>
        <v>#REF!</v>
      </c>
    </row>
    <row r="164" spans="2:38">
      <c r="B164" s="43" t="s">
        <v>368</v>
      </c>
      <c r="C164" s="48" t="s">
        <v>539</v>
      </c>
      <c r="D164" s="81" t="s">
        <v>90</v>
      </c>
      <c r="E164" s="15" t="s">
        <v>1550</v>
      </c>
      <c r="F164" s="16">
        <v>14</v>
      </c>
      <c r="G164" s="16">
        <v>13</v>
      </c>
      <c r="H164" s="16">
        <v>16</v>
      </c>
      <c r="I164" s="5">
        <f t="shared" si="104"/>
        <v>43</v>
      </c>
      <c r="J164" s="5">
        <f t="shared" si="105"/>
        <v>98</v>
      </c>
      <c r="K164" s="32">
        <f t="shared" si="106"/>
        <v>122</v>
      </c>
      <c r="L164" s="15"/>
      <c r="M164" s="16"/>
      <c r="N164" s="16"/>
      <c r="O164" s="16"/>
      <c r="P164" s="5">
        <f t="shared" si="109"/>
        <v>0</v>
      </c>
      <c r="Q164" s="5" t="str">
        <f t="shared" si="110"/>
        <v/>
      </c>
      <c r="R164" s="32">
        <f t="shared" si="111"/>
        <v>0</v>
      </c>
      <c r="S164" s="3" t="e">
        <f>R164+#REF!</f>
        <v>#REF!</v>
      </c>
      <c r="T164" s="5" t="e">
        <f t="shared" si="112"/>
        <v>#REF!</v>
      </c>
      <c r="U164" s="36"/>
      <c r="V164" s="37"/>
      <c r="W164" s="37"/>
      <c r="X164" s="37"/>
      <c r="Y164" s="4">
        <f t="shared" si="107"/>
        <v>0</v>
      </c>
      <c r="Z164" s="5" t="str">
        <f t="shared" si="113"/>
        <v/>
      </c>
      <c r="AA164" s="32">
        <f t="shared" si="114"/>
        <v>0</v>
      </c>
      <c r="AB164" s="3" t="e">
        <f t="shared" si="108"/>
        <v>#REF!</v>
      </c>
      <c r="AC164" s="5" t="e">
        <f t="shared" si="115"/>
        <v>#REF!</v>
      </c>
      <c r="AD164" s="15"/>
      <c r="AE164" s="16"/>
      <c r="AF164" s="16"/>
      <c r="AG164" s="16"/>
      <c r="AH164" s="5">
        <f t="shared" si="99"/>
        <v>0</v>
      </c>
      <c r="AI164" s="5" t="str">
        <f t="shared" si="116"/>
        <v/>
      </c>
      <c r="AJ164" s="42">
        <f t="shared" si="117"/>
        <v>0</v>
      </c>
      <c r="AK164" s="3" t="e">
        <f t="shared" si="102"/>
        <v>#REF!</v>
      </c>
      <c r="AL164" s="64" t="e">
        <f t="shared" si="118"/>
        <v>#REF!</v>
      </c>
    </row>
    <row r="165" spans="2:38">
      <c r="B165" s="43" t="s">
        <v>382</v>
      </c>
      <c r="C165" s="48" t="s">
        <v>539</v>
      </c>
      <c r="D165" s="81" t="s">
        <v>571</v>
      </c>
      <c r="E165" s="15" t="s">
        <v>1667</v>
      </c>
      <c r="F165" s="16">
        <v>13</v>
      </c>
      <c r="G165" s="16">
        <v>16</v>
      </c>
      <c r="H165" s="16">
        <v>14</v>
      </c>
      <c r="I165" s="5">
        <f t="shared" si="104"/>
        <v>43</v>
      </c>
      <c r="J165" s="5">
        <f t="shared" si="105"/>
        <v>98</v>
      </c>
      <c r="K165" s="32">
        <f t="shared" si="106"/>
        <v>122</v>
      </c>
      <c r="L165" s="15"/>
      <c r="M165" s="16"/>
      <c r="N165" s="16"/>
      <c r="O165" s="16"/>
      <c r="P165" s="5"/>
      <c r="Q165" s="5"/>
      <c r="R165" s="33"/>
      <c r="S165" s="3"/>
      <c r="T165" s="5"/>
      <c r="U165" s="36"/>
      <c r="V165" s="37"/>
      <c r="W165" s="37"/>
      <c r="X165" s="37"/>
      <c r="Y165" s="4"/>
      <c r="Z165" s="5"/>
      <c r="AA165" s="32"/>
      <c r="AB165" s="3"/>
      <c r="AC165" s="5"/>
      <c r="AD165" s="15"/>
      <c r="AE165" s="16"/>
      <c r="AF165" s="16"/>
      <c r="AG165" s="16"/>
      <c r="AH165" s="5"/>
      <c r="AI165" s="5"/>
      <c r="AJ165" s="42"/>
      <c r="AK165" s="3"/>
      <c r="AL165" s="64"/>
    </row>
    <row r="166" spans="2:38">
      <c r="B166" s="43" t="s">
        <v>526</v>
      </c>
      <c r="C166" s="48" t="s">
        <v>539</v>
      </c>
      <c r="D166" s="82" t="s">
        <v>94</v>
      </c>
      <c r="E166" s="15" t="s">
        <v>1669</v>
      </c>
      <c r="F166" s="16">
        <v>16</v>
      </c>
      <c r="G166" s="16">
        <v>12</v>
      </c>
      <c r="H166" s="16">
        <v>12</v>
      </c>
      <c r="I166" s="5">
        <f t="shared" si="104"/>
        <v>40</v>
      </c>
      <c r="J166" s="5">
        <f t="shared" si="105"/>
        <v>148</v>
      </c>
      <c r="K166" s="32">
        <f t="shared" si="106"/>
        <v>72</v>
      </c>
      <c r="L166" s="15"/>
      <c r="M166" s="16"/>
      <c r="N166" s="16"/>
      <c r="O166" s="16"/>
      <c r="P166" s="5"/>
      <c r="Q166" s="5"/>
      <c r="R166" s="33"/>
      <c r="S166" s="3"/>
      <c r="T166" s="5"/>
      <c r="U166" s="36"/>
      <c r="V166" s="37"/>
      <c r="W166" s="37"/>
      <c r="X166" s="37"/>
      <c r="Y166" s="4"/>
      <c r="Z166" s="5"/>
      <c r="AA166" s="32"/>
      <c r="AB166" s="3"/>
      <c r="AC166" s="5"/>
      <c r="AD166" s="15"/>
      <c r="AE166" s="16"/>
      <c r="AF166" s="16"/>
      <c r="AG166" s="16"/>
      <c r="AH166" s="5"/>
      <c r="AI166" s="5"/>
      <c r="AJ166" s="42"/>
      <c r="AK166" s="3"/>
      <c r="AL166" s="64"/>
    </row>
    <row r="167" spans="2:38">
      <c r="B167" s="43" t="s">
        <v>399</v>
      </c>
      <c r="C167" s="48" t="s">
        <v>539</v>
      </c>
      <c r="D167" s="81" t="s">
        <v>93</v>
      </c>
      <c r="E167" s="15" t="s">
        <v>1668</v>
      </c>
      <c r="F167" s="16">
        <v>10</v>
      </c>
      <c r="G167" s="16">
        <v>11</v>
      </c>
      <c r="H167" s="16">
        <v>17</v>
      </c>
      <c r="I167" s="5">
        <f t="shared" si="104"/>
        <v>38</v>
      </c>
      <c r="J167" s="5">
        <f t="shared" si="105"/>
        <v>175</v>
      </c>
      <c r="K167" s="32">
        <f t="shared" si="106"/>
        <v>45</v>
      </c>
      <c r="L167" s="15"/>
      <c r="M167" s="16"/>
      <c r="N167" s="16"/>
      <c r="O167" s="16"/>
      <c r="P167" s="5">
        <f t="shared" si="109"/>
        <v>0</v>
      </c>
      <c r="Q167" s="5" t="str">
        <f t="shared" ref="Q167:Q179" si="119">IF(L167="","",RANK(P167,P$7:P$226))</f>
        <v/>
      </c>
      <c r="R167" s="33">
        <f>IF(Q167="",0,P$227+1-Q167)</f>
        <v>0</v>
      </c>
      <c r="S167" s="3" t="e">
        <f>R167+#REF!</f>
        <v>#REF!</v>
      </c>
      <c r="T167" s="5" t="e">
        <f t="shared" ref="T167:T179" si="120">IF(S167=0,"",RANK(S167,S$7:S$226))</f>
        <v>#REF!</v>
      </c>
      <c r="U167" s="36"/>
      <c r="V167" s="37"/>
      <c r="W167" s="37"/>
      <c r="X167" s="37"/>
      <c r="Y167" s="4">
        <f t="shared" si="107"/>
        <v>0</v>
      </c>
      <c r="Z167" s="5" t="str">
        <f t="shared" ref="Z167:Z179" si="121">IF(U167="","",RANK(Y167,Y$7:Y$226))</f>
        <v/>
      </c>
      <c r="AA167" s="32">
        <f t="shared" ref="AA167:AA179" si="122">IF(Z167="",0,Y$227+1-Z167)</f>
        <v>0</v>
      </c>
      <c r="AB167" s="3" t="e">
        <f t="shared" si="108"/>
        <v>#REF!</v>
      </c>
      <c r="AC167" s="5" t="e">
        <f t="shared" ref="AC167:AC179" si="123">IF(AB167=0,"",RANK(AB167,AB$7:AB$226))</f>
        <v>#REF!</v>
      </c>
      <c r="AD167" s="15"/>
      <c r="AE167" s="16"/>
      <c r="AF167" s="16"/>
      <c r="AG167" s="16"/>
      <c r="AH167" s="5">
        <f t="shared" si="99"/>
        <v>0</v>
      </c>
      <c r="AI167" s="5" t="str">
        <f t="shared" ref="AI167:AI179" si="124">IF(AD167="","",RANK(AH167,AH$8:AH$226))</f>
        <v/>
      </c>
      <c r="AJ167" s="42">
        <f t="shared" ref="AJ167:AJ179" si="125">IF(AI167="",0,AH$227+1-AI167)</f>
        <v>0</v>
      </c>
      <c r="AK167" s="3" t="e">
        <f t="shared" si="102"/>
        <v>#REF!</v>
      </c>
      <c r="AL167" s="64" t="e">
        <f t="shared" ref="AL167:AL179" si="126">IF(AK167=0,"",RANK(AK167,AK$8:AK$226))</f>
        <v>#REF!</v>
      </c>
    </row>
    <row r="168" spans="2:38">
      <c r="B168" s="43" t="s">
        <v>367</v>
      </c>
      <c r="C168" s="48" t="s">
        <v>539</v>
      </c>
      <c r="D168" s="81" t="s">
        <v>96</v>
      </c>
      <c r="E168" s="36" t="s">
        <v>1672</v>
      </c>
      <c r="F168" s="37">
        <v>11</v>
      </c>
      <c r="G168" s="37">
        <v>12</v>
      </c>
      <c r="H168" s="37">
        <v>13</v>
      </c>
      <c r="I168" s="5">
        <f t="shared" si="104"/>
        <v>36</v>
      </c>
      <c r="J168" s="5">
        <f t="shared" si="105"/>
        <v>191</v>
      </c>
      <c r="K168" s="32">
        <f t="shared" si="106"/>
        <v>29</v>
      </c>
      <c r="L168" s="36"/>
      <c r="M168" s="37"/>
      <c r="N168" s="37"/>
      <c r="O168" s="37"/>
      <c r="P168" s="5">
        <f t="shared" si="109"/>
        <v>0</v>
      </c>
      <c r="Q168" s="5" t="str">
        <f t="shared" si="119"/>
        <v/>
      </c>
      <c r="R168" s="32">
        <f>IF(Q168="",0,P$227+1-Q168)</f>
        <v>0</v>
      </c>
      <c r="S168" s="3" t="e">
        <f>R168+#REF!</f>
        <v>#REF!</v>
      </c>
      <c r="T168" s="5" t="e">
        <f t="shared" si="120"/>
        <v>#REF!</v>
      </c>
      <c r="U168" s="15"/>
      <c r="V168" s="16"/>
      <c r="W168" s="16"/>
      <c r="X168" s="16"/>
      <c r="Y168" s="4">
        <f t="shared" si="107"/>
        <v>0</v>
      </c>
      <c r="Z168" s="5" t="str">
        <f t="shared" si="121"/>
        <v/>
      </c>
      <c r="AA168" s="32">
        <f t="shared" si="122"/>
        <v>0</v>
      </c>
      <c r="AB168" s="3" t="e">
        <f t="shared" si="108"/>
        <v>#REF!</v>
      </c>
      <c r="AC168" s="5" t="e">
        <f t="shared" si="123"/>
        <v>#REF!</v>
      </c>
      <c r="AD168" s="15"/>
      <c r="AE168" s="16"/>
      <c r="AF168" s="16"/>
      <c r="AG168" s="16"/>
      <c r="AH168" s="5">
        <f t="shared" si="99"/>
        <v>0</v>
      </c>
      <c r="AI168" s="5" t="str">
        <f t="shared" si="124"/>
        <v/>
      </c>
      <c r="AJ168" s="42">
        <f t="shared" si="125"/>
        <v>0</v>
      </c>
      <c r="AK168" s="3" t="e">
        <f t="shared" si="102"/>
        <v>#REF!</v>
      </c>
      <c r="AL168" s="64" t="e">
        <f t="shared" si="126"/>
        <v>#REF!</v>
      </c>
    </row>
    <row r="169" spans="2:38">
      <c r="B169" s="43" t="s">
        <v>433</v>
      </c>
      <c r="C169" s="48" t="s">
        <v>539</v>
      </c>
      <c r="D169" s="81" t="s">
        <v>601</v>
      </c>
      <c r="E169" s="15" t="s">
        <v>1665</v>
      </c>
      <c r="F169" s="16">
        <v>10</v>
      </c>
      <c r="G169" s="16">
        <v>10</v>
      </c>
      <c r="H169" s="16">
        <v>13</v>
      </c>
      <c r="I169" s="5">
        <f t="shared" si="104"/>
        <v>33</v>
      </c>
      <c r="J169" s="5">
        <f t="shared" si="105"/>
        <v>205</v>
      </c>
      <c r="K169" s="32">
        <f t="shared" si="106"/>
        <v>15</v>
      </c>
      <c r="L169" s="15"/>
      <c r="M169" s="16"/>
      <c r="N169" s="16"/>
      <c r="O169" s="16"/>
      <c r="P169" s="5">
        <f t="shared" si="109"/>
        <v>0</v>
      </c>
      <c r="Q169" s="5" t="str">
        <f t="shared" si="119"/>
        <v/>
      </c>
      <c r="R169" s="32">
        <f>IF(Q169="",0,P$227+1-Q169)</f>
        <v>0</v>
      </c>
      <c r="S169" s="3" t="e">
        <f>R169+#REF!</f>
        <v>#REF!</v>
      </c>
      <c r="T169" s="5" t="e">
        <f t="shared" si="120"/>
        <v>#REF!</v>
      </c>
      <c r="U169" s="15"/>
      <c r="V169" s="16"/>
      <c r="W169" s="16"/>
      <c r="X169" s="16"/>
      <c r="Y169" s="4">
        <f t="shared" si="107"/>
        <v>0</v>
      </c>
      <c r="Z169" s="5" t="str">
        <f t="shared" si="121"/>
        <v/>
      </c>
      <c r="AA169" s="32">
        <f t="shared" si="122"/>
        <v>0</v>
      </c>
      <c r="AB169" s="3" t="e">
        <f t="shared" si="108"/>
        <v>#REF!</v>
      </c>
      <c r="AC169" s="5" t="e">
        <f t="shared" si="123"/>
        <v>#REF!</v>
      </c>
      <c r="AD169" s="15"/>
      <c r="AE169" s="16"/>
      <c r="AF169" s="16"/>
      <c r="AG169" s="16"/>
      <c r="AH169" s="5">
        <f t="shared" si="99"/>
        <v>0</v>
      </c>
      <c r="AI169" s="5" t="str">
        <f t="shared" si="124"/>
        <v/>
      </c>
      <c r="AJ169" s="42">
        <f t="shared" si="125"/>
        <v>0</v>
      </c>
      <c r="AK169" s="3" t="e">
        <f t="shared" si="102"/>
        <v>#REF!</v>
      </c>
      <c r="AL169" s="64" t="e">
        <f t="shared" si="126"/>
        <v>#REF!</v>
      </c>
    </row>
    <row r="170" spans="2:38">
      <c r="B170" s="43" t="s">
        <v>527</v>
      </c>
      <c r="C170" s="48" t="s">
        <v>539</v>
      </c>
      <c r="D170" s="81" t="s">
        <v>656</v>
      </c>
      <c r="E170" s="15" t="s">
        <v>1670</v>
      </c>
      <c r="F170" s="16">
        <v>8</v>
      </c>
      <c r="G170" s="16">
        <v>9</v>
      </c>
      <c r="H170" s="16">
        <v>13</v>
      </c>
      <c r="I170" s="5">
        <f t="shared" si="104"/>
        <v>30</v>
      </c>
      <c r="J170" s="5">
        <f t="shared" si="105"/>
        <v>215</v>
      </c>
      <c r="K170" s="32">
        <f t="shared" si="106"/>
        <v>5</v>
      </c>
      <c r="L170" s="15"/>
      <c r="M170" s="16"/>
      <c r="N170" s="16"/>
      <c r="O170" s="16"/>
      <c r="P170" s="5">
        <f t="shared" si="109"/>
        <v>0</v>
      </c>
      <c r="Q170" s="5" t="str">
        <f t="shared" si="119"/>
        <v/>
      </c>
      <c r="R170" s="32">
        <f>IF(Q170="",0,P$227+1-Q170)</f>
        <v>0</v>
      </c>
      <c r="S170" s="3" t="e">
        <f>R170+#REF!</f>
        <v>#REF!</v>
      </c>
      <c r="T170" s="5" t="e">
        <f t="shared" si="120"/>
        <v>#REF!</v>
      </c>
      <c r="U170" s="15"/>
      <c r="V170" s="16"/>
      <c r="W170" s="16"/>
      <c r="X170" s="16"/>
      <c r="Y170" s="4">
        <f t="shared" si="107"/>
        <v>0</v>
      </c>
      <c r="Z170" s="5" t="str">
        <f t="shared" si="121"/>
        <v/>
      </c>
      <c r="AA170" s="32">
        <f t="shared" si="122"/>
        <v>0</v>
      </c>
      <c r="AB170" s="3" t="e">
        <f t="shared" si="108"/>
        <v>#REF!</v>
      </c>
      <c r="AC170" s="5" t="e">
        <f t="shared" si="123"/>
        <v>#REF!</v>
      </c>
      <c r="AD170" s="36"/>
      <c r="AE170" s="37"/>
      <c r="AF170" s="37"/>
      <c r="AG170" s="37"/>
      <c r="AH170" s="5">
        <f t="shared" si="99"/>
        <v>0</v>
      </c>
      <c r="AI170" s="5" t="str">
        <f t="shared" si="124"/>
        <v/>
      </c>
      <c r="AJ170" s="42">
        <f t="shared" si="125"/>
        <v>0</v>
      </c>
      <c r="AK170" s="3" t="e">
        <f t="shared" si="102"/>
        <v>#REF!</v>
      </c>
      <c r="AL170" s="64" t="e">
        <f t="shared" si="126"/>
        <v>#REF!</v>
      </c>
    </row>
    <row r="171" spans="2:38">
      <c r="B171" s="59" t="s">
        <v>680</v>
      </c>
      <c r="C171" s="68" t="s">
        <v>559</v>
      </c>
      <c r="D171" s="81" t="s">
        <v>625</v>
      </c>
      <c r="E171" s="15" t="s">
        <v>1713</v>
      </c>
      <c r="F171" s="16">
        <v>15</v>
      </c>
      <c r="G171" s="16">
        <v>14</v>
      </c>
      <c r="H171" s="16">
        <v>15</v>
      </c>
      <c r="I171" s="5">
        <f t="shared" si="104"/>
        <v>44</v>
      </c>
      <c r="J171" s="5">
        <f t="shared" si="105"/>
        <v>81</v>
      </c>
      <c r="K171" s="32">
        <f t="shared" si="106"/>
        <v>139</v>
      </c>
      <c r="L171" s="15"/>
      <c r="M171" s="16"/>
      <c r="N171" s="16"/>
      <c r="O171" s="16"/>
      <c r="P171" s="5">
        <f t="shared" si="109"/>
        <v>0</v>
      </c>
      <c r="Q171" s="5" t="str">
        <f t="shared" si="119"/>
        <v/>
      </c>
      <c r="R171" s="32">
        <f>IF(Q171="",0,P$227+1-Q171)</f>
        <v>0</v>
      </c>
      <c r="S171" s="3" t="e">
        <f>R171+#REF!</f>
        <v>#REF!</v>
      </c>
      <c r="T171" s="5" t="e">
        <f t="shared" si="120"/>
        <v>#REF!</v>
      </c>
      <c r="U171" s="15"/>
      <c r="V171" s="16"/>
      <c r="W171" s="16"/>
      <c r="X171" s="16"/>
      <c r="Y171" s="4">
        <f t="shared" si="107"/>
        <v>0</v>
      </c>
      <c r="Z171" s="5" t="str">
        <f t="shared" si="121"/>
        <v/>
      </c>
      <c r="AA171" s="32">
        <f t="shared" si="122"/>
        <v>0</v>
      </c>
      <c r="AB171" s="3" t="e">
        <f t="shared" si="108"/>
        <v>#REF!</v>
      </c>
      <c r="AC171" s="5" t="e">
        <f t="shared" si="123"/>
        <v>#REF!</v>
      </c>
      <c r="AD171" s="15"/>
      <c r="AE171" s="16"/>
      <c r="AF171" s="16"/>
      <c r="AG171" s="16"/>
      <c r="AH171" s="5">
        <f t="shared" si="99"/>
        <v>0</v>
      </c>
      <c r="AI171" s="5" t="str">
        <f t="shared" si="124"/>
        <v/>
      </c>
      <c r="AJ171" s="42">
        <f t="shared" si="125"/>
        <v>0</v>
      </c>
      <c r="AK171" s="3" t="e">
        <f t="shared" si="102"/>
        <v>#REF!</v>
      </c>
      <c r="AL171" s="64" t="e">
        <f t="shared" si="126"/>
        <v>#REF!</v>
      </c>
    </row>
    <row r="172" spans="2:38">
      <c r="B172" s="43" t="s">
        <v>1254</v>
      </c>
      <c r="C172" s="48" t="s">
        <v>559</v>
      </c>
      <c r="D172" s="81" t="s">
        <v>1253</v>
      </c>
      <c r="E172" s="15" t="s">
        <v>1712</v>
      </c>
      <c r="F172" s="16">
        <v>13</v>
      </c>
      <c r="G172" s="16">
        <v>14</v>
      </c>
      <c r="H172" s="16">
        <v>15</v>
      </c>
      <c r="I172" s="5">
        <f t="shared" si="104"/>
        <v>42</v>
      </c>
      <c r="J172" s="5">
        <f t="shared" si="105"/>
        <v>111</v>
      </c>
      <c r="K172" s="32">
        <f t="shared" si="106"/>
        <v>109</v>
      </c>
      <c r="L172" s="15"/>
      <c r="M172" s="16"/>
      <c r="N172" s="16"/>
      <c r="O172" s="16"/>
      <c r="P172" s="5"/>
      <c r="Q172" s="5" t="str">
        <f t="shared" si="119"/>
        <v/>
      </c>
      <c r="R172" s="33"/>
      <c r="S172" s="3" t="e">
        <f>R172+#REF!</f>
        <v>#REF!</v>
      </c>
      <c r="T172" s="5" t="e">
        <f t="shared" si="120"/>
        <v>#REF!</v>
      </c>
      <c r="U172" s="36"/>
      <c r="V172" s="37"/>
      <c r="W172" s="37"/>
      <c r="X172" s="37"/>
      <c r="Y172" s="4">
        <f t="shared" si="107"/>
        <v>0</v>
      </c>
      <c r="Z172" s="5" t="str">
        <f t="shared" si="121"/>
        <v/>
      </c>
      <c r="AA172" s="32">
        <f t="shared" si="122"/>
        <v>0</v>
      </c>
      <c r="AB172" s="3" t="e">
        <f t="shared" si="108"/>
        <v>#REF!</v>
      </c>
      <c r="AC172" s="5" t="e">
        <f t="shared" si="123"/>
        <v>#REF!</v>
      </c>
      <c r="AD172" s="15"/>
      <c r="AE172" s="16"/>
      <c r="AF172" s="16"/>
      <c r="AG172" s="16"/>
      <c r="AH172" s="5">
        <f t="shared" si="99"/>
        <v>0</v>
      </c>
      <c r="AI172" s="5" t="str">
        <f t="shared" si="124"/>
        <v/>
      </c>
      <c r="AJ172" s="42">
        <f t="shared" si="125"/>
        <v>0</v>
      </c>
      <c r="AK172" s="3" t="e">
        <f t="shared" si="102"/>
        <v>#REF!</v>
      </c>
      <c r="AL172" s="64" t="e">
        <f t="shared" si="126"/>
        <v>#REF!</v>
      </c>
    </row>
    <row r="173" spans="2:38">
      <c r="B173" s="43" t="s">
        <v>677</v>
      </c>
      <c r="C173" s="48" t="s">
        <v>559</v>
      </c>
      <c r="D173" s="81" t="s">
        <v>119</v>
      </c>
      <c r="E173" s="36" t="s">
        <v>1714</v>
      </c>
      <c r="F173" s="37">
        <v>16</v>
      </c>
      <c r="G173" s="37">
        <v>10</v>
      </c>
      <c r="H173" s="37">
        <v>15</v>
      </c>
      <c r="I173" s="5">
        <f t="shared" si="104"/>
        <v>41</v>
      </c>
      <c r="J173" s="5">
        <f t="shared" si="105"/>
        <v>132</v>
      </c>
      <c r="K173" s="32">
        <f t="shared" si="106"/>
        <v>88</v>
      </c>
      <c r="L173" s="36"/>
      <c r="M173" s="37"/>
      <c r="N173" s="37"/>
      <c r="O173" s="37"/>
      <c r="P173" s="5">
        <f t="shared" ref="P173:P181" si="127">SUM(M173:O173)</f>
        <v>0</v>
      </c>
      <c r="Q173" s="5" t="str">
        <f t="shared" si="119"/>
        <v/>
      </c>
      <c r="R173" s="32">
        <f t="shared" ref="R173:R179" si="128">IF(Q173="",0,P$227+1-Q173)</f>
        <v>0</v>
      </c>
      <c r="S173" s="3" t="e">
        <f>R173+#REF!</f>
        <v>#REF!</v>
      </c>
      <c r="T173" s="5" t="e">
        <f t="shared" si="120"/>
        <v>#REF!</v>
      </c>
      <c r="U173" s="15"/>
      <c r="V173" s="16"/>
      <c r="W173" s="16"/>
      <c r="X173" s="16"/>
      <c r="Y173" s="4">
        <f t="shared" si="107"/>
        <v>0</v>
      </c>
      <c r="Z173" s="5" t="str">
        <f t="shared" si="121"/>
        <v/>
      </c>
      <c r="AA173" s="32">
        <f t="shared" si="122"/>
        <v>0</v>
      </c>
      <c r="AB173" s="3" t="e">
        <f t="shared" si="108"/>
        <v>#REF!</v>
      </c>
      <c r="AC173" s="5" t="e">
        <f t="shared" si="123"/>
        <v>#REF!</v>
      </c>
      <c r="AD173" s="15"/>
      <c r="AE173" s="16"/>
      <c r="AF173" s="16"/>
      <c r="AG173" s="16"/>
      <c r="AH173" s="5">
        <f t="shared" si="99"/>
        <v>0</v>
      </c>
      <c r="AI173" s="5" t="str">
        <f t="shared" si="124"/>
        <v/>
      </c>
      <c r="AJ173" s="42">
        <f t="shared" si="125"/>
        <v>0</v>
      </c>
      <c r="AK173" s="3" t="e">
        <f t="shared" si="102"/>
        <v>#REF!</v>
      </c>
      <c r="AL173" s="64" t="e">
        <f t="shared" si="126"/>
        <v>#REF!</v>
      </c>
    </row>
    <row r="174" spans="2:38">
      <c r="B174" s="43" t="s">
        <v>414</v>
      </c>
      <c r="C174" s="48" t="s">
        <v>559</v>
      </c>
      <c r="D174" s="81" t="s">
        <v>122</v>
      </c>
      <c r="E174" s="15" t="s">
        <v>1717</v>
      </c>
      <c r="F174" s="16">
        <v>12</v>
      </c>
      <c r="G174" s="16">
        <v>11</v>
      </c>
      <c r="H174" s="16">
        <v>16</v>
      </c>
      <c r="I174" s="5">
        <f t="shared" si="104"/>
        <v>39</v>
      </c>
      <c r="J174" s="5">
        <f t="shared" si="105"/>
        <v>159</v>
      </c>
      <c r="K174" s="32">
        <f t="shared" si="106"/>
        <v>61</v>
      </c>
      <c r="L174" s="15"/>
      <c r="M174" s="16"/>
      <c r="N174" s="16"/>
      <c r="O174" s="16"/>
      <c r="P174" s="5">
        <f t="shared" si="127"/>
        <v>0</v>
      </c>
      <c r="Q174" s="5" t="str">
        <f t="shared" si="119"/>
        <v/>
      </c>
      <c r="R174" s="32">
        <f t="shared" si="128"/>
        <v>0</v>
      </c>
      <c r="S174" s="3" t="e">
        <f>R174+#REF!</f>
        <v>#REF!</v>
      </c>
      <c r="T174" s="5" t="e">
        <f t="shared" si="120"/>
        <v>#REF!</v>
      </c>
      <c r="U174" s="15"/>
      <c r="V174" s="16"/>
      <c r="W174" s="16"/>
      <c r="X174" s="16"/>
      <c r="Y174" s="4">
        <f t="shared" si="107"/>
        <v>0</v>
      </c>
      <c r="Z174" s="5" t="str">
        <f t="shared" si="121"/>
        <v/>
      </c>
      <c r="AA174" s="32">
        <f t="shared" si="122"/>
        <v>0</v>
      </c>
      <c r="AB174" s="3" t="e">
        <f t="shared" si="108"/>
        <v>#REF!</v>
      </c>
      <c r="AC174" s="5" t="e">
        <f t="shared" si="123"/>
        <v>#REF!</v>
      </c>
      <c r="AD174" s="15"/>
      <c r="AE174" s="16"/>
      <c r="AF174" s="16"/>
      <c r="AG174" s="16"/>
      <c r="AH174" s="5">
        <f t="shared" si="99"/>
        <v>0</v>
      </c>
      <c r="AI174" s="5" t="str">
        <f t="shared" si="124"/>
        <v/>
      </c>
      <c r="AJ174" s="42">
        <f t="shared" si="125"/>
        <v>0</v>
      </c>
      <c r="AK174" s="3" t="e">
        <f t="shared" si="102"/>
        <v>#REF!</v>
      </c>
      <c r="AL174" s="64" t="e">
        <f t="shared" si="126"/>
        <v>#REF!</v>
      </c>
    </row>
    <row r="175" spans="2:38">
      <c r="B175" s="43" t="s">
        <v>458</v>
      </c>
      <c r="C175" s="48" t="s">
        <v>559</v>
      </c>
      <c r="D175" s="81" t="s">
        <v>121</v>
      </c>
      <c r="E175" s="15" t="s">
        <v>1716</v>
      </c>
      <c r="F175" s="16">
        <v>12</v>
      </c>
      <c r="G175" s="16">
        <v>11</v>
      </c>
      <c r="H175" s="16">
        <v>13</v>
      </c>
      <c r="I175" s="5">
        <f t="shared" si="104"/>
        <v>36</v>
      </c>
      <c r="J175" s="5">
        <f t="shared" si="105"/>
        <v>191</v>
      </c>
      <c r="K175" s="32">
        <f t="shared" si="106"/>
        <v>29</v>
      </c>
      <c r="L175" s="15"/>
      <c r="M175" s="16"/>
      <c r="N175" s="16"/>
      <c r="O175" s="16"/>
      <c r="P175" s="5">
        <f t="shared" si="127"/>
        <v>0</v>
      </c>
      <c r="Q175" s="5" t="str">
        <f t="shared" si="119"/>
        <v/>
      </c>
      <c r="R175" s="32">
        <f t="shared" si="128"/>
        <v>0</v>
      </c>
      <c r="S175" s="3" t="e">
        <f>R175+#REF!</f>
        <v>#REF!</v>
      </c>
      <c r="T175" s="5" t="e">
        <f t="shared" si="120"/>
        <v>#REF!</v>
      </c>
      <c r="U175" s="15"/>
      <c r="V175" s="16"/>
      <c r="W175" s="16"/>
      <c r="X175" s="16"/>
      <c r="Y175" s="4">
        <f t="shared" si="107"/>
        <v>0</v>
      </c>
      <c r="Z175" s="5" t="str">
        <f t="shared" si="121"/>
        <v/>
      </c>
      <c r="AA175" s="32">
        <f t="shared" si="122"/>
        <v>0</v>
      </c>
      <c r="AB175" s="3" t="e">
        <f t="shared" si="108"/>
        <v>#REF!</v>
      </c>
      <c r="AC175" s="5" t="e">
        <f t="shared" si="123"/>
        <v>#REF!</v>
      </c>
      <c r="AD175" s="15"/>
      <c r="AE175" s="16"/>
      <c r="AF175" s="16"/>
      <c r="AG175" s="16"/>
      <c r="AH175" s="5">
        <f t="shared" si="99"/>
        <v>0</v>
      </c>
      <c r="AI175" s="5" t="str">
        <f t="shared" si="124"/>
        <v/>
      </c>
      <c r="AJ175" s="42">
        <f t="shared" si="125"/>
        <v>0</v>
      </c>
      <c r="AK175" s="3" t="e">
        <f t="shared" si="102"/>
        <v>#REF!</v>
      </c>
      <c r="AL175" s="64" t="e">
        <f t="shared" si="126"/>
        <v>#REF!</v>
      </c>
    </row>
    <row r="176" spans="2:38">
      <c r="B176" s="43" t="s">
        <v>484</v>
      </c>
      <c r="C176" s="48" t="s">
        <v>559</v>
      </c>
      <c r="D176" s="81" t="s">
        <v>120</v>
      </c>
      <c r="E176" s="15" t="s">
        <v>1715</v>
      </c>
      <c r="F176" s="16">
        <v>14</v>
      </c>
      <c r="G176" s="16">
        <v>10</v>
      </c>
      <c r="H176" s="16">
        <v>12</v>
      </c>
      <c r="I176" s="5">
        <f t="shared" si="104"/>
        <v>36</v>
      </c>
      <c r="J176" s="5">
        <f t="shared" si="105"/>
        <v>191</v>
      </c>
      <c r="K176" s="32">
        <f t="shared" si="106"/>
        <v>29</v>
      </c>
      <c r="L176" s="15"/>
      <c r="M176" s="16"/>
      <c r="N176" s="16"/>
      <c r="O176" s="16"/>
      <c r="P176" s="5">
        <f t="shared" si="127"/>
        <v>0</v>
      </c>
      <c r="Q176" s="5" t="str">
        <f t="shared" si="119"/>
        <v/>
      </c>
      <c r="R176" s="32">
        <f t="shared" si="128"/>
        <v>0</v>
      </c>
      <c r="S176" s="3" t="e">
        <f>R176+#REF!</f>
        <v>#REF!</v>
      </c>
      <c r="T176" s="5" t="e">
        <f t="shared" si="120"/>
        <v>#REF!</v>
      </c>
      <c r="U176" s="15"/>
      <c r="V176" s="16"/>
      <c r="W176" s="16"/>
      <c r="X176" s="16"/>
      <c r="Y176" s="4">
        <f t="shared" si="107"/>
        <v>0</v>
      </c>
      <c r="Z176" s="5" t="str">
        <f t="shared" si="121"/>
        <v/>
      </c>
      <c r="AA176" s="32">
        <f t="shared" si="122"/>
        <v>0</v>
      </c>
      <c r="AB176" s="3" t="e">
        <f t="shared" si="108"/>
        <v>#REF!</v>
      </c>
      <c r="AC176" s="5" t="e">
        <f t="shared" si="123"/>
        <v>#REF!</v>
      </c>
      <c r="AD176" s="15"/>
      <c r="AE176" s="16"/>
      <c r="AF176" s="16"/>
      <c r="AG176" s="16"/>
      <c r="AH176" s="5">
        <f t="shared" si="99"/>
        <v>0</v>
      </c>
      <c r="AI176" s="5" t="str">
        <f t="shared" si="124"/>
        <v/>
      </c>
      <c r="AJ176" s="42">
        <f t="shared" si="125"/>
        <v>0</v>
      </c>
      <c r="AK176" s="3" t="e">
        <f t="shared" si="102"/>
        <v>#REF!</v>
      </c>
      <c r="AL176" s="64" t="e">
        <f t="shared" si="126"/>
        <v>#REF!</v>
      </c>
    </row>
    <row r="177" spans="2:38">
      <c r="B177" s="43" t="s">
        <v>1005</v>
      </c>
      <c r="C177" s="48" t="s">
        <v>559</v>
      </c>
      <c r="D177" s="81" t="s">
        <v>1004</v>
      </c>
      <c r="E177" s="15" t="s">
        <v>1711</v>
      </c>
      <c r="F177" s="16">
        <v>10</v>
      </c>
      <c r="G177" s="16">
        <v>9</v>
      </c>
      <c r="H177" s="16">
        <v>13</v>
      </c>
      <c r="I177" s="5">
        <f t="shared" si="104"/>
        <v>32</v>
      </c>
      <c r="J177" s="5">
        <f t="shared" si="105"/>
        <v>211</v>
      </c>
      <c r="K177" s="32">
        <f t="shared" si="106"/>
        <v>9</v>
      </c>
      <c r="L177" s="15"/>
      <c r="M177" s="16"/>
      <c r="N177" s="16"/>
      <c r="O177" s="16"/>
      <c r="P177" s="5">
        <f t="shared" si="127"/>
        <v>0</v>
      </c>
      <c r="Q177" s="5" t="str">
        <f t="shared" si="119"/>
        <v/>
      </c>
      <c r="R177" s="32">
        <f t="shared" si="128"/>
        <v>0</v>
      </c>
      <c r="S177" s="3" t="e">
        <f>R177+#REF!</f>
        <v>#REF!</v>
      </c>
      <c r="T177" s="5" t="e">
        <f t="shared" si="120"/>
        <v>#REF!</v>
      </c>
      <c r="U177" s="15"/>
      <c r="V177" s="16"/>
      <c r="W177" s="16"/>
      <c r="X177" s="16"/>
      <c r="Y177" s="4">
        <f t="shared" si="107"/>
        <v>0</v>
      </c>
      <c r="Z177" s="5" t="str">
        <f t="shared" si="121"/>
        <v/>
      </c>
      <c r="AA177" s="32">
        <f t="shared" si="122"/>
        <v>0</v>
      </c>
      <c r="AB177" s="3" t="e">
        <f t="shared" si="108"/>
        <v>#REF!</v>
      </c>
      <c r="AC177" s="5" t="e">
        <f t="shared" si="123"/>
        <v>#REF!</v>
      </c>
      <c r="AD177" s="36"/>
      <c r="AE177" s="37"/>
      <c r="AF177" s="37"/>
      <c r="AG177" s="37"/>
      <c r="AH177" s="5">
        <f t="shared" si="99"/>
        <v>0</v>
      </c>
      <c r="AI177" s="5" t="str">
        <f t="shared" si="124"/>
        <v/>
      </c>
      <c r="AJ177" s="42">
        <f t="shared" si="125"/>
        <v>0</v>
      </c>
      <c r="AK177" s="3" t="e">
        <f t="shared" si="102"/>
        <v>#REF!</v>
      </c>
      <c r="AL177" s="64" t="e">
        <f t="shared" si="126"/>
        <v>#REF!</v>
      </c>
    </row>
    <row r="178" spans="2:38">
      <c r="B178" s="43" t="s">
        <v>947</v>
      </c>
      <c r="C178" s="48" t="s">
        <v>560</v>
      </c>
      <c r="D178" s="81" t="s">
        <v>945</v>
      </c>
      <c r="E178" s="15" t="s">
        <v>1556</v>
      </c>
      <c r="F178" s="16">
        <v>13</v>
      </c>
      <c r="G178" s="16">
        <v>17</v>
      </c>
      <c r="H178" s="16">
        <v>19</v>
      </c>
      <c r="I178" s="5">
        <f t="shared" si="104"/>
        <v>49</v>
      </c>
      <c r="J178" s="5">
        <f t="shared" si="105"/>
        <v>22</v>
      </c>
      <c r="K178" s="32">
        <f t="shared" si="106"/>
        <v>198</v>
      </c>
      <c r="L178" s="15"/>
      <c r="M178" s="16"/>
      <c r="N178" s="16"/>
      <c r="O178" s="16"/>
      <c r="P178" s="5">
        <f t="shared" si="127"/>
        <v>0</v>
      </c>
      <c r="Q178" s="5" t="str">
        <f t="shared" si="119"/>
        <v/>
      </c>
      <c r="R178" s="32">
        <f t="shared" si="128"/>
        <v>0</v>
      </c>
      <c r="S178" s="3" t="e">
        <f>R178+#REF!</f>
        <v>#REF!</v>
      </c>
      <c r="T178" s="5" t="e">
        <f t="shared" si="120"/>
        <v>#REF!</v>
      </c>
      <c r="U178" s="15"/>
      <c r="V178" s="16"/>
      <c r="W178" s="16"/>
      <c r="X178" s="16"/>
      <c r="Y178" s="4">
        <f t="shared" si="107"/>
        <v>0</v>
      </c>
      <c r="Z178" s="5" t="str">
        <f t="shared" si="121"/>
        <v/>
      </c>
      <c r="AA178" s="32">
        <f t="shared" si="122"/>
        <v>0</v>
      </c>
      <c r="AB178" s="3" t="e">
        <f t="shared" si="108"/>
        <v>#REF!</v>
      </c>
      <c r="AC178" s="5" t="e">
        <f t="shared" si="123"/>
        <v>#REF!</v>
      </c>
      <c r="AD178" s="36"/>
      <c r="AE178" s="37"/>
      <c r="AF178" s="37"/>
      <c r="AG178" s="37"/>
      <c r="AH178" s="5">
        <f t="shared" si="99"/>
        <v>0</v>
      </c>
      <c r="AI178" s="5" t="str">
        <f t="shared" si="124"/>
        <v/>
      </c>
      <c r="AJ178" s="42">
        <f t="shared" si="125"/>
        <v>0</v>
      </c>
      <c r="AK178" s="3" t="e">
        <f t="shared" si="102"/>
        <v>#REF!</v>
      </c>
      <c r="AL178" s="64" t="e">
        <f t="shared" si="126"/>
        <v>#REF!</v>
      </c>
    </row>
    <row r="179" spans="2:38">
      <c r="B179" s="43" t="s">
        <v>1495</v>
      </c>
      <c r="C179" s="48" t="s">
        <v>560</v>
      </c>
      <c r="D179" s="81" t="s">
        <v>1494</v>
      </c>
      <c r="E179" s="15" t="s">
        <v>1555</v>
      </c>
      <c r="F179" s="16">
        <v>15</v>
      </c>
      <c r="G179" s="16">
        <v>16</v>
      </c>
      <c r="H179" s="16">
        <v>16</v>
      </c>
      <c r="I179" s="5">
        <f t="shared" si="104"/>
        <v>47</v>
      </c>
      <c r="J179" s="5">
        <f t="shared" si="105"/>
        <v>41</v>
      </c>
      <c r="K179" s="32">
        <f t="shared" si="106"/>
        <v>179</v>
      </c>
      <c r="L179" s="15"/>
      <c r="M179" s="16"/>
      <c r="N179" s="16"/>
      <c r="O179" s="16"/>
      <c r="P179" s="5">
        <f t="shared" si="127"/>
        <v>0</v>
      </c>
      <c r="Q179" s="5" t="str">
        <f t="shared" si="119"/>
        <v/>
      </c>
      <c r="R179" s="32">
        <f t="shared" si="128"/>
        <v>0</v>
      </c>
      <c r="S179" s="3" t="e">
        <f>R179+#REF!</f>
        <v>#REF!</v>
      </c>
      <c r="T179" s="5" t="e">
        <f t="shared" si="120"/>
        <v>#REF!</v>
      </c>
      <c r="U179" s="36"/>
      <c r="V179" s="37"/>
      <c r="W179" s="37"/>
      <c r="X179" s="37"/>
      <c r="Y179" s="4">
        <f t="shared" si="107"/>
        <v>0</v>
      </c>
      <c r="Z179" s="5" t="str">
        <f t="shared" si="121"/>
        <v/>
      </c>
      <c r="AA179" s="32">
        <f t="shared" si="122"/>
        <v>0</v>
      </c>
      <c r="AB179" s="3" t="e">
        <f t="shared" si="108"/>
        <v>#REF!</v>
      </c>
      <c r="AC179" s="5" t="e">
        <f t="shared" si="123"/>
        <v>#REF!</v>
      </c>
      <c r="AD179" s="36"/>
      <c r="AE179" s="37"/>
      <c r="AF179" s="37"/>
      <c r="AG179" s="37"/>
      <c r="AH179" s="5">
        <f t="shared" si="99"/>
        <v>0</v>
      </c>
      <c r="AI179" s="5" t="str">
        <f t="shared" si="124"/>
        <v/>
      </c>
      <c r="AJ179" s="42">
        <f t="shared" si="125"/>
        <v>0</v>
      </c>
      <c r="AK179" s="3" t="e">
        <f t="shared" si="102"/>
        <v>#REF!</v>
      </c>
      <c r="AL179" s="64" t="e">
        <f t="shared" si="126"/>
        <v>#REF!</v>
      </c>
    </row>
    <row r="180" spans="2:38">
      <c r="B180" s="43" t="s">
        <v>420</v>
      </c>
      <c r="C180" s="48" t="s">
        <v>560</v>
      </c>
      <c r="D180" s="81" t="s">
        <v>594</v>
      </c>
      <c r="E180" s="36" t="s">
        <v>1558</v>
      </c>
      <c r="F180" s="37">
        <v>15</v>
      </c>
      <c r="G180" s="37">
        <v>10</v>
      </c>
      <c r="H180" s="37">
        <v>17</v>
      </c>
      <c r="I180" s="5">
        <f t="shared" si="104"/>
        <v>42</v>
      </c>
      <c r="J180" s="5">
        <f t="shared" si="105"/>
        <v>111</v>
      </c>
      <c r="K180" s="32">
        <f t="shared" si="106"/>
        <v>109</v>
      </c>
      <c r="L180" s="36"/>
      <c r="M180" s="37"/>
      <c r="N180" s="37"/>
      <c r="O180" s="37"/>
      <c r="P180" s="5"/>
      <c r="Q180" s="5"/>
      <c r="R180" s="32"/>
      <c r="S180" s="3"/>
      <c r="T180" s="5"/>
      <c r="U180" s="36"/>
      <c r="V180" s="37"/>
      <c r="W180" s="37"/>
      <c r="X180" s="37"/>
      <c r="Y180" s="4"/>
      <c r="Z180" s="5"/>
      <c r="AA180" s="32"/>
      <c r="AB180" s="3"/>
      <c r="AC180" s="5"/>
      <c r="AD180" s="36"/>
      <c r="AE180" s="37"/>
      <c r="AF180" s="37"/>
      <c r="AG180" s="37"/>
      <c r="AH180" s="5"/>
      <c r="AI180" s="5"/>
      <c r="AJ180" s="42"/>
      <c r="AK180" s="3"/>
      <c r="AL180" s="64"/>
    </row>
    <row r="181" spans="2:38">
      <c r="B181" s="43" t="s">
        <v>949</v>
      </c>
      <c r="C181" s="48" t="s">
        <v>560</v>
      </c>
      <c r="D181" s="81" t="s">
        <v>948</v>
      </c>
      <c r="E181" s="36" t="s">
        <v>1559</v>
      </c>
      <c r="F181" s="37">
        <v>12</v>
      </c>
      <c r="G181" s="37">
        <v>15</v>
      </c>
      <c r="H181" s="37">
        <v>15</v>
      </c>
      <c r="I181" s="5">
        <f t="shared" si="104"/>
        <v>42</v>
      </c>
      <c r="J181" s="5">
        <f t="shared" si="105"/>
        <v>111</v>
      </c>
      <c r="K181" s="32">
        <f t="shared" si="106"/>
        <v>109</v>
      </c>
      <c r="L181" s="36"/>
      <c r="M181" s="37"/>
      <c r="N181" s="37"/>
      <c r="O181" s="37"/>
      <c r="P181" s="5">
        <f t="shared" si="127"/>
        <v>0</v>
      </c>
      <c r="Q181" s="5" t="str">
        <f t="shared" ref="Q181:Q190" si="129">IF(L181="","",RANK(P181,P$7:P$226))</f>
        <v/>
      </c>
      <c r="R181" s="32">
        <f>IF(Q181="",0,P$227+1-Q181)</f>
        <v>0</v>
      </c>
      <c r="S181" s="3" t="e">
        <f>R181+#REF!</f>
        <v>#REF!</v>
      </c>
      <c r="T181" s="5" t="e">
        <f t="shared" ref="T181:T190" si="130">IF(S181=0,"",RANK(S181,S$7:S$226))</f>
        <v>#REF!</v>
      </c>
      <c r="U181" s="36"/>
      <c r="V181" s="37"/>
      <c r="W181" s="37"/>
      <c r="X181" s="37"/>
      <c r="Y181" s="4">
        <f t="shared" si="107"/>
        <v>0</v>
      </c>
      <c r="Z181" s="5" t="str">
        <f t="shared" ref="Z181:Z190" si="131">IF(U181="","",RANK(Y181,Y$7:Y$226))</f>
        <v/>
      </c>
      <c r="AA181" s="32">
        <f t="shared" ref="AA181:AA190" si="132">IF(Z181="",0,Y$227+1-Z181)</f>
        <v>0</v>
      </c>
      <c r="AB181" s="3" t="e">
        <f t="shared" si="108"/>
        <v>#REF!</v>
      </c>
      <c r="AC181" s="5" t="e">
        <f t="shared" ref="AC181:AC190" si="133">IF(AB181=0,"",RANK(AB181,AB$7:AB$226))</f>
        <v>#REF!</v>
      </c>
      <c r="AD181" s="15"/>
      <c r="AE181" s="16"/>
      <c r="AF181" s="16"/>
      <c r="AG181" s="16"/>
      <c r="AH181" s="5">
        <f t="shared" si="99"/>
        <v>0</v>
      </c>
      <c r="AI181" s="5" t="str">
        <f t="shared" ref="AI181:AI190" si="134">IF(AD181="","",RANK(AH181,AH$8:AH$226))</f>
        <v/>
      </c>
      <c r="AJ181" s="42">
        <f t="shared" ref="AJ181:AJ190" si="135">IF(AI181="",0,AH$227+1-AI181)</f>
        <v>0</v>
      </c>
      <c r="AK181" s="3" t="e">
        <f t="shared" si="102"/>
        <v>#REF!</v>
      </c>
      <c r="AL181" s="64" t="e">
        <f t="shared" ref="AL181:AL190" si="136">IF(AK181=0,"",RANK(AK181,AK$8:AK$226))</f>
        <v>#REF!</v>
      </c>
    </row>
    <row r="182" spans="2:38">
      <c r="B182" s="43" t="s">
        <v>682</v>
      </c>
      <c r="C182" s="48" t="s">
        <v>560</v>
      </c>
      <c r="D182" s="81" t="s">
        <v>612</v>
      </c>
      <c r="E182" s="36" t="s">
        <v>1557</v>
      </c>
      <c r="F182" s="37">
        <v>19</v>
      </c>
      <c r="G182" s="37">
        <v>11</v>
      </c>
      <c r="H182" s="37">
        <v>12</v>
      </c>
      <c r="I182" s="5">
        <f t="shared" si="104"/>
        <v>42</v>
      </c>
      <c r="J182" s="5">
        <f t="shared" si="105"/>
        <v>111</v>
      </c>
      <c r="K182" s="32">
        <f t="shared" si="106"/>
        <v>109</v>
      </c>
      <c r="L182" s="36"/>
      <c r="M182" s="37"/>
      <c r="N182" s="37"/>
      <c r="O182" s="37"/>
      <c r="P182" s="5"/>
      <c r="Q182" s="5" t="str">
        <f t="shared" si="129"/>
        <v/>
      </c>
      <c r="R182" s="32"/>
      <c r="S182" s="3" t="e">
        <f>R182+#REF!</f>
        <v>#REF!</v>
      </c>
      <c r="T182" s="5" t="e">
        <f t="shared" si="130"/>
        <v>#REF!</v>
      </c>
      <c r="U182" s="36"/>
      <c r="V182" s="37"/>
      <c r="W182" s="37"/>
      <c r="X182" s="37"/>
      <c r="Y182" s="4">
        <f t="shared" si="107"/>
        <v>0</v>
      </c>
      <c r="Z182" s="5" t="str">
        <f t="shared" si="131"/>
        <v/>
      </c>
      <c r="AA182" s="32">
        <f t="shared" si="132"/>
        <v>0</v>
      </c>
      <c r="AB182" s="3" t="e">
        <f t="shared" si="108"/>
        <v>#REF!</v>
      </c>
      <c r="AC182" s="5" t="e">
        <f t="shared" si="133"/>
        <v>#REF!</v>
      </c>
      <c r="AD182" s="15"/>
      <c r="AE182" s="16"/>
      <c r="AF182" s="16"/>
      <c r="AG182" s="16"/>
      <c r="AH182" s="5">
        <f t="shared" si="99"/>
        <v>0</v>
      </c>
      <c r="AI182" s="5" t="str">
        <f t="shared" si="134"/>
        <v/>
      </c>
      <c r="AJ182" s="42">
        <f t="shared" si="135"/>
        <v>0</v>
      </c>
      <c r="AK182" s="3" t="e">
        <f t="shared" si="102"/>
        <v>#REF!</v>
      </c>
      <c r="AL182" s="64" t="e">
        <f t="shared" si="136"/>
        <v>#REF!</v>
      </c>
    </row>
    <row r="183" spans="2:38">
      <c r="B183" s="43" t="s">
        <v>1001</v>
      </c>
      <c r="C183" s="48" t="s">
        <v>556</v>
      </c>
      <c r="D183" s="81" t="s">
        <v>1000</v>
      </c>
      <c r="E183" s="36" t="s">
        <v>1710</v>
      </c>
      <c r="F183" s="37">
        <v>20</v>
      </c>
      <c r="G183" s="37">
        <v>15</v>
      </c>
      <c r="H183" s="37">
        <v>17</v>
      </c>
      <c r="I183" s="5">
        <f t="shared" si="104"/>
        <v>52</v>
      </c>
      <c r="J183" s="5">
        <f t="shared" si="105"/>
        <v>7</v>
      </c>
      <c r="K183" s="32">
        <f t="shared" si="106"/>
        <v>213</v>
      </c>
      <c r="L183" s="36"/>
      <c r="M183" s="37"/>
      <c r="N183" s="37"/>
      <c r="O183" s="37"/>
      <c r="P183" s="5">
        <f t="shared" ref="P183:P198" si="137">SUM(M183:O183)</f>
        <v>0</v>
      </c>
      <c r="Q183" s="5" t="str">
        <f t="shared" si="129"/>
        <v/>
      </c>
      <c r="R183" s="32">
        <f t="shared" ref="R183:R190" si="138">IF(Q183="",0,P$227+1-Q183)</f>
        <v>0</v>
      </c>
      <c r="S183" s="3" t="e">
        <f>R183+#REF!</f>
        <v>#REF!</v>
      </c>
      <c r="T183" s="5" t="e">
        <f t="shared" si="130"/>
        <v>#REF!</v>
      </c>
      <c r="U183" s="15"/>
      <c r="V183" s="16"/>
      <c r="W183" s="16"/>
      <c r="X183" s="16"/>
      <c r="Y183" s="4">
        <f t="shared" si="107"/>
        <v>0</v>
      </c>
      <c r="Z183" s="5" t="str">
        <f t="shared" si="131"/>
        <v/>
      </c>
      <c r="AA183" s="32">
        <f t="shared" si="132"/>
        <v>0</v>
      </c>
      <c r="AB183" s="3" t="e">
        <f t="shared" si="108"/>
        <v>#REF!</v>
      </c>
      <c r="AC183" s="5" t="e">
        <f t="shared" si="133"/>
        <v>#REF!</v>
      </c>
      <c r="AD183" s="15"/>
      <c r="AE183" s="16"/>
      <c r="AF183" s="16"/>
      <c r="AG183" s="16"/>
      <c r="AH183" s="5">
        <f t="shared" si="99"/>
        <v>0</v>
      </c>
      <c r="AI183" s="5" t="str">
        <f t="shared" si="134"/>
        <v/>
      </c>
      <c r="AJ183" s="42">
        <f t="shared" si="135"/>
        <v>0</v>
      </c>
      <c r="AK183" s="3" t="e">
        <f t="shared" si="102"/>
        <v>#REF!</v>
      </c>
      <c r="AL183" s="64" t="e">
        <f t="shared" si="136"/>
        <v>#REF!</v>
      </c>
    </row>
    <row r="184" spans="2:38">
      <c r="B184" s="43" t="s">
        <v>409</v>
      </c>
      <c r="C184" s="48" t="s">
        <v>556</v>
      </c>
      <c r="D184" s="81" t="s">
        <v>117</v>
      </c>
      <c r="E184" s="15" t="s">
        <v>1708</v>
      </c>
      <c r="F184" s="16">
        <v>18</v>
      </c>
      <c r="G184" s="16">
        <v>11</v>
      </c>
      <c r="H184" s="16">
        <v>18</v>
      </c>
      <c r="I184" s="5">
        <f t="shared" si="104"/>
        <v>47</v>
      </c>
      <c r="J184" s="5">
        <f t="shared" si="105"/>
        <v>41</v>
      </c>
      <c r="K184" s="32">
        <f t="shared" si="106"/>
        <v>179</v>
      </c>
      <c r="L184" s="15"/>
      <c r="M184" s="16"/>
      <c r="N184" s="16"/>
      <c r="O184" s="16"/>
      <c r="P184" s="5">
        <f t="shared" si="137"/>
        <v>0</v>
      </c>
      <c r="Q184" s="5" t="str">
        <f t="shared" si="129"/>
        <v/>
      </c>
      <c r="R184" s="32">
        <f t="shared" si="138"/>
        <v>0</v>
      </c>
      <c r="S184" s="3" t="e">
        <f>R184+#REF!</f>
        <v>#REF!</v>
      </c>
      <c r="T184" s="5" t="e">
        <f t="shared" si="130"/>
        <v>#REF!</v>
      </c>
      <c r="U184" s="15"/>
      <c r="V184" s="16"/>
      <c r="W184" s="16"/>
      <c r="X184" s="16"/>
      <c r="Y184" s="4">
        <f t="shared" si="107"/>
        <v>0</v>
      </c>
      <c r="Z184" s="5" t="str">
        <f t="shared" si="131"/>
        <v/>
      </c>
      <c r="AA184" s="32">
        <f t="shared" si="132"/>
        <v>0</v>
      </c>
      <c r="AB184" s="3" t="e">
        <f t="shared" si="108"/>
        <v>#REF!</v>
      </c>
      <c r="AC184" s="5" t="e">
        <f t="shared" si="133"/>
        <v>#REF!</v>
      </c>
      <c r="AD184" s="15"/>
      <c r="AE184" s="16"/>
      <c r="AF184" s="16"/>
      <c r="AG184" s="16"/>
      <c r="AH184" s="5">
        <f t="shared" si="99"/>
        <v>0</v>
      </c>
      <c r="AI184" s="5" t="str">
        <f t="shared" si="134"/>
        <v/>
      </c>
      <c r="AJ184" s="42">
        <f t="shared" si="135"/>
        <v>0</v>
      </c>
      <c r="AK184" s="3" t="e">
        <f t="shared" si="102"/>
        <v>#REF!</v>
      </c>
      <c r="AL184" s="64" t="e">
        <f t="shared" si="136"/>
        <v>#REF!</v>
      </c>
    </row>
    <row r="185" spans="2:38">
      <c r="B185" s="43" t="s">
        <v>436</v>
      </c>
      <c r="C185" s="48" t="s">
        <v>556</v>
      </c>
      <c r="D185" s="81" t="s">
        <v>118</v>
      </c>
      <c r="E185" s="15" t="s">
        <v>1709</v>
      </c>
      <c r="F185" s="16">
        <v>17</v>
      </c>
      <c r="G185" s="16">
        <v>11</v>
      </c>
      <c r="H185" s="16">
        <v>16</v>
      </c>
      <c r="I185" s="5">
        <f t="shared" si="104"/>
        <v>44</v>
      </c>
      <c r="J185" s="5">
        <f t="shared" si="105"/>
        <v>81</v>
      </c>
      <c r="K185" s="32">
        <f t="shared" si="106"/>
        <v>139</v>
      </c>
      <c r="L185" s="15"/>
      <c r="M185" s="16"/>
      <c r="N185" s="16"/>
      <c r="O185" s="16"/>
      <c r="P185" s="5">
        <f t="shared" si="137"/>
        <v>0</v>
      </c>
      <c r="Q185" s="5" t="str">
        <f t="shared" si="129"/>
        <v/>
      </c>
      <c r="R185" s="32">
        <f t="shared" si="138"/>
        <v>0</v>
      </c>
      <c r="S185" s="3" t="e">
        <f>R185+#REF!</f>
        <v>#REF!</v>
      </c>
      <c r="T185" s="5" t="e">
        <f t="shared" si="130"/>
        <v>#REF!</v>
      </c>
      <c r="U185" s="15"/>
      <c r="V185" s="16"/>
      <c r="W185" s="16"/>
      <c r="X185" s="16"/>
      <c r="Y185" s="4">
        <f t="shared" si="107"/>
        <v>0</v>
      </c>
      <c r="Z185" s="5" t="str">
        <f t="shared" si="131"/>
        <v/>
      </c>
      <c r="AA185" s="32">
        <f t="shared" si="132"/>
        <v>0</v>
      </c>
      <c r="AB185" s="3" t="e">
        <f t="shared" si="108"/>
        <v>#REF!</v>
      </c>
      <c r="AC185" s="5" t="e">
        <f t="shared" si="133"/>
        <v>#REF!</v>
      </c>
      <c r="AD185" s="15"/>
      <c r="AE185" s="16"/>
      <c r="AF185" s="16"/>
      <c r="AG185" s="16"/>
      <c r="AH185" s="5">
        <f t="shared" si="99"/>
        <v>0</v>
      </c>
      <c r="AI185" s="5" t="str">
        <f t="shared" si="134"/>
        <v/>
      </c>
      <c r="AJ185" s="42">
        <f t="shared" si="135"/>
        <v>0</v>
      </c>
      <c r="AK185" s="3" t="e">
        <f t="shared" si="102"/>
        <v>#REF!</v>
      </c>
      <c r="AL185" s="64" t="e">
        <f t="shared" si="136"/>
        <v>#REF!</v>
      </c>
    </row>
    <row r="186" spans="2:38">
      <c r="B186" s="43" t="s">
        <v>404</v>
      </c>
      <c r="C186" s="48" t="s">
        <v>556</v>
      </c>
      <c r="D186" s="81" t="s">
        <v>116</v>
      </c>
      <c r="E186" s="15" t="s">
        <v>1707</v>
      </c>
      <c r="F186" s="16">
        <v>14</v>
      </c>
      <c r="G186" s="16">
        <v>14</v>
      </c>
      <c r="H186" s="16">
        <v>14</v>
      </c>
      <c r="I186" s="5">
        <f t="shared" si="104"/>
        <v>42</v>
      </c>
      <c r="J186" s="5">
        <f t="shared" si="105"/>
        <v>111</v>
      </c>
      <c r="K186" s="32">
        <f t="shared" si="106"/>
        <v>109</v>
      </c>
      <c r="L186" s="15"/>
      <c r="M186" s="16"/>
      <c r="N186" s="16"/>
      <c r="O186" s="16"/>
      <c r="P186" s="5">
        <f t="shared" si="137"/>
        <v>0</v>
      </c>
      <c r="Q186" s="5" t="str">
        <f t="shared" si="129"/>
        <v/>
      </c>
      <c r="R186" s="32">
        <f t="shared" si="138"/>
        <v>0</v>
      </c>
      <c r="S186" s="3" t="e">
        <f>R186+#REF!</f>
        <v>#REF!</v>
      </c>
      <c r="T186" s="5" t="e">
        <f t="shared" si="130"/>
        <v>#REF!</v>
      </c>
      <c r="U186" s="15"/>
      <c r="V186" s="16"/>
      <c r="W186" s="16"/>
      <c r="X186" s="16"/>
      <c r="Y186" s="4">
        <f t="shared" si="107"/>
        <v>0</v>
      </c>
      <c r="Z186" s="5" t="str">
        <f t="shared" si="131"/>
        <v/>
      </c>
      <c r="AA186" s="32">
        <f t="shared" si="132"/>
        <v>0</v>
      </c>
      <c r="AB186" s="3" t="e">
        <f t="shared" si="108"/>
        <v>#REF!</v>
      </c>
      <c r="AC186" s="5" t="e">
        <f t="shared" si="133"/>
        <v>#REF!</v>
      </c>
      <c r="AD186" s="15"/>
      <c r="AE186" s="16"/>
      <c r="AF186" s="16"/>
      <c r="AG186" s="16"/>
      <c r="AH186" s="5">
        <f t="shared" si="99"/>
        <v>0</v>
      </c>
      <c r="AI186" s="5" t="str">
        <f t="shared" si="134"/>
        <v/>
      </c>
      <c r="AJ186" s="42">
        <f t="shared" si="135"/>
        <v>0</v>
      </c>
      <c r="AK186" s="3" t="e">
        <f t="shared" si="102"/>
        <v>#REF!</v>
      </c>
      <c r="AL186" s="64" t="e">
        <f t="shared" si="136"/>
        <v>#REF!</v>
      </c>
    </row>
    <row r="187" spans="2:38">
      <c r="B187" s="43" t="s">
        <v>696</v>
      </c>
      <c r="C187" s="48" t="s">
        <v>556</v>
      </c>
      <c r="D187" s="81" t="s">
        <v>598</v>
      </c>
      <c r="E187" s="15" t="s">
        <v>1706</v>
      </c>
      <c r="F187" s="16">
        <v>9</v>
      </c>
      <c r="G187" s="16">
        <v>10</v>
      </c>
      <c r="H187" s="16">
        <v>17</v>
      </c>
      <c r="I187" s="5">
        <f t="shared" si="104"/>
        <v>36</v>
      </c>
      <c r="J187" s="5">
        <f t="shared" si="105"/>
        <v>191</v>
      </c>
      <c r="K187" s="32">
        <f t="shared" si="106"/>
        <v>29</v>
      </c>
      <c r="L187" s="15"/>
      <c r="M187" s="16"/>
      <c r="N187" s="16"/>
      <c r="O187" s="16"/>
      <c r="P187" s="5">
        <f t="shared" si="137"/>
        <v>0</v>
      </c>
      <c r="Q187" s="5" t="str">
        <f t="shared" si="129"/>
        <v/>
      </c>
      <c r="R187" s="32">
        <f t="shared" si="138"/>
        <v>0</v>
      </c>
      <c r="S187" s="3" t="e">
        <f>R187+#REF!</f>
        <v>#REF!</v>
      </c>
      <c r="T187" s="5" t="e">
        <f t="shared" si="130"/>
        <v>#REF!</v>
      </c>
      <c r="U187" s="15"/>
      <c r="V187" s="16"/>
      <c r="W187" s="16"/>
      <c r="X187" s="16"/>
      <c r="Y187" s="4">
        <f t="shared" si="107"/>
        <v>0</v>
      </c>
      <c r="Z187" s="5" t="str">
        <f t="shared" si="131"/>
        <v/>
      </c>
      <c r="AA187" s="32">
        <f t="shared" si="132"/>
        <v>0</v>
      </c>
      <c r="AB187" s="3" t="e">
        <f t="shared" si="108"/>
        <v>#REF!</v>
      </c>
      <c r="AC187" s="5" t="e">
        <f t="shared" si="133"/>
        <v>#REF!</v>
      </c>
      <c r="AD187" s="15"/>
      <c r="AE187" s="16"/>
      <c r="AF187" s="16"/>
      <c r="AG187" s="16"/>
      <c r="AH187" s="5">
        <f t="shared" si="99"/>
        <v>0</v>
      </c>
      <c r="AI187" s="5" t="str">
        <f t="shared" si="134"/>
        <v/>
      </c>
      <c r="AJ187" s="42">
        <f t="shared" si="135"/>
        <v>0</v>
      </c>
      <c r="AK187" s="3" t="e">
        <f t="shared" si="102"/>
        <v>#REF!</v>
      </c>
      <c r="AL187" s="64" t="e">
        <f t="shared" si="136"/>
        <v>#REF!</v>
      </c>
    </row>
    <row r="188" spans="2:38">
      <c r="B188" s="43" t="s">
        <v>999</v>
      </c>
      <c r="C188" s="48" t="s">
        <v>556</v>
      </c>
      <c r="D188" s="81" t="s">
        <v>998</v>
      </c>
      <c r="E188" s="15" t="s">
        <v>1705</v>
      </c>
      <c r="F188" s="16">
        <v>8</v>
      </c>
      <c r="G188" s="16">
        <v>11</v>
      </c>
      <c r="H188" s="16">
        <v>11</v>
      </c>
      <c r="I188" s="5">
        <f t="shared" si="104"/>
        <v>30</v>
      </c>
      <c r="J188" s="5">
        <f t="shared" si="105"/>
        <v>215</v>
      </c>
      <c r="K188" s="32">
        <f t="shared" si="106"/>
        <v>5</v>
      </c>
      <c r="L188" s="15"/>
      <c r="M188" s="16"/>
      <c r="N188" s="16"/>
      <c r="O188" s="16"/>
      <c r="P188" s="5">
        <f t="shared" si="137"/>
        <v>0</v>
      </c>
      <c r="Q188" s="5" t="str">
        <f t="shared" si="129"/>
        <v/>
      </c>
      <c r="R188" s="32">
        <f t="shared" si="138"/>
        <v>0</v>
      </c>
      <c r="S188" s="3" t="e">
        <f>R188+#REF!</f>
        <v>#REF!</v>
      </c>
      <c r="T188" s="5" t="e">
        <f t="shared" si="130"/>
        <v>#REF!</v>
      </c>
      <c r="U188" s="15"/>
      <c r="V188" s="16"/>
      <c r="W188" s="16"/>
      <c r="X188" s="16"/>
      <c r="Y188" s="4">
        <f t="shared" si="107"/>
        <v>0</v>
      </c>
      <c r="Z188" s="5" t="str">
        <f t="shared" si="131"/>
        <v/>
      </c>
      <c r="AA188" s="32">
        <f t="shared" si="132"/>
        <v>0</v>
      </c>
      <c r="AB188" s="3" t="e">
        <f t="shared" si="108"/>
        <v>#REF!</v>
      </c>
      <c r="AC188" s="5" t="e">
        <f t="shared" si="133"/>
        <v>#REF!</v>
      </c>
      <c r="AD188" s="15"/>
      <c r="AE188" s="16"/>
      <c r="AF188" s="16"/>
      <c r="AG188" s="16"/>
      <c r="AH188" s="5">
        <f t="shared" si="99"/>
        <v>0</v>
      </c>
      <c r="AI188" s="5" t="str">
        <f t="shared" si="134"/>
        <v/>
      </c>
      <c r="AJ188" s="42">
        <f t="shared" si="135"/>
        <v>0</v>
      </c>
      <c r="AK188" s="3" t="e">
        <f t="shared" si="102"/>
        <v>#REF!</v>
      </c>
      <c r="AL188" s="64" t="e">
        <f t="shared" si="136"/>
        <v>#REF!</v>
      </c>
    </row>
    <row r="189" spans="2:38">
      <c r="B189" s="43" t="s">
        <v>461</v>
      </c>
      <c r="C189" s="48" t="s">
        <v>549</v>
      </c>
      <c r="D189" s="81" t="s">
        <v>614</v>
      </c>
      <c r="E189" s="15" t="s">
        <v>1586</v>
      </c>
      <c r="F189" s="16">
        <v>17</v>
      </c>
      <c r="G189" s="16">
        <v>17</v>
      </c>
      <c r="H189" s="16">
        <v>16</v>
      </c>
      <c r="I189" s="5">
        <f t="shared" si="104"/>
        <v>50</v>
      </c>
      <c r="J189" s="5">
        <f t="shared" si="105"/>
        <v>16</v>
      </c>
      <c r="K189" s="32">
        <f t="shared" si="106"/>
        <v>204</v>
      </c>
      <c r="L189" s="15"/>
      <c r="M189" s="16"/>
      <c r="N189" s="16"/>
      <c r="O189" s="16"/>
      <c r="P189" s="5">
        <f t="shared" si="137"/>
        <v>0</v>
      </c>
      <c r="Q189" s="5" t="str">
        <f t="shared" si="129"/>
        <v/>
      </c>
      <c r="R189" s="32">
        <f t="shared" si="138"/>
        <v>0</v>
      </c>
      <c r="S189" s="3" t="e">
        <f>R189+#REF!</f>
        <v>#REF!</v>
      </c>
      <c r="T189" s="5" t="e">
        <f t="shared" si="130"/>
        <v>#REF!</v>
      </c>
      <c r="U189" s="15"/>
      <c r="V189" s="16"/>
      <c r="W189" s="16"/>
      <c r="X189" s="16"/>
      <c r="Y189" s="4">
        <f t="shared" si="107"/>
        <v>0</v>
      </c>
      <c r="Z189" s="5" t="str">
        <f t="shared" si="131"/>
        <v/>
      </c>
      <c r="AA189" s="32">
        <f t="shared" si="132"/>
        <v>0</v>
      </c>
      <c r="AB189" s="3" t="e">
        <f t="shared" si="108"/>
        <v>#REF!</v>
      </c>
      <c r="AC189" s="5" t="e">
        <f t="shared" si="133"/>
        <v>#REF!</v>
      </c>
      <c r="AD189" s="15"/>
      <c r="AE189" s="16"/>
      <c r="AF189" s="16"/>
      <c r="AG189" s="16"/>
      <c r="AH189" s="5">
        <f t="shared" si="99"/>
        <v>0</v>
      </c>
      <c r="AI189" s="5" t="str">
        <f t="shared" si="134"/>
        <v/>
      </c>
      <c r="AJ189" s="42">
        <f t="shared" si="135"/>
        <v>0</v>
      </c>
      <c r="AK189" s="3" t="e">
        <f t="shared" si="102"/>
        <v>#REF!</v>
      </c>
      <c r="AL189" s="64" t="e">
        <f t="shared" si="136"/>
        <v>#REF!</v>
      </c>
    </row>
    <row r="190" spans="2:38">
      <c r="B190" s="43" t="s">
        <v>673</v>
      </c>
      <c r="C190" s="48" t="s">
        <v>549</v>
      </c>
      <c r="D190" s="81" t="s">
        <v>639</v>
      </c>
      <c r="E190" s="15" t="s">
        <v>1580</v>
      </c>
      <c r="F190" s="16">
        <v>19</v>
      </c>
      <c r="G190" s="16">
        <v>16</v>
      </c>
      <c r="H190" s="16">
        <v>15</v>
      </c>
      <c r="I190" s="5">
        <f t="shared" si="104"/>
        <v>50</v>
      </c>
      <c r="J190" s="5">
        <f t="shared" si="105"/>
        <v>16</v>
      </c>
      <c r="K190" s="32">
        <f t="shared" si="106"/>
        <v>204</v>
      </c>
      <c r="L190" s="15"/>
      <c r="M190" s="16"/>
      <c r="N190" s="16"/>
      <c r="O190" s="16"/>
      <c r="P190" s="5">
        <f t="shared" si="137"/>
        <v>0</v>
      </c>
      <c r="Q190" s="5" t="str">
        <f t="shared" si="129"/>
        <v/>
      </c>
      <c r="R190" s="32">
        <f t="shared" si="138"/>
        <v>0</v>
      </c>
      <c r="S190" s="3" t="e">
        <f>R190+#REF!</f>
        <v>#REF!</v>
      </c>
      <c r="T190" s="5" t="e">
        <f t="shared" si="130"/>
        <v>#REF!</v>
      </c>
      <c r="U190" s="15"/>
      <c r="V190" s="16"/>
      <c r="W190" s="16"/>
      <c r="X190" s="16"/>
      <c r="Y190" s="4">
        <f t="shared" si="107"/>
        <v>0</v>
      </c>
      <c r="Z190" s="5" t="str">
        <f t="shared" si="131"/>
        <v/>
      </c>
      <c r="AA190" s="32">
        <f t="shared" si="132"/>
        <v>0</v>
      </c>
      <c r="AB190" s="3" t="e">
        <f t="shared" si="108"/>
        <v>#REF!</v>
      </c>
      <c r="AC190" s="5" t="e">
        <f t="shared" si="133"/>
        <v>#REF!</v>
      </c>
      <c r="AD190" s="15"/>
      <c r="AE190" s="16"/>
      <c r="AF190" s="16"/>
      <c r="AG190" s="16"/>
      <c r="AH190" s="5">
        <f t="shared" si="99"/>
        <v>0</v>
      </c>
      <c r="AI190" s="5" t="str">
        <f t="shared" si="134"/>
        <v/>
      </c>
      <c r="AJ190" s="42">
        <f t="shared" si="135"/>
        <v>0</v>
      </c>
      <c r="AK190" s="3" t="e">
        <f t="shared" si="102"/>
        <v>#REF!</v>
      </c>
      <c r="AL190" s="64" t="e">
        <f t="shared" si="136"/>
        <v>#REF!</v>
      </c>
    </row>
    <row r="191" spans="2:38">
      <c r="B191" s="43" t="s">
        <v>406</v>
      </c>
      <c r="C191" s="48" t="s">
        <v>549</v>
      </c>
      <c r="D191" s="81" t="s">
        <v>45</v>
      </c>
      <c r="E191" s="15" t="s">
        <v>1579</v>
      </c>
      <c r="F191" s="16">
        <v>19</v>
      </c>
      <c r="G191" s="16">
        <v>16</v>
      </c>
      <c r="H191" s="16">
        <v>14</v>
      </c>
      <c r="I191" s="5">
        <f t="shared" si="104"/>
        <v>49</v>
      </c>
      <c r="J191" s="5">
        <f t="shared" si="105"/>
        <v>22</v>
      </c>
      <c r="K191" s="32">
        <f t="shared" si="106"/>
        <v>198</v>
      </c>
      <c r="L191" s="15"/>
      <c r="M191" s="16"/>
      <c r="N191" s="16"/>
      <c r="O191" s="16"/>
      <c r="P191" s="5"/>
      <c r="Q191" s="5"/>
      <c r="R191" s="32"/>
      <c r="S191" s="3"/>
      <c r="T191" s="5"/>
      <c r="U191" s="15"/>
      <c r="V191" s="16"/>
      <c r="W191" s="16"/>
      <c r="X191" s="16"/>
      <c r="Y191" s="4"/>
      <c r="Z191" s="5"/>
      <c r="AA191" s="32"/>
      <c r="AB191" s="3"/>
      <c r="AC191" s="5"/>
      <c r="AD191" s="15"/>
      <c r="AE191" s="16"/>
      <c r="AF191" s="16"/>
      <c r="AG191" s="16"/>
      <c r="AH191" s="5"/>
      <c r="AI191" s="5"/>
      <c r="AJ191" s="42"/>
      <c r="AK191" s="3"/>
      <c r="AL191" s="64"/>
    </row>
    <row r="192" spans="2:38">
      <c r="B192" s="43" t="s">
        <v>379</v>
      </c>
      <c r="C192" s="48" t="s">
        <v>549</v>
      </c>
      <c r="D192" s="81" t="s">
        <v>569</v>
      </c>
      <c r="E192" s="15" t="s">
        <v>1584</v>
      </c>
      <c r="F192" s="16">
        <v>13</v>
      </c>
      <c r="G192" s="16">
        <v>16</v>
      </c>
      <c r="H192" s="16">
        <v>19</v>
      </c>
      <c r="I192" s="5">
        <f t="shared" si="104"/>
        <v>48</v>
      </c>
      <c r="J192" s="5">
        <f t="shared" si="105"/>
        <v>33</v>
      </c>
      <c r="K192" s="32">
        <f t="shared" si="106"/>
        <v>187</v>
      </c>
      <c r="L192" s="15"/>
      <c r="M192" s="16"/>
      <c r="N192" s="16"/>
      <c r="O192" s="16"/>
      <c r="P192" s="5">
        <f t="shared" si="137"/>
        <v>0</v>
      </c>
      <c r="Q192" s="5" t="str">
        <f>IF(L192="","",RANK(P192,P$7:P$226))</f>
        <v/>
      </c>
      <c r="R192" s="32">
        <f>IF(Q192="",0,P$227+1-Q192)</f>
        <v>0</v>
      </c>
      <c r="S192" s="3" t="e">
        <f>R192+#REF!</f>
        <v>#REF!</v>
      </c>
      <c r="T192" s="5" t="e">
        <f>IF(S192=0,"",RANK(S192,S$7:S$226))</f>
        <v>#REF!</v>
      </c>
      <c r="U192" s="15"/>
      <c r="V192" s="16"/>
      <c r="W192" s="16"/>
      <c r="X192" s="16"/>
      <c r="Y192" s="4">
        <f t="shared" si="107"/>
        <v>0</v>
      </c>
      <c r="Z192" s="5" t="str">
        <f>IF(U192="","",RANK(Y192,Y$7:Y$226))</f>
        <v/>
      </c>
      <c r="AA192" s="32">
        <f>IF(Z192="",0,Y$227+1-Z192)</f>
        <v>0</v>
      </c>
      <c r="AB192" s="3" t="e">
        <f t="shared" si="108"/>
        <v>#REF!</v>
      </c>
      <c r="AC192" s="5" t="e">
        <f>IF(AB192=0,"",RANK(AB192,AB$7:AB$226))</f>
        <v>#REF!</v>
      </c>
      <c r="AD192" s="15"/>
      <c r="AE192" s="16"/>
      <c r="AF192" s="16"/>
      <c r="AG192" s="16"/>
      <c r="AH192" s="5">
        <f t="shared" si="99"/>
        <v>0</v>
      </c>
      <c r="AI192" s="5" t="str">
        <f>IF(AD192="","",RANK(AH192,AH$8:AH$226))</f>
        <v/>
      </c>
      <c r="AJ192" s="42">
        <f>IF(AI192="",0,AH$227+1-AI192)</f>
        <v>0</v>
      </c>
      <c r="AK192" s="3" t="e">
        <f t="shared" si="102"/>
        <v>#REF!</v>
      </c>
      <c r="AL192" s="64" t="e">
        <f>IF(AK192=0,"",RANK(AK192,AK$8:AK$226))</f>
        <v>#REF!</v>
      </c>
    </row>
    <row r="193" spans="2:38">
      <c r="B193" s="43" t="s">
        <v>428</v>
      </c>
      <c r="C193" s="48" t="s">
        <v>549</v>
      </c>
      <c r="D193" s="81" t="s">
        <v>43</v>
      </c>
      <c r="E193" s="15" t="s">
        <v>1578</v>
      </c>
      <c r="F193" s="16">
        <v>17</v>
      </c>
      <c r="G193" s="16">
        <v>13</v>
      </c>
      <c r="H193" s="16">
        <v>16</v>
      </c>
      <c r="I193" s="5">
        <f t="shared" si="104"/>
        <v>46</v>
      </c>
      <c r="J193" s="5">
        <f t="shared" si="105"/>
        <v>56</v>
      </c>
      <c r="K193" s="32">
        <f t="shared" si="106"/>
        <v>164</v>
      </c>
      <c r="L193" s="15"/>
      <c r="M193" s="16"/>
      <c r="N193" s="16"/>
      <c r="O193" s="16"/>
      <c r="P193" s="5">
        <f t="shared" si="137"/>
        <v>0</v>
      </c>
      <c r="Q193" s="5" t="str">
        <f>IF(L193="","",RANK(P193,P$7:P$226))</f>
        <v/>
      </c>
      <c r="R193" s="32">
        <f>IF(Q193="",0,P$227+1-Q193)</f>
        <v>0</v>
      </c>
      <c r="S193" s="3" t="e">
        <f>R193+#REF!</f>
        <v>#REF!</v>
      </c>
      <c r="T193" s="5" t="e">
        <f>IF(S193=0,"",RANK(S193,S$7:S$226))</f>
        <v>#REF!</v>
      </c>
      <c r="U193" s="15"/>
      <c r="V193" s="16"/>
      <c r="W193" s="16"/>
      <c r="X193" s="16"/>
      <c r="Y193" s="4">
        <f t="shared" si="107"/>
        <v>0</v>
      </c>
      <c r="Z193" s="5" t="str">
        <f>IF(U193="","",RANK(Y193,Y$7:Y$226))</f>
        <v/>
      </c>
      <c r="AA193" s="32">
        <f>IF(Z193="",0,Y$227+1-Z193)</f>
        <v>0</v>
      </c>
      <c r="AB193" s="3" t="e">
        <f t="shared" si="108"/>
        <v>#REF!</v>
      </c>
      <c r="AC193" s="5" t="e">
        <f>IF(AB193=0,"",RANK(AB193,AB$7:AB$226))</f>
        <v>#REF!</v>
      </c>
      <c r="AD193" s="15"/>
      <c r="AE193" s="16"/>
      <c r="AF193" s="16"/>
      <c r="AG193" s="16"/>
      <c r="AH193" s="5">
        <f t="shared" si="99"/>
        <v>0</v>
      </c>
      <c r="AI193" s="5" t="str">
        <f>IF(AD193="","",RANK(AH193,AH$8:AH$226))</f>
        <v/>
      </c>
      <c r="AJ193" s="42">
        <f>IF(AI193="",0,AH$227+1-AI193)</f>
        <v>0</v>
      </c>
      <c r="AK193" s="3" t="e">
        <f t="shared" si="102"/>
        <v>#REF!</v>
      </c>
      <c r="AL193" s="64" t="e">
        <f>IF(AK193=0,"",RANK(AK193,AK$8:AK$226))</f>
        <v>#REF!</v>
      </c>
    </row>
    <row r="194" spans="2:38">
      <c r="B194" s="43" t="s">
        <v>398</v>
      </c>
      <c r="C194" s="48" t="s">
        <v>549</v>
      </c>
      <c r="D194" s="81" t="s">
        <v>581</v>
      </c>
      <c r="E194" s="15" t="s">
        <v>1587</v>
      </c>
      <c r="F194" s="16">
        <v>15</v>
      </c>
      <c r="G194" s="16">
        <v>14</v>
      </c>
      <c r="H194" s="16">
        <v>17</v>
      </c>
      <c r="I194" s="5">
        <f t="shared" si="104"/>
        <v>46</v>
      </c>
      <c r="J194" s="5">
        <f t="shared" si="105"/>
        <v>56</v>
      </c>
      <c r="K194" s="32">
        <f t="shared" si="106"/>
        <v>164</v>
      </c>
      <c r="L194" s="15"/>
      <c r="M194" s="16"/>
      <c r="N194" s="16"/>
      <c r="O194" s="16"/>
      <c r="P194" s="5"/>
      <c r="Q194" s="5"/>
      <c r="R194" s="32"/>
      <c r="S194" s="3"/>
      <c r="T194" s="5"/>
      <c r="U194" s="15"/>
      <c r="V194" s="16"/>
      <c r="W194" s="16"/>
      <c r="X194" s="16"/>
      <c r="Y194" s="4"/>
      <c r="Z194" s="5"/>
      <c r="AA194" s="32"/>
      <c r="AB194" s="3"/>
      <c r="AC194" s="5"/>
      <c r="AD194" s="15"/>
      <c r="AE194" s="16"/>
      <c r="AF194" s="16"/>
      <c r="AG194" s="16"/>
      <c r="AH194" s="5"/>
      <c r="AI194" s="5"/>
      <c r="AJ194" s="42"/>
      <c r="AK194" s="3"/>
      <c r="AL194" s="64"/>
    </row>
    <row r="195" spans="2:38">
      <c r="B195" s="43" t="s">
        <v>532</v>
      </c>
      <c r="C195" s="48" t="s">
        <v>549</v>
      </c>
      <c r="D195" s="81" t="s">
        <v>48</v>
      </c>
      <c r="E195" s="15" t="s">
        <v>1583</v>
      </c>
      <c r="F195" s="16">
        <v>15</v>
      </c>
      <c r="G195" s="16">
        <v>13</v>
      </c>
      <c r="H195" s="16">
        <v>16</v>
      </c>
      <c r="I195" s="5">
        <f t="shared" si="104"/>
        <v>44</v>
      </c>
      <c r="J195" s="5">
        <f t="shared" si="105"/>
        <v>81</v>
      </c>
      <c r="K195" s="32">
        <f t="shared" si="106"/>
        <v>139</v>
      </c>
      <c r="L195" s="15"/>
      <c r="M195" s="16"/>
      <c r="N195" s="16"/>
      <c r="O195" s="16"/>
      <c r="P195" s="5">
        <f t="shared" si="137"/>
        <v>0</v>
      </c>
      <c r="Q195" s="5" t="str">
        <f>IF(L195="","",RANK(P195,P$7:P$226))</f>
        <v/>
      </c>
      <c r="R195" s="32">
        <f>IF(Q195="",0,P$227+1-Q195)</f>
        <v>0</v>
      </c>
      <c r="S195" s="3" t="e">
        <f>R195+#REF!</f>
        <v>#REF!</v>
      </c>
      <c r="T195" s="5" t="e">
        <f>IF(S195=0,"",RANK(S195,S$7:S$226))</f>
        <v>#REF!</v>
      </c>
      <c r="U195" s="15"/>
      <c r="V195" s="16"/>
      <c r="W195" s="16"/>
      <c r="X195" s="16"/>
      <c r="Y195" s="4">
        <f t="shared" si="107"/>
        <v>0</v>
      </c>
      <c r="Z195" s="5" t="str">
        <f>IF(U195="","",RANK(Y195,Y$7:Y$226))</f>
        <v/>
      </c>
      <c r="AA195" s="32">
        <f>IF(Z195="",0,Y$227+1-Z195)</f>
        <v>0</v>
      </c>
      <c r="AB195" s="3" t="e">
        <f t="shared" si="108"/>
        <v>#REF!</v>
      </c>
      <c r="AC195" s="5" t="e">
        <f>IF(AB195=0,"",RANK(AB195,AB$7:AB$226))</f>
        <v>#REF!</v>
      </c>
      <c r="AD195" s="15"/>
      <c r="AE195" s="16"/>
      <c r="AF195" s="16"/>
      <c r="AG195" s="16"/>
      <c r="AH195" s="5">
        <f t="shared" si="99"/>
        <v>0</v>
      </c>
      <c r="AI195" s="5" t="str">
        <f>IF(AD195="","",RANK(AH195,AH$8:AH$226))</f>
        <v/>
      </c>
      <c r="AJ195" s="42">
        <f>IF(AI195="",0,AH$227+1-AI195)</f>
        <v>0</v>
      </c>
      <c r="AK195" s="3" t="e">
        <f t="shared" si="102"/>
        <v>#REF!</v>
      </c>
      <c r="AL195" s="64" t="e">
        <f>IF(AK195=0,"",RANK(AK195,AK$8:AK$226))</f>
        <v>#REF!</v>
      </c>
    </row>
    <row r="196" spans="2:38">
      <c r="B196" s="43" t="s">
        <v>418</v>
      </c>
      <c r="C196" s="48" t="s">
        <v>549</v>
      </c>
      <c r="D196" s="81" t="s">
        <v>47</v>
      </c>
      <c r="E196" s="15" t="s">
        <v>1582</v>
      </c>
      <c r="F196" s="16">
        <v>12</v>
      </c>
      <c r="G196" s="16">
        <v>14</v>
      </c>
      <c r="H196" s="16">
        <v>17</v>
      </c>
      <c r="I196" s="5">
        <f t="shared" si="104"/>
        <v>43</v>
      </c>
      <c r="J196" s="5">
        <f t="shared" si="105"/>
        <v>98</v>
      </c>
      <c r="K196" s="32">
        <f t="shared" si="106"/>
        <v>122</v>
      </c>
      <c r="L196" s="15"/>
      <c r="M196" s="16"/>
      <c r="N196" s="16"/>
      <c r="O196" s="16"/>
      <c r="P196" s="5">
        <f t="shared" si="137"/>
        <v>0</v>
      </c>
      <c r="Q196" s="5" t="str">
        <f>IF(L196="","",RANK(P196,P$7:P$226))</f>
        <v/>
      </c>
      <c r="R196" s="32">
        <f>IF(Q196="",0,P$227+1-Q196)</f>
        <v>0</v>
      </c>
      <c r="S196" s="3" t="e">
        <f>R196+#REF!</f>
        <v>#REF!</v>
      </c>
      <c r="T196" s="5" t="e">
        <f>IF(S196=0,"",RANK(S196,S$7:S$226))</f>
        <v>#REF!</v>
      </c>
      <c r="U196" s="15"/>
      <c r="V196" s="16"/>
      <c r="W196" s="16"/>
      <c r="X196" s="16"/>
      <c r="Y196" s="4">
        <f t="shared" si="107"/>
        <v>0</v>
      </c>
      <c r="Z196" s="5" t="str">
        <f>IF(U196="","",RANK(Y196,Y$7:Y$226))</f>
        <v/>
      </c>
      <c r="AA196" s="32">
        <f>IF(Z196="",0,Y$227+1-Z196)</f>
        <v>0</v>
      </c>
      <c r="AB196" s="3" t="e">
        <f t="shared" si="108"/>
        <v>#REF!</v>
      </c>
      <c r="AC196" s="5" t="e">
        <f>IF(AB196=0,"",RANK(AB196,AB$7:AB$226))</f>
        <v>#REF!</v>
      </c>
      <c r="AD196" s="15"/>
      <c r="AE196" s="16"/>
      <c r="AF196" s="16"/>
      <c r="AG196" s="16"/>
      <c r="AH196" s="5">
        <f t="shared" si="99"/>
        <v>0</v>
      </c>
      <c r="AI196" s="5" t="str">
        <f>IF(AD196="","",RANK(AH196,AH$8:AH$226))</f>
        <v/>
      </c>
      <c r="AJ196" s="42">
        <f>IF(AI196="",0,AH$227+1-AI196)</f>
        <v>0</v>
      </c>
      <c r="AK196" s="3" t="e">
        <f t="shared" si="102"/>
        <v>#REF!</v>
      </c>
      <c r="AL196" s="64" t="e">
        <f>IF(AK196=0,"",RANK(AK196,AK$8:AK$226))</f>
        <v>#REF!</v>
      </c>
    </row>
    <row r="197" spans="2:38">
      <c r="B197" s="43" t="s">
        <v>465</v>
      </c>
      <c r="C197" s="48" t="s">
        <v>549</v>
      </c>
      <c r="D197" s="81" t="s">
        <v>42</v>
      </c>
      <c r="E197" s="15" t="s">
        <v>1577</v>
      </c>
      <c r="F197" s="16">
        <v>14</v>
      </c>
      <c r="G197" s="16">
        <v>14</v>
      </c>
      <c r="H197" s="16">
        <v>14</v>
      </c>
      <c r="I197" s="5">
        <f t="shared" si="104"/>
        <v>42</v>
      </c>
      <c r="J197" s="5">
        <f t="shared" si="105"/>
        <v>111</v>
      </c>
      <c r="K197" s="32">
        <f t="shared" si="106"/>
        <v>109</v>
      </c>
      <c r="L197" s="15"/>
      <c r="M197" s="16"/>
      <c r="N197" s="16"/>
      <c r="O197" s="16"/>
      <c r="P197" s="5">
        <f t="shared" si="137"/>
        <v>0</v>
      </c>
      <c r="Q197" s="5" t="str">
        <f>IF(L197="","",RANK(P197,P$7:P$226))</f>
        <v/>
      </c>
      <c r="R197" s="33">
        <f>IF(Q197="",0,P$227+1-Q197)</f>
        <v>0</v>
      </c>
      <c r="S197" s="3" t="e">
        <f>R197+#REF!</f>
        <v>#REF!</v>
      </c>
      <c r="T197" s="5" t="e">
        <f>IF(S197=0,"",RANK(S197,S$7:S$226))</f>
        <v>#REF!</v>
      </c>
      <c r="U197" s="15"/>
      <c r="V197" s="16"/>
      <c r="W197" s="16"/>
      <c r="X197" s="16"/>
      <c r="Y197" s="4">
        <f t="shared" si="107"/>
        <v>0</v>
      </c>
      <c r="Z197" s="5" t="str">
        <f>IF(U197="","",RANK(Y197,Y$7:Y$226))</f>
        <v/>
      </c>
      <c r="AA197" s="32">
        <f>IF(Z197="",0,Y$227+1-Z197)</f>
        <v>0</v>
      </c>
      <c r="AB197" s="3" t="e">
        <f t="shared" si="108"/>
        <v>#REF!</v>
      </c>
      <c r="AC197" s="5" t="e">
        <f>IF(AB197=0,"",RANK(AB197,AB$7:AB$226))</f>
        <v>#REF!</v>
      </c>
      <c r="AD197" s="15"/>
      <c r="AE197" s="16"/>
      <c r="AF197" s="16"/>
      <c r="AG197" s="16"/>
      <c r="AH197" s="5">
        <f t="shared" ref="AH197:AH223" si="139">SUM(AE197:AG197)</f>
        <v>0</v>
      </c>
      <c r="AI197" s="5" t="str">
        <f>IF(AD197="","",RANK(AH197,AH$8:AH$226))</f>
        <v/>
      </c>
      <c r="AJ197" s="42">
        <f>IF(AI197="",0,AH$227+1-AI197)</f>
        <v>0</v>
      </c>
      <c r="AK197" s="3" t="e">
        <f t="shared" ref="AK197:AK223" si="140">AJ197+AB197</f>
        <v>#REF!</v>
      </c>
      <c r="AL197" s="64" t="e">
        <f>IF(AK197=0,"",RANK(AK197,AK$8:AK$226))</f>
        <v>#REF!</v>
      </c>
    </row>
    <row r="198" spans="2:38">
      <c r="B198" s="43" t="s">
        <v>460</v>
      </c>
      <c r="C198" s="48" t="s">
        <v>549</v>
      </c>
      <c r="D198" s="81" t="s">
        <v>46</v>
      </c>
      <c r="E198" s="15" t="s">
        <v>1581</v>
      </c>
      <c r="F198" s="16">
        <v>11</v>
      </c>
      <c r="G198" s="16">
        <v>15</v>
      </c>
      <c r="H198" s="16">
        <v>15</v>
      </c>
      <c r="I198" s="5">
        <f t="shared" ref="I198:I261" si="141">SUM(F198:H198)</f>
        <v>41</v>
      </c>
      <c r="J198" s="5">
        <f t="shared" ref="J198:J261" si="142">IF(E198="","",RANK(I198,I$6:I$226))</f>
        <v>132</v>
      </c>
      <c r="K198" s="32">
        <f t="shared" ref="K198:K261" si="143">IF(J198="",0,I$227+1-J198)</f>
        <v>88</v>
      </c>
      <c r="L198" s="15"/>
      <c r="M198" s="16"/>
      <c r="N198" s="16"/>
      <c r="O198" s="16"/>
      <c r="P198" s="5">
        <f t="shared" si="137"/>
        <v>0</v>
      </c>
      <c r="Q198" s="5" t="str">
        <f>IF(L198="","",RANK(P198,P$7:P$226))</f>
        <v/>
      </c>
      <c r="R198" s="33">
        <f>IF(Q198="",0,P$227+1-Q198)</f>
        <v>0</v>
      </c>
      <c r="S198" s="3" t="e">
        <f>R198+#REF!</f>
        <v>#REF!</v>
      </c>
      <c r="T198" s="5" t="e">
        <f>IF(S198=0,"",RANK(S198,S$7:S$226))</f>
        <v>#REF!</v>
      </c>
      <c r="U198" s="15"/>
      <c r="V198" s="16"/>
      <c r="W198" s="16"/>
      <c r="X198" s="16"/>
      <c r="Y198" s="4">
        <f t="shared" si="107"/>
        <v>0</v>
      </c>
      <c r="Z198" s="5" t="str">
        <f>IF(U198="","",RANK(Y198,Y$7:Y$226))</f>
        <v/>
      </c>
      <c r="AA198" s="32">
        <f>IF(Z198="",0,Y$227+1-Z198)</f>
        <v>0</v>
      </c>
      <c r="AB198" s="3" t="e">
        <f t="shared" si="108"/>
        <v>#REF!</v>
      </c>
      <c r="AC198" s="5" t="e">
        <f>IF(AB198=0,"",RANK(AB198,AB$7:AB$226))</f>
        <v>#REF!</v>
      </c>
      <c r="AD198" s="15"/>
      <c r="AE198" s="16"/>
      <c r="AF198" s="16"/>
      <c r="AG198" s="16"/>
      <c r="AH198" s="5">
        <f t="shared" si="139"/>
        <v>0</v>
      </c>
      <c r="AI198" s="5" t="str">
        <f>IF(AD198="","",RANK(AH198,AH$8:AH$226))</f>
        <v/>
      </c>
      <c r="AJ198" s="42">
        <f>IF(AI198="",0,AH$227+1-AI198)</f>
        <v>0</v>
      </c>
      <c r="AK198" s="3" t="e">
        <f t="shared" si="140"/>
        <v>#REF!</v>
      </c>
      <c r="AL198" s="64" t="e">
        <f>IF(AK198=0,"",RANK(AK198,AK$8:AK$226))</f>
        <v>#REF!</v>
      </c>
    </row>
    <row r="199" spans="2:38">
      <c r="B199" s="43" t="s">
        <v>407</v>
      </c>
      <c r="C199" s="48" t="s">
        <v>549</v>
      </c>
      <c r="D199" s="81" t="s">
        <v>586</v>
      </c>
      <c r="E199" s="15" t="s">
        <v>1585</v>
      </c>
      <c r="F199" s="16">
        <v>10</v>
      </c>
      <c r="G199" s="16">
        <v>13</v>
      </c>
      <c r="H199" s="16">
        <v>16</v>
      </c>
      <c r="I199" s="5">
        <f t="shared" si="141"/>
        <v>39</v>
      </c>
      <c r="J199" s="5">
        <f t="shared" si="142"/>
        <v>159</v>
      </c>
      <c r="K199" s="32">
        <f t="shared" si="143"/>
        <v>61</v>
      </c>
      <c r="L199" s="15"/>
      <c r="M199" s="16"/>
      <c r="N199" s="16"/>
      <c r="O199" s="16"/>
      <c r="P199" s="5"/>
      <c r="Q199" s="5"/>
      <c r="R199" s="33"/>
      <c r="S199" s="3"/>
      <c r="T199" s="5"/>
      <c r="U199" s="15"/>
      <c r="V199" s="16"/>
      <c r="W199" s="16"/>
      <c r="X199" s="16"/>
      <c r="Y199" s="4"/>
      <c r="Z199" s="5"/>
      <c r="AA199" s="32"/>
      <c r="AB199" s="3"/>
      <c r="AC199" s="5"/>
      <c r="AD199" s="15"/>
      <c r="AE199" s="16"/>
      <c r="AF199" s="16"/>
      <c r="AG199" s="16"/>
      <c r="AH199" s="5"/>
      <c r="AI199" s="5"/>
      <c r="AJ199" s="42"/>
      <c r="AK199" s="3"/>
      <c r="AL199" s="64"/>
    </row>
    <row r="200" spans="2:38">
      <c r="B200" s="43" t="s">
        <v>510</v>
      </c>
      <c r="C200" s="48" t="s">
        <v>540</v>
      </c>
      <c r="D200" s="81" t="s">
        <v>640</v>
      </c>
      <c r="E200" s="15" t="s">
        <v>1592</v>
      </c>
      <c r="F200" s="16">
        <v>17</v>
      </c>
      <c r="G200" s="16">
        <v>16</v>
      </c>
      <c r="H200" s="16">
        <v>19</v>
      </c>
      <c r="I200" s="5">
        <f t="shared" si="141"/>
        <v>52</v>
      </c>
      <c r="J200" s="5">
        <f t="shared" si="142"/>
        <v>7</v>
      </c>
      <c r="K200" s="32">
        <f t="shared" si="143"/>
        <v>213</v>
      </c>
      <c r="L200" s="15"/>
      <c r="M200" s="16"/>
      <c r="N200" s="16"/>
      <c r="O200" s="16"/>
      <c r="P200" s="5"/>
      <c r="Q200" s="5" t="str">
        <f>IF(L200="","",RANK(P200,P$7:P$226))</f>
        <v/>
      </c>
      <c r="R200" s="32"/>
      <c r="S200" s="3" t="e">
        <f>R200+#REF!</f>
        <v>#REF!</v>
      </c>
      <c r="T200" s="5" t="e">
        <f>IF(S200=0,"",RANK(S200,S$7:S$226))</f>
        <v>#REF!</v>
      </c>
      <c r="U200" s="15"/>
      <c r="V200" s="16"/>
      <c r="W200" s="16"/>
      <c r="X200" s="16"/>
      <c r="Y200" s="4">
        <f t="shared" si="107"/>
        <v>0</v>
      </c>
      <c r="Z200" s="5" t="str">
        <f>IF(U200="","",RANK(Y200,Y$7:Y$226))</f>
        <v/>
      </c>
      <c r="AA200" s="32">
        <f>IF(Z200="",0,Y$227+1-Z200)</f>
        <v>0</v>
      </c>
      <c r="AB200" s="3" t="e">
        <f t="shared" si="108"/>
        <v>#REF!</v>
      </c>
      <c r="AC200" s="5" t="e">
        <f>IF(AB200=0,"",RANK(AB200,AB$7:AB$226))</f>
        <v>#REF!</v>
      </c>
      <c r="AD200" s="15"/>
      <c r="AE200" s="16"/>
      <c r="AF200" s="16"/>
      <c r="AG200" s="16"/>
      <c r="AH200" s="5">
        <f t="shared" si="139"/>
        <v>0</v>
      </c>
      <c r="AI200" s="5" t="str">
        <f>IF(AD200="","",RANK(AH200,AH$8:AH$226))</f>
        <v/>
      </c>
      <c r="AJ200" s="42">
        <f>IF(AI200="",0,AH$227+1-AI200)</f>
        <v>0</v>
      </c>
      <c r="AK200" s="3" t="e">
        <f t="shared" si="140"/>
        <v>#REF!</v>
      </c>
      <c r="AL200" s="64" t="e">
        <f>IF(AK200=0,"",RANK(AK200,AK$8:AK$226))</f>
        <v>#REF!</v>
      </c>
    </row>
    <row r="201" spans="2:38">
      <c r="B201" s="43" t="s">
        <v>369</v>
      </c>
      <c r="C201" s="48" t="s">
        <v>540</v>
      </c>
      <c r="D201" s="81" t="s">
        <v>566</v>
      </c>
      <c r="E201" s="15" t="s">
        <v>1591</v>
      </c>
      <c r="F201" s="16">
        <v>19</v>
      </c>
      <c r="G201" s="16">
        <v>14</v>
      </c>
      <c r="H201" s="16">
        <v>16</v>
      </c>
      <c r="I201" s="5">
        <f t="shared" si="141"/>
        <v>49</v>
      </c>
      <c r="J201" s="5">
        <f t="shared" si="142"/>
        <v>22</v>
      </c>
      <c r="K201" s="32">
        <f t="shared" si="143"/>
        <v>198</v>
      </c>
      <c r="L201" s="15"/>
      <c r="M201" s="16"/>
      <c r="N201" s="16"/>
      <c r="O201" s="16"/>
      <c r="P201" s="5">
        <f t="shared" ref="P201:P209" si="144">SUM(M201:O201)</f>
        <v>0</v>
      </c>
      <c r="Q201" s="5" t="str">
        <f>IF(L201="","",RANK(P201,P$7:P$226))</f>
        <v/>
      </c>
      <c r="R201" s="32">
        <f>IF(Q201="",0,P$227+1-Q201)</f>
        <v>0</v>
      </c>
      <c r="S201" s="3" t="e">
        <f>R201+#REF!</f>
        <v>#REF!</v>
      </c>
      <c r="T201" s="5" t="e">
        <f>IF(S201=0,"",RANK(S201,S$7:S$226))</f>
        <v>#REF!</v>
      </c>
      <c r="U201" s="15"/>
      <c r="V201" s="16"/>
      <c r="W201" s="16"/>
      <c r="X201" s="16"/>
      <c r="Y201" s="4">
        <f t="shared" si="107"/>
        <v>0</v>
      </c>
      <c r="Z201" s="5" t="str">
        <f>IF(U201="","",RANK(Y201,Y$7:Y$226))</f>
        <v/>
      </c>
      <c r="AA201" s="32">
        <f>IF(Z201="",0,Y$227+1-Z201)</f>
        <v>0</v>
      </c>
      <c r="AB201" s="3" t="e">
        <f t="shared" si="108"/>
        <v>#REF!</v>
      </c>
      <c r="AC201" s="5" t="e">
        <f>IF(AB201=0,"",RANK(AB201,AB$7:AB$226))</f>
        <v>#REF!</v>
      </c>
      <c r="AD201" s="15"/>
      <c r="AE201" s="16"/>
      <c r="AF201" s="16"/>
      <c r="AG201" s="16"/>
      <c r="AH201" s="5">
        <f t="shared" si="139"/>
        <v>0</v>
      </c>
      <c r="AI201" s="5" t="str">
        <f>IF(AD201="","",RANK(AH201,AH$8:AH$226))</f>
        <v/>
      </c>
      <c r="AJ201" s="42">
        <f>IF(AI201="",0,AH$227+1-AI201)</f>
        <v>0</v>
      </c>
      <c r="AK201" s="3" t="e">
        <f t="shared" si="140"/>
        <v>#REF!</v>
      </c>
      <c r="AL201" s="64" t="e">
        <f>IF(AK201=0,"",RANK(AK201,AK$8:AK$226))</f>
        <v>#REF!</v>
      </c>
    </row>
    <row r="202" spans="2:38">
      <c r="B202" s="59" t="s">
        <v>403</v>
      </c>
      <c r="C202" s="48" t="s">
        <v>540</v>
      </c>
      <c r="D202" s="81" t="s">
        <v>578</v>
      </c>
      <c r="E202" s="15" t="s">
        <v>1588</v>
      </c>
      <c r="F202" s="16">
        <v>13</v>
      </c>
      <c r="G202" s="16">
        <v>16</v>
      </c>
      <c r="H202" s="16">
        <v>17</v>
      </c>
      <c r="I202" s="5">
        <f t="shared" si="141"/>
        <v>46</v>
      </c>
      <c r="J202" s="5">
        <f t="shared" si="142"/>
        <v>56</v>
      </c>
      <c r="K202" s="32">
        <f t="shared" si="143"/>
        <v>164</v>
      </c>
      <c r="L202" s="15"/>
      <c r="M202" s="16"/>
      <c r="N202" s="16"/>
      <c r="O202" s="16"/>
      <c r="P202" s="5">
        <f t="shared" si="144"/>
        <v>0</v>
      </c>
      <c r="Q202" s="5" t="str">
        <f>IF(L202="","",RANK(P202,P$7:P$226))</f>
        <v/>
      </c>
      <c r="R202" s="32">
        <f>IF(Q202="",0,P$227+1-Q202)</f>
        <v>0</v>
      </c>
      <c r="S202" s="3" t="e">
        <f>R202+#REF!</f>
        <v>#REF!</v>
      </c>
      <c r="T202" s="5" t="e">
        <f>IF(S202=0,"",RANK(S202,S$7:S$226))</f>
        <v>#REF!</v>
      </c>
      <c r="U202" s="15"/>
      <c r="V202" s="16"/>
      <c r="W202" s="16"/>
      <c r="X202" s="16"/>
      <c r="Y202" s="4">
        <f t="shared" ref="Y202:Y223" si="145">SUM(V202:X202)</f>
        <v>0</v>
      </c>
      <c r="Z202" s="5" t="str">
        <f>IF(U202="","",RANK(Y202,Y$7:Y$226))</f>
        <v/>
      </c>
      <c r="AA202" s="32">
        <f>IF(Z202="",0,Y$227+1-Z202)</f>
        <v>0</v>
      </c>
      <c r="AB202" s="3" t="e">
        <f t="shared" ref="AB202:AB223" si="146">AA202+S202</f>
        <v>#REF!</v>
      </c>
      <c r="AC202" s="5" t="e">
        <f>IF(AB202=0,"",RANK(AB202,AB$7:AB$226))</f>
        <v>#REF!</v>
      </c>
      <c r="AD202" s="15"/>
      <c r="AE202" s="16"/>
      <c r="AF202" s="16"/>
      <c r="AG202" s="16"/>
      <c r="AH202" s="5">
        <f t="shared" si="139"/>
        <v>0</v>
      </c>
      <c r="AI202" s="5" t="str">
        <f>IF(AD202="","",RANK(AH202,AH$8:AH$226))</f>
        <v/>
      </c>
      <c r="AJ202" s="42">
        <f>IF(AI202="",0,AH$227+1-AI202)</f>
        <v>0</v>
      </c>
      <c r="AK202" s="3" t="e">
        <f t="shared" si="140"/>
        <v>#REF!</v>
      </c>
      <c r="AL202" s="64" t="e">
        <f>IF(AK202=0,"",RANK(AK202,AK$8:AK$226))</f>
        <v>#REF!</v>
      </c>
    </row>
    <row r="203" spans="2:38">
      <c r="B203" s="43" t="s">
        <v>408</v>
      </c>
      <c r="C203" s="48" t="s">
        <v>540</v>
      </c>
      <c r="D203" s="81" t="s">
        <v>49</v>
      </c>
      <c r="E203" s="15" t="s">
        <v>1589</v>
      </c>
      <c r="F203" s="16">
        <v>14</v>
      </c>
      <c r="G203" s="16">
        <v>16</v>
      </c>
      <c r="H203" s="16">
        <v>15</v>
      </c>
      <c r="I203" s="5">
        <f t="shared" si="141"/>
        <v>45</v>
      </c>
      <c r="J203" s="5">
        <f t="shared" si="142"/>
        <v>69</v>
      </c>
      <c r="K203" s="32">
        <f t="shared" si="143"/>
        <v>151</v>
      </c>
      <c r="L203" s="15"/>
      <c r="M203" s="16"/>
      <c r="N203" s="16"/>
      <c r="O203" s="16"/>
      <c r="P203" s="5">
        <f t="shared" si="144"/>
        <v>0</v>
      </c>
      <c r="Q203" s="5" t="str">
        <f>IF(L203="","",RANK(P203,P$7:P$226))</f>
        <v/>
      </c>
      <c r="R203" s="32">
        <f>IF(Q203="",0,P$227+1-Q203)</f>
        <v>0</v>
      </c>
      <c r="S203" s="3" t="e">
        <f>R203+#REF!</f>
        <v>#REF!</v>
      </c>
      <c r="T203" s="5" t="e">
        <f>IF(S203=0,"",RANK(S203,S$7:S$226))</f>
        <v>#REF!</v>
      </c>
      <c r="U203" s="15"/>
      <c r="V203" s="16"/>
      <c r="W203" s="16"/>
      <c r="X203" s="16"/>
      <c r="Y203" s="4">
        <f t="shared" si="145"/>
        <v>0</v>
      </c>
      <c r="Z203" s="5" t="str">
        <f>IF(U203="","",RANK(Y203,Y$7:Y$226))</f>
        <v/>
      </c>
      <c r="AA203" s="32">
        <f>IF(Z203="",0,Y$227+1-Z203)</f>
        <v>0</v>
      </c>
      <c r="AB203" s="3" t="e">
        <f t="shared" si="146"/>
        <v>#REF!</v>
      </c>
      <c r="AC203" s="5" t="e">
        <f>IF(AB203=0,"",RANK(AB203,AB$7:AB$226))</f>
        <v>#REF!</v>
      </c>
      <c r="AD203" s="15"/>
      <c r="AE203" s="16"/>
      <c r="AF203" s="16"/>
      <c r="AG203" s="16"/>
      <c r="AH203" s="5">
        <f t="shared" si="139"/>
        <v>0</v>
      </c>
      <c r="AI203" s="5" t="str">
        <f>IF(AD203="","",RANK(AH203,AH$8:AH$226))</f>
        <v/>
      </c>
      <c r="AJ203" s="42">
        <f>IF(AI203="",0,AH$227+1-AI203)</f>
        <v>0</v>
      </c>
      <c r="AK203" s="3" t="e">
        <f t="shared" si="140"/>
        <v>#REF!</v>
      </c>
      <c r="AL203" s="64" t="e">
        <f>IF(AK203=0,"",RANK(AK203,AK$8:AK$226))</f>
        <v>#REF!</v>
      </c>
    </row>
    <row r="204" spans="2:38">
      <c r="B204" s="43" t="s">
        <v>1497</v>
      </c>
      <c r="C204" s="48" t="s">
        <v>540</v>
      </c>
      <c r="D204" s="81" t="s">
        <v>1496</v>
      </c>
      <c r="E204" s="15" t="s">
        <v>1590</v>
      </c>
      <c r="F204" s="16">
        <v>12</v>
      </c>
      <c r="G204" s="16">
        <v>14</v>
      </c>
      <c r="H204" s="16">
        <v>17</v>
      </c>
      <c r="I204" s="5">
        <f t="shared" si="141"/>
        <v>43</v>
      </c>
      <c r="J204" s="5">
        <f t="shared" si="142"/>
        <v>98</v>
      </c>
      <c r="K204" s="32">
        <f t="shared" si="143"/>
        <v>122</v>
      </c>
      <c r="L204" s="15"/>
      <c r="M204" s="16"/>
      <c r="N204" s="16"/>
      <c r="O204" s="16"/>
      <c r="P204" s="5"/>
      <c r="Q204" s="5"/>
      <c r="R204" s="32"/>
      <c r="S204" s="3"/>
      <c r="T204" s="5"/>
      <c r="U204" s="15"/>
      <c r="V204" s="16"/>
      <c r="W204" s="16"/>
      <c r="X204" s="16"/>
      <c r="Y204" s="4"/>
      <c r="Z204" s="5"/>
      <c r="AA204" s="32"/>
      <c r="AB204" s="3"/>
      <c r="AC204" s="5"/>
      <c r="AD204" s="15"/>
      <c r="AE204" s="16"/>
      <c r="AF204" s="16"/>
      <c r="AG204" s="16"/>
      <c r="AH204" s="5"/>
      <c r="AI204" s="5"/>
      <c r="AJ204" s="42"/>
      <c r="AK204" s="3"/>
      <c r="AL204" s="64"/>
    </row>
    <row r="205" spans="2:38">
      <c r="B205" s="43" t="s">
        <v>457</v>
      </c>
      <c r="C205" s="48" t="s">
        <v>540</v>
      </c>
      <c r="D205" s="81" t="s">
        <v>606</v>
      </c>
      <c r="E205" s="15" t="s">
        <v>1593</v>
      </c>
      <c r="F205" s="16">
        <v>10</v>
      </c>
      <c r="G205" s="16">
        <v>9</v>
      </c>
      <c r="H205" s="16">
        <v>10</v>
      </c>
      <c r="I205" s="5">
        <f t="shared" si="141"/>
        <v>29</v>
      </c>
      <c r="J205" s="5">
        <f t="shared" si="142"/>
        <v>218</v>
      </c>
      <c r="K205" s="32">
        <f t="shared" si="143"/>
        <v>2</v>
      </c>
      <c r="L205" s="15"/>
      <c r="M205" s="16"/>
      <c r="N205" s="16"/>
      <c r="O205" s="16"/>
      <c r="P205" s="5">
        <f t="shared" si="144"/>
        <v>0</v>
      </c>
      <c r="Q205" s="5" t="str">
        <f t="shared" ref="Q205:Q212" si="147">IF(L205="","",RANK(P205,P$7:P$226))</f>
        <v/>
      </c>
      <c r="R205" s="32">
        <f>IF(Q205="",0,P$227+1-Q205)</f>
        <v>0</v>
      </c>
      <c r="S205" s="3" t="e">
        <f>R205+#REF!</f>
        <v>#REF!</v>
      </c>
      <c r="T205" s="5" t="e">
        <f t="shared" ref="T205:T212" si="148">IF(S205=0,"",RANK(S205,S$7:S$226))</f>
        <v>#REF!</v>
      </c>
      <c r="U205" s="15"/>
      <c r="V205" s="16"/>
      <c r="W205" s="16"/>
      <c r="X205" s="16"/>
      <c r="Y205" s="4">
        <f t="shared" si="145"/>
        <v>0</v>
      </c>
      <c r="Z205" s="5" t="str">
        <f t="shared" ref="Z205:Z212" si="149">IF(U205="","",RANK(Y205,Y$7:Y$226))</f>
        <v/>
      </c>
      <c r="AA205" s="32">
        <f t="shared" ref="AA205:AA212" si="150">IF(Z205="",0,Y$227+1-Z205)</f>
        <v>0</v>
      </c>
      <c r="AB205" s="3" t="e">
        <f t="shared" si="146"/>
        <v>#REF!</v>
      </c>
      <c r="AC205" s="5" t="e">
        <f t="shared" ref="AC205:AC212" si="151">IF(AB205=0,"",RANK(AB205,AB$7:AB$226))</f>
        <v>#REF!</v>
      </c>
      <c r="AD205" s="15"/>
      <c r="AE205" s="16"/>
      <c r="AF205" s="16"/>
      <c r="AG205" s="16"/>
      <c r="AH205" s="5">
        <f t="shared" si="139"/>
        <v>0</v>
      </c>
      <c r="AI205" s="5" t="str">
        <f t="shared" ref="AI205:AI212" si="152">IF(AD205="","",RANK(AH205,AH$8:AH$226))</f>
        <v/>
      </c>
      <c r="AJ205" s="42">
        <f t="shared" ref="AJ205:AJ212" si="153">IF(AI205="",0,AH$227+1-AI205)</f>
        <v>0</v>
      </c>
      <c r="AK205" s="3" t="e">
        <f t="shared" si="140"/>
        <v>#REF!</v>
      </c>
      <c r="AL205" s="64" t="e">
        <f t="shared" ref="AL205:AL212" si="154">IF(AK205=0,"",RANK(AK205,AK$8:AK$226))</f>
        <v>#REF!</v>
      </c>
    </row>
    <row r="206" spans="2:38">
      <c r="B206" s="43" t="s">
        <v>372</v>
      </c>
      <c r="C206" s="48" t="s">
        <v>544</v>
      </c>
      <c r="D206" s="81" t="s">
        <v>567</v>
      </c>
      <c r="E206" s="15" t="s">
        <v>1545</v>
      </c>
      <c r="F206" s="16">
        <v>11</v>
      </c>
      <c r="G206" s="16">
        <v>14</v>
      </c>
      <c r="H206" s="16">
        <v>19</v>
      </c>
      <c r="I206" s="5">
        <f t="shared" si="141"/>
        <v>44</v>
      </c>
      <c r="J206" s="5">
        <f t="shared" si="142"/>
        <v>81</v>
      </c>
      <c r="K206" s="32">
        <f t="shared" si="143"/>
        <v>139</v>
      </c>
      <c r="L206" s="15"/>
      <c r="M206" s="16"/>
      <c r="N206" s="16"/>
      <c r="O206" s="16"/>
      <c r="P206" s="5">
        <f t="shared" si="144"/>
        <v>0</v>
      </c>
      <c r="Q206" s="5" t="str">
        <f t="shared" si="147"/>
        <v/>
      </c>
      <c r="R206" s="32">
        <f>IF(Q206="",0,P$227+1-Q206)</f>
        <v>0</v>
      </c>
      <c r="S206" s="3" t="e">
        <f>R206+#REF!</f>
        <v>#REF!</v>
      </c>
      <c r="T206" s="5" t="e">
        <f t="shared" si="148"/>
        <v>#REF!</v>
      </c>
      <c r="U206" s="15"/>
      <c r="V206" s="16"/>
      <c r="W206" s="16"/>
      <c r="X206" s="16"/>
      <c r="Y206" s="4">
        <f t="shared" si="145"/>
        <v>0</v>
      </c>
      <c r="Z206" s="5" t="str">
        <f t="shared" si="149"/>
        <v/>
      </c>
      <c r="AA206" s="32">
        <f t="shared" si="150"/>
        <v>0</v>
      </c>
      <c r="AB206" s="3" t="e">
        <f t="shared" si="146"/>
        <v>#REF!</v>
      </c>
      <c r="AC206" s="5" t="e">
        <f t="shared" si="151"/>
        <v>#REF!</v>
      </c>
      <c r="AD206" s="15"/>
      <c r="AE206" s="16"/>
      <c r="AF206" s="16"/>
      <c r="AG206" s="16"/>
      <c r="AH206" s="5">
        <f t="shared" si="139"/>
        <v>0</v>
      </c>
      <c r="AI206" s="5" t="str">
        <f t="shared" si="152"/>
        <v/>
      </c>
      <c r="AJ206" s="42">
        <f t="shared" si="153"/>
        <v>0</v>
      </c>
      <c r="AK206" s="3" t="e">
        <f t="shared" si="140"/>
        <v>#REF!</v>
      </c>
      <c r="AL206" s="64" t="e">
        <f t="shared" si="154"/>
        <v>#REF!</v>
      </c>
    </row>
    <row r="207" spans="2:38">
      <c r="B207" s="43" t="s">
        <v>475</v>
      </c>
      <c r="C207" s="48" t="s">
        <v>544</v>
      </c>
      <c r="D207" s="81" t="s">
        <v>622</v>
      </c>
      <c r="E207" s="15" t="s">
        <v>1548</v>
      </c>
      <c r="F207" s="16">
        <v>14</v>
      </c>
      <c r="G207" s="16">
        <v>13</v>
      </c>
      <c r="H207" s="16">
        <v>16</v>
      </c>
      <c r="I207" s="5">
        <f t="shared" si="141"/>
        <v>43</v>
      </c>
      <c r="J207" s="5">
        <f t="shared" si="142"/>
        <v>98</v>
      </c>
      <c r="K207" s="32">
        <f t="shared" si="143"/>
        <v>122</v>
      </c>
      <c r="L207" s="15"/>
      <c r="M207" s="16"/>
      <c r="N207" s="16"/>
      <c r="O207" s="16"/>
      <c r="P207" s="5">
        <f t="shared" si="144"/>
        <v>0</v>
      </c>
      <c r="Q207" s="5" t="str">
        <f t="shared" si="147"/>
        <v/>
      </c>
      <c r="R207" s="32">
        <f>IF(Q207="",0,P$227+1-Q207)</f>
        <v>0</v>
      </c>
      <c r="S207" s="3" t="e">
        <f>R207+#REF!</f>
        <v>#REF!</v>
      </c>
      <c r="T207" s="5" t="e">
        <f t="shared" si="148"/>
        <v>#REF!</v>
      </c>
      <c r="U207" s="15"/>
      <c r="V207" s="16"/>
      <c r="W207" s="16"/>
      <c r="X207" s="16"/>
      <c r="Y207" s="4">
        <f t="shared" si="145"/>
        <v>0</v>
      </c>
      <c r="Z207" s="5" t="str">
        <f t="shared" si="149"/>
        <v/>
      </c>
      <c r="AA207" s="32">
        <f t="shared" si="150"/>
        <v>0</v>
      </c>
      <c r="AB207" s="3" t="e">
        <f t="shared" si="146"/>
        <v>#REF!</v>
      </c>
      <c r="AC207" s="5" t="e">
        <f t="shared" si="151"/>
        <v>#REF!</v>
      </c>
      <c r="AD207" s="15"/>
      <c r="AE207" s="16"/>
      <c r="AF207" s="16"/>
      <c r="AG207" s="16"/>
      <c r="AH207" s="5">
        <f t="shared" si="139"/>
        <v>0</v>
      </c>
      <c r="AI207" s="5" t="str">
        <f t="shared" si="152"/>
        <v/>
      </c>
      <c r="AJ207" s="42">
        <f t="shared" si="153"/>
        <v>0</v>
      </c>
      <c r="AK207" s="3" t="e">
        <f t="shared" si="140"/>
        <v>#REF!</v>
      </c>
      <c r="AL207" s="64" t="e">
        <f t="shared" si="154"/>
        <v>#REF!</v>
      </c>
    </row>
    <row r="208" spans="2:38">
      <c r="B208" s="43" t="s">
        <v>522</v>
      </c>
      <c r="C208" s="48" t="s">
        <v>544</v>
      </c>
      <c r="D208" s="81" t="s">
        <v>652</v>
      </c>
      <c r="E208" s="15" t="s">
        <v>1547</v>
      </c>
      <c r="F208" s="16">
        <v>16</v>
      </c>
      <c r="G208" s="16">
        <v>10</v>
      </c>
      <c r="H208" s="16">
        <v>16</v>
      </c>
      <c r="I208" s="5">
        <f t="shared" si="141"/>
        <v>42</v>
      </c>
      <c r="J208" s="5">
        <f t="shared" si="142"/>
        <v>111</v>
      </c>
      <c r="K208" s="32">
        <f t="shared" si="143"/>
        <v>109</v>
      </c>
      <c r="L208" s="15"/>
      <c r="M208" s="16"/>
      <c r="N208" s="16"/>
      <c r="O208" s="16"/>
      <c r="P208" s="5">
        <f t="shared" si="144"/>
        <v>0</v>
      </c>
      <c r="Q208" s="5" t="str">
        <f t="shared" si="147"/>
        <v/>
      </c>
      <c r="R208" s="33">
        <f>IF(Q208="",0,P$227+1-Q208)</f>
        <v>0</v>
      </c>
      <c r="S208" s="3" t="e">
        <f>R208+#REF!</f>
        <v>#REF!</v>
      </c>
      <c r="T208" s="5" t="e">
        <f t="shared" si="148"/>
        <v>#REF!</v>
      </c>
      <c r="U208" s="15"/>
      <c r="V208" s="16"/>
      <c r="W208" s="16"/>
      <c r="X208" s="16"/>
      <c r="Y208" s="4">
        <f t="shared" si="145"/>
        <v>0</v>
      </c>
      <c r="Z208" s="5" t="str">
        <f t="shared" si="149"/>
        <v/>
      </c>
      <c r="AA208" s="32">
        <f t="shared" si="150"/>
        <v>0</v>
      </c>
      <c r="AB208" s="3" t="e">
        <f t="shared" si="146"/>
        <v>#REF!</v>
      </c>
      <c r="AC208" s="5" t="e">
        <f t="shared" si="151"/>
        <v>#REF!</v>
      </c>
      <c r="AD208" s="15"/>
      <c r="AE208" s="16"/>
      <c r="AF208" s="16"/>
      <c r="AG208" s="16"/>
      <c r="AH208" s="5">
        <f t="shared" si="139"/>
        <v>0</v>
      </c>
      <c r="AI208" s="5" t="str">
        <f t="shared" si="152"/>
        <v/>
      </c>
      <c r="AJ208" s="42">
        <f t="shared" si="153"/>
        <v>0</v>
      </c>
      <c r="AK208" s="3" t="e">
        <f t="shared" si="140"/>
        <v>#REF!</v>
      </c>
      <c r="AL208" s="64" t="e">
        <f t="shared" si="154"/>
        <v>#REF!</v>
      </c>
    </row>
    <row r="209" spans="2:38">
      <c r="B209" s="43" t="s">
        <v>707</v>
      </c>
      <c r="C209" s="48" t="s">
        <v>544</v>
      </c>
      <c r="D209" s="81" t="s">
        <v>27</v>
      </c>
      <c r="E209" s="15" t="s">
        <v>1546</v>
      </c>
      <c r="F209" s="16">
        <v>16</v>
      </c>
      <c r="G209" s="16">
        <v>13</v>
      </c>
      <c r="H209" s="16">
        <v>11</v>
      </c>
      <c r="I209" s="5">
        <f t="shared" si="141"/>
        <v>40</v>
      </c>
      <c r="J209" s="5">
        <f t="shared" si="142"/>
        <v>148</v>
      </c>
      <c r="K209" s="32">
        <f t="shared" si="143"/>
        <v>72</v>
      </c>
      <c r="L209" s="15"/>
      <c r="M209" s="16"/>
      <c r="N209" s="16"/>
      <c r="O209" s="16"/>
      <c r="P209" s="5">
        <f t="shared" si="144"/>
        <v>0</v>
      </c>
      <c r="Q209" s="5" t="str">
        <f t="shared" si="147"/>
        <v/>
      </c>
      <c r="R209" s="32">
        <f>IF(Q209="",0,P$227+1-Q209)</f>
        <v>0</v>
      </c>
      <c r="S209" s="3" t="e">
        <f>R209+#REF!</f>
        <v>#REF!</v>
      </c>
      <c r="T209" s="5" t="e">
        <f t="shared" si="148"/>
        <v>#REF!</v>
      </c>
      <c r="U209" s="15"/>
      <c r="V209" s="16"/>
      <c r="W209" s="16"/>
      <c r="X209" s="16"/>
      <c r="Y209" s="4">
        <f t="shared" si="145"/>
        <v>0</v>
      </c>
      <c r="Z209" s="5" t="str">
        <f t="shared" si="149"/>
        <v/>
      </c>
      <c r="AA209" s="32">
        <f t="shared" si="150"/>
        <v>0</v>
      </c>
      <c r="AB209" s="3" t="e">
        <f t="shared" si="146"/>
        <v>#REF!</v>
      </c>
      <c r="AC209" s="5" t="e">
        <f t="shared" si="151"/>
        <v>#REF!</v>
      </c>
      <c r="AD209" s="36"/>
      <c r="AE209" s="37"/>
      <c r="AF209" s="37"/>
      <c r="AG209" s="37"/>
      <c r="AH209" s="5">
        <f t="shared" si="139"/>
        <v>0</v>
      </c>
      <c r="AI209" s="5" t="str">
        <f t="shared" si="152"/>
        <v/>
      </c>
      <c r="AJ209" s="42">
        <f t="shared" si="153"/>
        <v>0</v>
      </c>
      <c r="AK209" s="3" t="e">
        <f t="shared" si="140"/>
        <v>#REF!</v>
      </c>
      <c r="AL209" s="64" t="e">
        <f t="shared" si="154"/>
        <v>#REF!</v>
      </c>
    </row>
    <row r="210" spans="2:38">
      <c r="B210" s="43" t="s">
        <v>396</v>
      </c>
      <c r="C210" s="48" t="s">
        <v>544</v>
      </c>
      <c r="D210" s="81" t="s">
        <v>580</v>
      </c>
      <c r="E210" s="15" t="s">
        <v>1550</v>
      </c>
      <c r="F210" s="16">
        <v>11</v>
      </c>
      <c r="G210" s="16">
        <v>11</v>
      </c>
      <c r="H210" s="16">
        <v>17</v>
      </c>
      <c r="I210" s="5">
        <f t="shared" si="141"/>
        <v>39</v>
      </c>
      <c r="J210" s="5">
        <f t="shared" si="142"/>
        <v>159</v>
      </c>
      <c r="K210" s="32">
        <f t="shared" si="143"/>
        <v>61</v>
      </c>
      <c r="L210" s="15"/>
      <c r="M210" s="16"/>
      <c r="N210" s="16"/>
      <c r="O210" s="16"/>
      <c r="P210" s="5"/>
      <c r="Q210" s="5" t="str">
        <f t="shared" si="147"/>
        <v/>
      </c>
      <c r="R210" s="32"/>
      <c r="S210" s="3" t="e">
        <f>R210+#REF!</f>
        <v>#REF!</v>
      </c>
      <c r="T210" s="5" t="e">
        <f t="shared" si="148"/>
        <v>#REF!</v>
      </c>
      <c r="U210" s="15"/>
      <c r="V210" s="16"/>
      <c r="W210" s="16"/>
      <c r="X210" s="16"/>
      <c r="Y210" s="4">
        <f t="shared" si="145"/>
        <v>0</v>
      </c>
      <c r="Z210" s="5" t="str">
        <f t="shared" si="149"/>
        <v/>
      </c>
      <c r="AA210" s="32">
        <f t="shared" si="150"/>
        <v>0</v>
      </c>
      <c r="AB210" s="3" t="e">
        <f t="shared" si="146"/>
        <v>#REF!</v>
      </c>
      <c r="AC210" s="5" t="e">
        <f t="shared" si="151"/>
        <v>#REF!</v>
      </c>
      <c r="AD210" s="15"/>
      <c r="AE210" s="16"/>
      <c r="AF210" s="16"/>
      <c r="AG210" s="16"/>
      <c r="AH210" s="5">
        <f t="shared" si="139"/>
        <v>0</v>
      </c>
      <c r="AI210" s="5" t="str">
        <f t="shared" si="152"/>
        <v/>
      </c>
      <c r="AJ210" s="42">
        <f t="shared" si="153"/>
        <v>0</v>
      </c>
      <c r="AK210" s="3" t="e">
        <f t="shared" si="140"/>
        <v>#REF!</v>
      </c>
      <c r="AL210" s="64" t="e">
        <f t="shared" si="154"/>
        <v>#REF!</v>
      </c>
    </row>
    <row r="211" spans="2:38">
      <c r="B211" s="43" t="s">
        <v>463</v>
      </c>
      <c r="C211" s="48" t="s">
        <v>544</v>
      </c>
      <c r="D211" s="81" t="s">
        <v>615</v>
      </c>
      <c r="E211" s="15" t="s">
        <v>1549</v>
      </c>
      <c r="F211" s="16">
        <v>11</v>
      </c>
      <c r="G211" s="16">
        <v>12</v>
      </c>
      <c r="H211" s="16">
        <v>15</v>
      </c>
      <c r="I211" s="5">
        <f t="shared" si="141"/>
        <v>38</v>
      </c>
      <c r="J211" s="5">
        <f t="shared" si="142"/>
        <v>175</v>
      </c>
      <c r="K211" s="32">
        <f t="shared" si="143"/>
        <v>45</v>
      </c>
      <c r="L211" s="15"/>
      <c r="M211" s="16"/>
      <c r="N211" s="16"/>
      <c r="O211" s="16"/>
      <c r="P211" s="5">
        <f t="shared" ref="P211:P223" si="155">SUM(M211:O211)</f>
        <v>0</v>
      </c>
      <c r="Q211" s="5" t="str">
        <f t="shared" si="147"/>
        <v/>
      </c>
      <c r="R211" s="33">
        <f>IF(Q211="",0,P$227+1-Q211)</f>
        <v>0</v>
      </c>
      <c r="S211" s="3" t="e">
        <f>R211+#REF!</f>
        <v>#REF!</v>
      </c>
      <c r="T211" s="5" t="e">
        <f t="shared" si="148"/>
        <v>#REF!</v>
      </c>
      <c r="U211" s="36"/>
      <c r="V211" s="37"/>
      <c r="W211" s="37"/>
      <c r="X211" s="37"/>
      <c r="Y211" s="4">
        <f t="shared" si="145"/>
        <v>0</v>
      </c>
      <c r="Z211" s="5" t="str">
        <f t="shared" si="149"/>
        <v/>
      </c>
      <c r="AA211" s="32">
        <f t="shared" si="150"/>
        <v>0</v>
      </c>
      <c r="AB211" s="3" t="e">
        <f t="shared" si="146"/>
        <v>#REF!</v>
      </c>
      <c r="AC211" s="5" t="e">
        <f t="shared" si="151"/>
        <v>#REF!</v>
      </c>
      <c r="AD211" s="15"/>
      <c r="AE211" s="16"/>
      <c r="AF211" s="16"/>
      <c r="AG211" s="16"/>
      <c r="AH211" s="5">
        <f t="shared" si="139"/>
        <v>0</v>
      </c>
      <c r="AI211" s="5" t="str">
        <f t="shared" si="152"/>
        <v/>
      </c>
      <c r="AJ211" s="42">
        <f t="shared" si="153"/>
        <v>0</v>
      </c>
      <c r="AK211" s="3" t="e">
        <f t="shared" si="140"/>
        <v>#REF!</v>
      </c>
      <c r="AL211" s="64" t="e">
        <f t="shared" si="154"/>
        <v>#REF!</v>
      </c>
    </row>
    <row r="212" spans="2:38">
      <c r="B212" s="43" t="s">
        <v>388</v>
      </c>
      <c r="C212" s="48" t="s">
        <v>552</v>
      </c>
      <c r="D212" s="81" t="s">
        <v>573</v>
      </c>
      <c r="E212" s="15" t="s">
        <v>768</v>
      </c>
      <c r="F212" s="16">
        <v>18</v>
      </c>
      <c r="G212" s="16">
        <v>11</v>
      </c>
      <c r="H212" s="16">
        <v>17</v>
      </c>
      <c r="I212" s="5">
        <f t="shared" si="141"/>
        <v>46</v>
      </c>
      <c r="J212" s="5">
        <f t="shared" si="142"/>
        <v>56</v>
      </c>
      <c r="K212" s="32">
        <f t="shared" si="143"/>
        <v>164</v>
      </c>
      <c r="L212" s="15"/>
      <c r="M212" s="16"/>
      <c r="N212" s="16"/>
      <c r="O212" s="16"/>
      <c r="P212" s="5">
        <f t="shared" si="155"/>
        <v>0</v>
      </c>
      <c r="Q212" s="5" t="str">
        <f t="shared" si="147"/>
        <v/>
      </c>
      <c r="R212" s="32">
        <f>IF(Q212="",0,P$227+1-Q212)</f>
        <v>0</v>
      </c>
      <c r="S212" s="3" t="e">
        <f>R212+#REF!</f>
        <v>#REF!</v>
      </c>
      <c r="T212" s="5" t="e">
        <f t="shared" si="148"/>
        <v>#REF!</v>
      </c>
      <c r="U212" s="15"/>
      <c r="V212" s="16"/>
      <c r="W212" s="16"/>
      <c r="X212" s="16"/>
      <c r="Y212" s="4">
        <f t="shared" si="145"/>
        <v>0</v>
      </c>
      <c r="Z212" s="5" t="str">
        <f t="shared" si="149"/>
        <v/>
      </c>
      <c r="AA212" s="32">
        <f t="shared" si="150"/>
        <v>0</v>
      </c>
      <c r="AB212" s="3" t="e">
        <f t="shared" si="146"/>
        <v>#REF!</v>
      </c>
      <c r="AC212" s="5" t="e">
        <f t="shared" si="151"/>
        <v>#REF!</v>
      </c>
      <c r="AD212" s="15"/>
      <c r="AE212" s="16"/>
      <c r="AF212" s="16"/>
      <c r="AG212" s="16"/>
      <c r="AH212" s="5">
        <f t="shared" si="139"/>
        <v>0</v>
      </c>
      <c r="AI212" s="5" t="str">
        <f t="shared" si="152"/>
        <v/>
      </c>
      <c r="AJ212" s="42">
        <f t="shared" si="153"/>
        <v>0</v>
      </c>
      <c r="AK212" s="3" t="e">
        <f t="shared" si="140"/>
        <v>#REF!</v>
      </c>
      <c r="AL212" s="64" t="e">
        <f t="shared" si="154"/>
        <v>#REF!</v>
      </c>
    </row>
    <row r="213" spans="2:38">
      <c r="B213" s="43" t="s">
        <v>394</v>
      </c>
      <c r="C213" s="48" t="s">
        <v>552</v>
      </c>
      <c r="D213" s="81" t="s">
        <v>583</v>
      </c>
      <c r="E213" s="36" t="s">
        <v>1704</v>
      </c>
      <c r="F213" s="37">
        <v>18</v>
      </c>
      <c r="G213" s="37">
        <v>10</v>
      </c>
      <c r="H213" s="37">
        <v>16</v>
      </c>
      <c r="I213" s="5">
        <f t="shared" si="141"/>
        <v>44</v>
      </c>
      <c r="J213" s="5">
        <f t="shared" si="142"/>
        <v>81</v>
      </c>
      <c r="K213" s="32">
        <f t="shared" si="143"/>
        <v>139</v>
      </c>
      <c r="L213" s="36"/>
      <c r="M213" s="37"/>
      <c r="N213" s="37"/>
      <c r="O213" s="37"/>
      <c r="P213" s="5"/>
      <c r="Q213" s="5"/>
      <c r="R213" s="32"/>
      <c r="S213" s="3"/>
      <c r="T213" s="5"/>
      <c r="U213" s="15"/>
      <c r="V213" s="16"/>
      <c r="W213" s="16"/>
      <c r="X213" s="16"/>
      <c r="Y213" s="4"/>
      <c r="Z213" s="5"/>
      <c r="AA213" s="32"/>
      <c r="AB213" s="3"/>
      <c r="AC213" s="5"/>
      <c r="AD213" s="15"/>
      <c r="AE213" s="16"/>
      <c r="AF213" s="16"/>
      <c r="AG213" s="16"/>
      <c r="AH213" s="5"/>
      <c r="AI213" s="5"/>
      <c r="AJ213" s="42"/>
      <c r="AK213" s="3"/>
      <c r="AL213" s="64"/>
    </row>
    <row r="214" spans="2:38">
      <c r="B214" s="43" t="s">
        <v>392</v>
      </c>
      <c r="C214" s="48" t="s">
        <v>552</v>
      </c>
      <c r="D214" s="81" t="s">
        <v>576</v>
      </c>
      <c r="E214" s="36" t="s">
        <v>1703</v>
      </c>
      <c r="F214" s="37">
        <v>11</v>
      </c>
      <c r="G214" s="37">
        <v>11</v>
      </c>
      <c r="H214" s="37">
        <v>14</v>
      </c>
      <c r="I214" s="5">
        <f t="shared" si="141"/>
        <v>36</v>
      </c>
      <c r="J214" s="5">
        <f t="shared" si="142"/>
        <v>191</v>
      </c>
      <c r="K214" s="32">
        <f t="shared" si="143"/>
        <v>29</v>
      </c>
      <c r="L214" s="36"/>
      <c r="M214" s="37"/>
      <c r="N214" s="37"/>
      <c r="O214" s="37"/>
      <c r="P214" s="5">
        <f t="shared" si="155"/>
        <v>0</v>
      </c>
      <c r="Q214" s="5" t="str">
        <f>IF(L214="","",RANK(P214,P$7:P$226))</f>
        <v/>
      </c>
      <c r="R214" s="32">
        <f>IF(Q214="",0,P$227+1-Q214)</f>
        <v>0</v>
      </c>
      <c r="S214" s="3" t="e">
        <f>R214+#REF!</f>
        <v>#REF!</v>
      </c>
      <c r="T214" s="5" t="e">
        <f>IF(S214=0,"",RANK(S214,S$7:S$226))</f>
        <v>#REF!</v>
      </c>
      <c r="U214" s="15"/>
      <c r="V214" s="16"/>
      <c r="W214" s="16"/>
      <c r="X214" s="16"/>
      <c r="Y214" s="4">
        <f t="shared" si="145"/>
        <v>0</v>
      </c>
      <c r="Z214" s="5" t="str">
        <f>IF(U214="","",RANK(Y214,Y$7:Y$226))</f>
        <v/>
      </c>
      <c r="AA214" s="32">
        <f>IF(Z214="",0,Y$227+1-Z214)</f>
        <v>0</v>
      </c>
      <c r="AB214" s="3" t="e">
        <f t="shared" si="146"/>
        <v>#REF!</v>
      </c>
      <c r="AC214" s="5" t="e">
        <f>IF(AB214=0,"",RANK(AB214,AB$7:AB$226))</f>
        <v>#REF!</v>
      </c>
      <c r="AD214" s="15"/>
      <c r="AE214" s="16"/>
      <c r="AF214" s="16"/>
      <c r="AG214" s="16"/>
      <c r="AH214" s="5">
        <f t="shared" si="139"/>
        <v>0</v>
      </c>
      <c r="AI214" s="5" t="str">
        <f>IF(AD214="","",RANK(AH214,AH$8:AH$226))</f>
        <v/>
      </c>
      <c r="AJ214" s="42">
        <f>IF(AI214="",0,AH$227+1-AI214)</f>
        <v>0</v>
      </c>
      <c r="AK214" s="3" t="e">
        <f t="shared" si="140"/>
        <v>#REF!</v>
      </c>
      <c r="AL214" s="64" t="e">
        <f>IF(AK214=0,"",RANK(AK214,AK$8:AK$226))</f>
        <v>#REF!</v>
      </c>
    </row>
    <row r="215" spans="2:38">
      <c r="B215" s="43" t="s">
        <v>685</v>
      </c>
      <c r="C215" s="48" t="s">
        <v>541</v>
      </c>
      <c r="D215" s="81" t="s">
        <v>609</v>
      </c>
      <c r="E215" s="15" t="s">
        <v>1747</v>
      </c>
      <c r="F215" s="16">
        <v>18</v>
      </c>
      <c r="G215" s="16">
        <v>15</v>
      </c>
      <c r="H215" s="16">
        <v>16</v>
      </c>
      <c r="I215" s="5">
        <f t="shared" si="141"/>
        <v>49</v>
      </c>
      <c r="J215" s="5">
        <f t="shared" si="142"/>
        <v>22</v>
      </c>
      <c r="K215" s="32">
        <f t="shared" si="143"/>
        <v>198</v>
      </c>
      <c r="L215" s="15"/>
      <c r="M215" s="16"/>
      <c r="N215" s="16"/>
      <c r="O215" s="16"/>
      <c r="P215" s="5">
        <f t="shared" si="155"/>
        <v>0</v>
      </c>
      <c r="Q215" s="5" t="str">
        <f>IF(L215="","",RANK(P215,P$7:P$226))</f>
        <v/>
      </c>
      <c r="R215" s="32">
        <f>IF(Q215="",0,P$227+1-Q215)</f>
        <v>0</v>
      </c>
      <c r="S215" s="3" t="e">
        <f>R215+#REF!</f>
        <v>#REF!</v>
      </c>
      <c r="T215" s="5" t="e">
        <f>IF(S215=0,"",RANK(S215,S$7:S$226))</f>
        <v>#REF!</v>
      </c>
      <c r="U215" s="15"/>
      <c r="V215" s="16"/>
      <c r="W215" s="16"/>
      <c r="X215" s="16"/>
      <c r="Y215" s="4">
        <f t="shared" si="145"/>
        <v>0</v>
      </c>
      <c r="Z215" s="5" t="str">
        <f>IF(U215="","",RANK(Y215,Y$7:Y$226))</f>
        <v/>
      </c>
      <c r="AA215" s="32">
        <f>IF(Z215="",0,Y$227+1-Z215)</f>
        <v>0</v>
      </c>
      <c r="AB215" s="3" t="e">
        <f t="shared" si="146"/>
        <v>#REF!</v>
      </c>
      <c r="AC215" s="5" t="e">
        <f>IF(AB215=0,"",RANK(AB215,AB$7:AB$226))</f>
        <v>#REF!</v>
      </c>
      <c r="AD215" s="15"/>
      <c r="AE215" s="16"/>
      <c r="AF215" s="16"/>
      <c r="AG215" s="16"/>
      <c r="AH215" s="5">
        <f t="shared" si="139"/>
        <v>0</v>
      </c>
      <c r="AI215" s="5" t="str">
        <f>IF(AD215="","",RANK(AH215,AH$8:AH$226))</f>
        <v/>
      </c>
      <c r="AJ215" s="42">
        <f>IF(AI215="",0,AH$227+1-AI215)</f>
        <v>0</v>
      </c>
      <c r="AK215" s="3" t="e">
        <f t="shared" si="140"/>
        <v>#REF!</v>
      </c>
      <c r="AL215" s="64" t="e">
        <f>IF(AK215=0,"",RANK(AK215,AK$8:AK$226))</f>
        <v>#REF!</v>
      </c>
    </row>
    <row r="216" spans="2:38">
      <c r="B216" s="43" t="s">
        <v>370</v>
      </c>
      <c r="C216" s="48" t="s">
        <v>541</v>
      </c>
      <c r="D216" s="81" t="s">
        <v>141</v>
      </c>
      <c r="E216" s="15" t="s">
        <v>1748</v>
      </c>
      <c r="F216" s="16">
        <v>15</v>
      </c>
      <c r="G216" s="16">
        <v>14</v>
      </c>
      <c r="H216" s="16">
        <v>17</v>
      </c>
      <c r="I216" s="5">
        <f t="shared" si="141"/>
        <v>46</v>
      </c>
      <c r="J216" s="5">
        <f t="shared" si="142"/>
        <v>56</v>
      </c>
      <c r="K216" s="32">
        <f t="shared" si="143"/>
        <v>164</v>
      </c>
      <c r="L216" s="15"/>
      <c r="M216" s="16"/>
      <c r="N216" s="16"/>
      <c r="O216" s="16"/>
      <c r="P216" s="5">
        <f t="shared" si="155"/>
        <v>0</v>
      </c>
      <c r="Q216" s="5" t="str">
        <f>IF(L216="","",RANK(P216,P$7:P$226))</f>
        <v/>
      </c>
      <c r="R216" s="32">
        <f>IF(Q216="",0,P$227+1-Q216)</f>
        <v>0</v>
      </c>
      <c r="S216" s="3" t="e">
        <f>R216+#REF!</f>
        <v>#REF!</v>
      </c>
      <c r="T216" s="5" t="e">
        <f>IF(S216=0,"",RANK(S216,S$7:S$226))</f>
        <v>#REF!</v>
      </c>
      <c r="U216" s="15"/>
      <c r="V216" s="16"/>
      <c r="W216" s="16"/>
      <c r="X216" s="16"/>
      <c r="Y216" s="4">
        <f t="shared" si="145"/>
        <v>0</v>
      </c>
      <c r="Z216" s="5" t="str">
        <f>IF(U216="","",RANK(Y216,Y$7:Y$226))</f>
        <v/>
      </c>
      <c r="AA216" s="32">
        <f>IF(Z216="",0,Y$227+1-Z216)</f>
        <v>0</v>
      </c>
      <c r="AB216" s="3" t="e">
        <f t="shared" si="146"/>
        <v>#REF!</v>
      </c>
      <c r="AC216" s="5" t="e">
        <f>IF(AB216=0,"",RANK(AB216,AB$7:AB$226))</f>
        <v>#REF!</v>
      </c>
      <c r="AD216" s="15"/>
      <c r="AE216" s="16"/>
      <c r="AF216" s="16"/>
      <c r="AG216" s="16"/>
      <c r="AH216" s="5">
        <f t="shared" si="139"/>
        <v>0</v>
      </c>
      <c r="AI216" s="5" t="str">
        <f>IF(AD216="","",RANK(AH216,AH$8:AH$226))</f>
        <v/>
      </c>
      <c r="AJ216" s="42">
        <f>IF(AI216="",0,AH$227+1-AI216)</f>
        <v>0</v>
      </c>
      <c r="AK216" s="3" t="e">
        <f t="shared" si="140"/>
        <v>#REF!</v>
      </c>
      <c r="AL216" s="64" t="e">
        <f>IF(AK216=0,"",RANK(AK216,AK$8:AK$226))</f>
        <v>#REF!</v>
      </c>
    </row>
    <row r="217" spans="2:38">
      <c r="B217" s="43" t="s">
        <v>525</v>
      </c>
      <c r="C217" s="48" t="s">
        <v>547</v>
      </c>
      <c r="D217" s="81" t="s">
        <v>144</v>
      </c>
      <c r="E217" s="15" t="s">
        <v>1751</v>
      </c>
      <c r="F217" s="16">
        <v>17</v>
      </c>
      <c r="G217" s="16">
        <v>13</v>
      </c>
      <c r="H217" s="16">
        <v>18</v>
      </c>
      <c r="I217" s="5">
        <f t="shared" si="141"/>
        <v>48</v>
      </c>
      <c r="J217" s="5">
        <f t="shared" si="142"/>
        <v>33</v>
      </c>
      <c r="K217" s="32">
        <f t="shared" si="143"/>
        <v>187</v>
      </c>
      <c r="L217" s="15"/>
      <c r="M217" s="16"/>
      <c r="N217" s="16"/>
      <c r="O217" s="16"/>
      <c r="P217" s="5"/>
      <c r="Q217" s="5"/>
      <c r="R217" s="32"/>
      <c r="S217" s="3"/>
      <c r="T217" s="5"/>
      <c r="U217" s="15"/>
      <c r="V217" s="16"/>
      <c r="W217" s="16"/>
      <c r="X217" s="16"/>
      <c r="Y217" s="4"/>
      <c r="Z217" s="5"/>
      <c r="AA217" s="32"/>
      <c r="AB217" s="3"/>
      <c r="AC217" s="5"/>
      <c r="AD217" s="15"/>
      <c r="AE217" s="16"/>
      <c r="AF217" s="16"/>
      <c r="AG217" s="16"/>
      <c r="AH217" s="5"/>
      <c r="AI217" s="5"/>
      <c r="AJ217" s="42"/>
      <c r="AK217" s="3"/>
      <c r="AL217" s="64"/>
    </row>
    <row r="218" spans="2:38">
      <c r="B218" s="43" t="s">
        <v>419</v>
      </c>
      <c r="C218" s="48" t="s">
        <v>547</v>
      </c>
      <c r="D218" s="81" t="s">
        <v>590</v>
      </c>
      <c r="E218" s="15" t="s">
        <v>1755</v>
      </c>
      <c r="F218" s="16">
        <v>16</v>
      </c>
      <c r="G218" s="16">
        <v>14</v>
      </c>
      <c r="H218" s="16">
        <v>17</v>
      </c>
      <c r="I218" s="5">
        <f t="shared" si="141"/>
        <v>47</v>
      </c>
      <c r="J218" s="5">
        <f t="shared" si="142"/>
        <v>41</v>
      </c>
      <c r="K218" s="32">
        <f t="shared" si="143"/>
        <v>179</v>
      </c>
      <c r="L218" s="15"/>
      <c r="M218" s="16"/>
      <c r="N218" s="16"/>
      <c r="O218" s="16"/>
      <c r="P218" s="5">
        <f t="shared" si="155"/>
        <v>0</v>
      </c>
      <c r="Q218" s="5" t="str">
        <f>IF(L218="","",RANK(P218,P$7:P$226))</f>
        <v/>
      </c>
      <c r="R218" s="32">
        <f>IF(Q218="",0,P$227+1-Q218)</f>
        <v>0</v>
      </c>
      <c r="S218" s="3" t="e">
        <f>R218+#REF!</f>
        <v>#REF!</v>
      </c>
      <c r="T218" s="5" t="e">
        <f>IF(S218=0,"",RANK(S218,S$7:S$226))</f>
        <v>#REF!</v>
      </c>
      <c r="U218" s="15"/>
      <c r="V218" s="16"/>
      <c r="W218" s="16"/>
      <c r="X218" s="16"/>
      <c r="Y218" s="4">
        <f t="shared" si="145"/>
        <v>0</v>
      </c>
      <c r="Z218" s="5" t="str">
        <f>IF(U218="","",RANK(Y218,Y$7:Y$226))</f>
        <v/>
      </c>
      <c r="AA218" s="32">
        <f>IF(Z218="",0,Y$227+1-Z218)</f>
        <v>0</v>
      </c>
      <c r="AB218" s="3" t="e">
        <f t="shared" si="146"/>
        <v>#REF!</v>
      </c>
      <c r="AC218" s="5" t="e">
        <f>IF(AB218=0,"",RANK(AB218,AB$7:AB$226))</f>
        <v>#REF!</v>
      </c>
      <c r="AD218" s="15"/>
      <c r="AE218" s="16"/>
      <c r="AF218" s="16"/>
      <c r="AG218" s="16"/>
      <c r="AH218" s="5">
        <f t="shared" si="139"/>
        <v>0</v>
      </c>
      <c r="AI218" s="5" t="str">
        <f>IF(AD218="","",RANK(AH218,AH$8:AH$226))</f>
        <v/>
      </c>
      <c r="AJ218" s="42">
        <f>IF(AI218="",0,AH$227+1-AI218)</f>
        <v>0</v>
      </c>
      <c r="AK218" s="3" t="e">
        <f t="shared" si="140"/>
        <v>#REF!</v>
      </c>
      <c r="AL218" s="64" t="e">
        <f>IF(AK218=0,"",RANK(AK218,AK$8:AK$226))</f>
        <v>#REF!</v>
      </c>
    </row>
    <row r="219" spans="2:38">
      <c r="B219" s="43" t="s">
        <v>499</v>
      </c>
      <c r="C219" s="48" t="s">
        <v>547</v>
      </c>
      <c r="D219" s="81" t="s">
        <v>143</v>
      </c>
      <c r="E219" s="15" t="s">
        <v>1750</v>
      </c>
      <c r="F219" s="16">
        <v>11</v>
      </c>
      <c r="G219" s="16">
        <v>13</v>
      </c>
      <c r="H219" s="16">
        <v>16</v>
      </c>
      <c r="I219" s="5">
        <f t="shared" si="141"/>
        <v>40</v>
      </c>
      <c r="J219" s="5">
        <f t="shared" si="142"/>
        <v>148</v>
      </c>
      <c r="K219" s="32">
        <f t="shared" si="143"/>
        <v>72</v>
      </c>
      <c r="L219" s="15"/>
      <c r="M219" s="16"/>
      <c r="N219" s="16"/>
      <c r="O219" s="16"/>
      <c r="P219" s="5">
        <f t="shared" si="155"/>
        <v>0</v>
      </c>
      <c r="Q219" s="5" t="str">
        <f>IF(L219="","",RANK(P219,P$7:P$226))</f>
        <v/>
      </c>
      <c r="R219" s="32">
        <f>IF(Q219="",0,P$227+1-Q219)</f>
        <v>0</v>
      </c>
      <c r="S219" s="3" t="e">
        <f>R219+#REF!</f>
        <v>#REF!</v>
      </c>
      <c r="T219" s="5" t="e">
        <f>IF(S219=0,"",RANK(S219,S$7:S$226))</f>
        <v>#REF!</v>
      </c>
      <c r="U219" s="15"/>
      <c r="V219" s="16"/>
      <c r="W219" s="16"/>
      <c r="X219" s="16"/>
      <c r="Y219" s="4">
        <f t="shared" si="145"/>
        <v>0</v>
      </c>
      <c r="Z219" s="5" t="str">
        <f>IF(U219="","",RANK(Y219,Y$7:Y$226))</f>
        <v/>
      </c>
      <c r="AA219" s="32">
        <f>IF(Z219="",0,Y$227+1-Z219)</f>
        <v>0</v>
      </c>
      <c r="AB219" s="3" t="e">
        <f t="shared" si="146"/>
        <v>#REF!</v>
      </c>
      <c r="AC219" s="5" t="e">
        <f>IF(AB219=0,"",RANK(AB219,AB$7:AB$226))</f>
        <v>#REF!</v>
      </c>
      <c r="AD219" s="15"/>
      <c r="AE219" s="16"/>
      <c r="AF219" s="16"/>
      <c r="AG219" s="16"/>
      <c r="AH219" s="5">
        <f t="shared" si="139"/>
        <v>0</v>
      </c>
      <c r="AI219" s="5" t="str">
        <f>IF(AD219="","",RANK(AH219,AH$8:AH$226))</f>
        <v/>
      </c>
      <c r="AJ219" s="42">
        <f>IF(AI219="",0,AH$227+1-AI219)</f>
        <v>0</v>
      </c>
      <c r="AK219" s="3" t="e">
        <f t="shared" si="140"/>
        <v>#REF!</v>
      </c>
      <c r="AL219" s="64" t="e">
        <f>IF(AK219=0,"",RANK(AK219,AK$8:AK$226))</f>
        <v>#REF!</v>
      </c>
    </row>
    <row r="220" spans="2:38">
      <c r="B220" s="43" t="s">
        <v>381</v>
      </c>
      <c r="C220" s="48" t="s">
        <v>547</v>
      </c>
      <c r="D220" s="81" t="s">
        <v>145</v>
      </c>
      <c r="E220" s="15" t="s">
        <v>1752</v>
      </c>
      <c r="F220" s="16">
        <v>12</v>
      </c>
      <c r="G220" s="16">
        <v>13</v>
      </c>
      <c r="H220" s="16">
        <v>14</v>
      </c>
      <c r="I220" s="5">
        <f t="shared" si="141"/>
        <v>39</v>
      </c>
      <c r="J220" s="5">
        <f t="shared" si="142"/>
        <v>159</v>
      </c>
      <c r="K220" s="32">
        <f t="shared" si="143"/>
        <v>61</v>
      </c>
      <c r="L220" s="15"/>
      <c r="M220" s="16"/>
      <c r="N220" s="16"/>
      <c r="O220" s="16"/>
      <c r="P220" s="5">
        <f t="shared" si="155"/>
        <v>0</v>
      </c>
      <c r="Q220" s="5" t="str">
        <f>IF(L220="","",RANK(P220,P$7:P$226))</f>
        <v/>
      </c>
      <c r="R220" s="32">
        <f>IF(Q220="",0,P$227+1-Q220)</f>
        <v>0</v>
      </c>
      <c r="S220" s="3" t="e">
        <f>R220+#REF!</f>
        <v>#REF!</v>
      </c>
      <c r="T220" s="5" t="e">
        <f>IF(S220=0,"",RANK(S220,S$7:S$226))</f>
        <v>#REF!</v>
      </c>
      <c r="U220" s="15"/>
      <c r="V220" s="16"/>
      <c r="W220" s="16"/>
      <c r="X220" s="16"/>
      <c r="Y220" s="4">
        <f t="shared" si="145"/>
        <v>0</v>
      </c>
      <c r="Z220" s="5" t="str">
        <f>IF(U220="","",RANK(Y220,Y$7:Y$226))</f>
        <v/>
      </c>
      <c r="AA220" s="32">
        <f>IF(Z220="",0,Y$227+1-Z220)</f>
        <v>0</v>
      </c>
      <c r="AB220" s="3" t="e">
        <f t="shared" si="146"/>
        <v>#REF!</v>
      </c>
      <c r="AC220" s="5" t="e">
        <f>IF(AB220=0,"",RANK(AB220,AB$7:AB$226))</f>
        <v>#REF!</v>
      </c>
      <c r="AD220" s="15"/>
      <c r="AE220" s="16"/>
      <c r="AF220" s="16"/>
      <c r="AG220" s="16"/>
      <c r="AH220" s="5">
        <f t="shared" si="139"/>
        <v>0</v>
      </c>
      <c r="AI220" s="5" t="str">
        <f>IF(AD220="","",RANK(AH220,AH$8:AH$226))</f>
        <v/>
      </c>
      <c r="AJ220" s="42">
        <f>IF(AI220="",0,AH$227+1-AI220)</f>
        <v>0</v>
      </c>
      <c r="AK220" s="3" t="e">
        <f t="shared" si="140"/>
        <v>#REF!</v>
      </c>
      <c r="AL220" s="64" t="e">
        <f>IF(AK220=0,"",RANK(AK220,AK$8:AK$226))</f>
        <v>#REF!</v>
      </c>
    </row>
    <row r="221" spans="2:38">
      <c r="B221" s="43" t="s">
        <v>689</v>
      </c>
      <c r="C221" s="48" t="s">
        <v>547</v>
      </c>
      <c r="D221" s="81" t="s">
        <v>147</v>
      </c>
      <c r="E221" s="15" t="s">
        <v>220</v>
      </c>
      <c r="F221" s="16">
        <v>13</v>
      </c>
      <c r="G221" s="16">
        <v>10</v>
      </c>
      <c r="H221" s="16">
        <v>16</v>
      </c>
      <c r="I221" s="5">
        <f t="shared" si="141"/>
        <v>39</v>
      </c>
      <c r="J221" s="5">
        <f t="shared" si="142"/>
        <v>159</v>
      </c>
      <c r="K221" s="32">
        <f t="shared" si="143"/>
        <v>61</v>
      </c>
      <c r="L221" s="15"/>
      <c r="M221" s="16"/>
      <c r="N221" s="16"/>
      <c r="O221" s="16"/>
      <c r="P221" s="5">
        <f t="shared" si="155"/>
        <v>0</v>
      </c>
      <c r="Q221" s="5" t="str">
        <f>IF(L221="","",RANK(P221,P$7:P$226))</f>
        <v/>
      </c>
      <c r="R221" s="32">
        <f>IF(Q221="",0,P$227+1-Q221)</f>
        <v>0</v>
      </c>
      <c r="S221" s="3" t="e">
        <f>R221+#REF!</f>
        <v>#REF!</v>
      </c>
      <c r="T221" s="5" t="e">
        <f>IF(S221=0,"",RANK(S221,S$7:S$226))</f>
        <v>#REF!</v>
      </c>
      <c r="U221" s="15"/>
      <c r="V221" s="16"/>
      <c r="W221" s="16"/>
      <c r="X221" s="16"/>
      <c r="Y221" s="4">
        <f t="shared" si="145"/>
        <v>0</v>
      </c>
      <c r="Z221" s="5" t="str">
        <f>IF(U221="","",RANK(Y221,Y$7:Y$226))</f>
        <v/>
      </c>
      <c r="AA221" s="32">
        <f>IF(Z221="",0,Y$227+1-Z221)</f>
        <v>0</v>
      </c>
      <c r="AB221" s="3" t="e">
        <f t="shared" si="146"/>
        <v>#REF!</v>
      </c>
      <c r="AC221" s="5" t="e">
        <f>IF(AB221=0,"",RANK(AB221,AB$7:AB$226))</f>
        <v>#REF!</v>
      </c>
      <c r="AD221" s="15"/>
      <c r="AE221" s="16"/>
      <c r="AF221" s="16"/>
      <c r="AG221" s="16"/>
      <c r="AH221" s="5">
        <f t="shared" si="139"/>
        <v>0</v>
      </c>
      <c r="AI221" s="5" t="str">
        <f>IF(AD221="","",RANK(AH221,AH$8:AH$226))</f>
        <v/>
      </c>
      <c r="AJ221" s="42">
        <f>IF(AI221="",0,AH$227+1-AI221)</f>
        <v>0</v>
      </c>
      <c r="AK221" s="3" t="e">
        <f t="shared" si="140"/>
        <v>#REF!</v>
      </c>
      <c r="AL221" s="64" t="e">
        <f>IF(AK221=0,"",RANK(AK221,AK$8:AK$226))</f>
        <v>#REF!</v>
      </c>
    </row>
    <row r="222" spans="2:38">
      <c r="B222" s="43" t="s">
        <v>375</v>
      </c>
      <c r="C222" s="48" t="s">
        <v>547</v>
      </c>
      <c r="D222" s="81" t="s">
        <v>142</v>
      </c>
      <c r="E222" s="15" t="s">
        <v>1749</v>
      </c>
      <c r="F222" s="16">
        <v>11</v>
      </c>
      <c r="G222" s="16">
        <v>12</v>
      </c>
      <c r="H222" s="16">
        <v>14</v>
      </c>
      <c r="I222" s="5">
        <f t="shared" si="141"/>
        <v>37</v>
      </c>
      <c r="J222" s="5">
        <f t="shared" si="142"/>
        <v>182</v>
      </c>
      <c r="K222" s="32">
        <f t="shared" si="143"/>
        <v>38</v>
      </c>
      <c r="L222" s="15"/>
      <c r="M222" s="16"/>
      <c r="N222" s="16"/>
      <c r="O222" s="16"/>
      <c r="P222" s="5"/>
      <c r="Q222" s="5"/>
      <c r="R222" s="32"/>
      <c r="S222" s="3"/>
      <c r="T222" s="5"/>
      <c r="U222" s="15"/>
      <c r="V222" s="16"/>
      <c r="W222" s="16"/>
      <c r="X222" s="16"/>
      <c r="Y222" s="4"/>
      <c r="Z222" s="5"/>
      <c r="AA222" s="32"/>
      <c r="AB222" s="3"/>
      <c r="AC222" s="5"/>
      <c r="AD222" s="15"/>
      <c r="AE222" s="16"/>
      <c r="AF222" s="16"/>
      <c r="AG222" s="16"/>
      <c r="AH222" s="5"/>
      <c r="AI222" s="5"/>
      <c r="AJ222" s="42"/>
      <c r="AK222" s="3"/>
      <c r="AL222" s="64"/>
    </row>
    <row r="223" spans="2:38">
      <c r="B223" s="43" t="s">
        <v>1020</v>
      </c>
      <c r="C223" s="48" t="s">
        <v>547</v>
      </c>
      <c r="D223" s="81" t="s">
        <v>1019</v>
      </c>
      <c r="E223" s="15" t="s">
        <v>1753</v>
      </c>
      <c r="F223" s="16">
        <v>13</v>
      </c>
      <c r="G223" s="16">
        <v>10</v>
      </c>
      <c r="H223" s="16">
        <v>14</v>
      </c>
      <c r="I223" s="5">
        <f t="shared" si="141"/>
        <v>37</v>
      </c>
      <c r="J223" s="5">
        <f t="shared" si="142"/>
        <v>182</v>
      </c>
      <c r="K223" s="32">
        <f t="shared" si="143"/>
        <v>38</v>
      </c>
      <c r="L223" s="15"/>
      <c r="M223" s="16"/>
      <c r="N223" s="16"/>
      <c r="O223" s="16"/>
      <c r="P223" s="5">
        <f t="shared" si="155"/>
        <v>0</v>
      </c>
      <c r="Q223" s="5" t="str">
        <f>IF(L223="","",RANK(P223,P$7:P$226))</f>
        <v/>
      </c>
      <c r="R223" s="32">
        <f>IF(Q223="",0,P$227+1-Q223)</f>
        <v>0</v>
      </c>
      <c r="S223" s="3" t="e">
        <f>R223+#REF!</f>
        <v>#REF!</v>
      </c>
      <c r="T223" s="5" t="e">
        <f>IF(S223=0,"",RANK(S223,S$7:S$226))</f>
        <v>#REF!</v>
      </c>
      <c r="U223" s="15"/>
      <c r="V223" s="16"/>
      <c r="W223" s="16"/>
      <c r="X223" s="16"/>
      <c r="Y223" s="4">
        <f t="shared" si="145"/>
        <v>0</v>
      </c>
      <c r="Z223" s="5" t="str">
        <f>IF(U223="","",RANK(Y223,Y$7:Y$226))</f>
        <v/>
      </c>
      <c r="AA223" s="32">
        <f>IF(Z223="",0,Y$227+1-Z223)</f>
        <v>0</v>
      </c>
      <c r="AB223" s="3" t="e">
        <f t="shared" si="146"/>
        <v>#REF!</v>
      </c>
      <c r="AC223" s="5" t="e">
        <f>IF(AB223=0,"",RANK(AB223,AB$7:AB$226))</f>
        <v>#REF!</v>
      </c>
      <c r="AD223" s="15"/>
      <c r="AE223" s="16"/>
      <c r="AF223" s="16"/>
      <c r="AG223" s="16"/>
      <c r="AH223" s="5">
        <f t="shared" si="139"/>
        <v>0</v>
      </c>
      <c r="AI223" s="5" t="str">
        <f>IF(AD223="","",RANK(AH223,AH$8:AH$226))</f>
        <v/>
      </c>
      <c r="AJ223" s="42">
        <f>IF(AI223="",0,AH$227+1-AI223)</f>
        <v>0</v>
      </c>
      <c r="AK223" s="3" t="e">
        <f t="shared" si="140"/>
        <v>#REF!</v>
      </c>
      <c r="AL223" s="64" t="e">
        <f>IF(AK223=0,"",RANK(AK223,AK$8:AK$226))</f>
        <v>#REF!</v>
      </c>
    </row>
    <row r="224" spans="2:38">
      <c r="B224" s="43" t="s">
        <v>426</v>
      </c>
      <c r="C224" s="48" t="s">
        <v>547</v>
      </c>
      <c r="D224" s="81" t="s">
        <v>146</v>
      </c>
      <c r="E224" s="15" t="s">
        <v>1754</v>
      </c>
      <c r="F224" s="16">
        <v>9</v>
      </c>
      <c r="G224" s="16">
        <v>11</v>
      </c>
      <c r="H224" s="16">
        <v>13</v>
      </c>
      <c r="I224" s="5">
        <f t="shared" si="141"/>
        <v>33</v>
      </c>
      <c r="J224" s="5">
        <f t="shared" si="142"/>
        <v>205</v>
      </c>
      <c r="K224" s="32">
        <f t="shared" si="143"/>
        <v>15</v>
      </c>
      <c r="L224" s="15"/>
      <c r="M224" s="16"/>
      <c r="N224" s="16"/>
      <c r="O224" s="16"/>
      <c r="P224" s="5"/>
      <c r="Q224" s="5"/>
      <c r="R224" s="32"/>
      <c r="S224" s="3"/>
      <c r="T224" s="5"/>
      <c r="U224" s="15"/>
      <c r="V224" s="16"/>
      <c r="W224" s="16"/>
      <c r="X224" s="16"/>
      <c r="Y224" s="4"/>
      <c r="Z224" s="5"/>
      <c r="AA224" s="32"/>
      <c r="AB224" s="3"/>
      <c r="AC224" s="5"/>
      <c r="AD224" s="15"/>
      <c r="AE224" s="16"/>
      <c r="AF224" s="16"/>
      <c r="AG224" s="16"/>
      <c r="AH224" s="5"/>
      <c r="AI224" s="5"/>
      <c r="AJ224" s="42"/>
      <c r="AK224" s="3"/>
      <c r="AL224" s="64"/>
    </row>
    <row r="225" spans="2:38">
      <c r="B225" s="43"/>
      <c r="C225" s="48"/>
      <c r="D225" s="51"/>
      <c r="E225" s="15"/>
      <c r="F225" s="16"/>
      <c r="G225" s="16"/>
      <c r="H225" s="16"/>
      <c r="I225" s="5">
        <f t="shared" si="141"/>
        <v>0</v>
      </c>
      <c r="J225" s="5" t="str">
        <f>IF(E225="","",RANK(I225,I$7:I$226))</f>
        <v/>
      </c>
      <c r="K225" s="32">
        <f t="shared" si="143"/>
        <v>0</v>
      </c>
      <c r="L225" s="15"/>
      <c r="M225" s="16"/>
      <c r="N225" s="16"/>
      <c r="O225" s="16"/>
      <c r="P225" s="5">
        <f>SUM(M225:O225)</f>
        <v>0</v>
      </c>
      <c r="Q225" s="5" t="str">
        <f>IF(L225="","",RANK(P225,P$7:P$226))</f>
        <v/>
      </c>
      <c r="R225" s="32">
        <f>IF(Q225="",0,P$227+1-Q225)</f>
        <v>0</v>
      </c>
      <c r="S225" s="3" t="e">
        <f>R225+#REF!</f>
        <v>#REF!</v>
      </c>
      <c r="T225" s="5" t="e">
        <f>IF(S225=0,"",RANK(S225,S$7:S$226))</f>
        <v>#REF!</v>
      </c>
      <c r="U225" s="15"/>
      <c r="V225" s="16"/>
      <c r="W225" s="16"/>
      <c r="X225" s="16"/>
      <c r="Y225" s="4">
        <f>SUM(V225:X225)</f>
        <v>0</v>
      </c>
      <c r="Z225" s="5" t="str">
        <f>IF(U225="","",RANK(Y225,Y$7:Y$226))</f>
        <v/>
      </c>
      <c r="AA225" s="32">
        <f>IF(Z225="",0,Y$227+1-Z225)</f>
        <v>0</v>
      </c>
      <c r="AB225" s="3" t="e">
        <f>AA225+S225</f>
        <v>#REF!</v>
      </c>
      <c r="AC225" s="5" t="e">
        <f>IF(AB225=0,"",RANK(AB225,AB$7:AB$226))</f>
        <v>#REF!</v>
      </c>
      <c r="AD225" s="15"/>
      <c r="AE225" s="16"/>
      <c r="AF225" s="16"/>
      <c r="AG225" s="16"/>
      <c r="AH225" s="5">
        <f>SUM(AE225:AG225)</f>
        <v>0</v>
      </c>
      <c r="AI225" s="5" t="str">
        <f>IF(AD225="","",RANK(AH225,AH$8:AH$226))</f>
        <v/>
      </c>
      <c r="AJ225" s="42">
        <f>IF(AI225="",0,AH$227+1-AI225)</f>
        <v>0</v>
      </c>
      <c r="AK225" s="3" t="e">
        <f>AJ225+AB225</f>
        <v>#REF!</v>
      </c>
      <c r="AL225" s="64" t="e">
        <f>IF(AK225=0,"",RANK(AK225,AK$8:AK$226))</f>
        <v>#REF!</v>
      </c>
    </row>
    <row r="226" spans="2:38" ht="15.75" thickBot="1">
      <c r="B226" s="47"/>
      <c r="C226" s="49"/>
      <c r="D226" s="50"/>
      <c r="E226" s="38"/>
      <c r="F226" s="39"/>
      <c r="G226" s="39"/>
      <c r="H226" s="39"/>
      <c r="I226" s="5">
        <f t="shared" ref="I226" si="156">SUM(F226:H226)</f>
        <v>0</v>
      </c>
      <c r="J226" s="5" t="str">
        <f>IF(E226="","",RANK(I226,I$7:I$226))</f>
        <v/>
      </c>
      <c r="K226" s="32">
        <f t="shared" ref="K226" si="157">IF(J226="",0,I$227+1-J226)</f>
        <v>0</v>
      </c>
      <c r="L226" s="38"/>
      <c r="M226" s="39"/>
      <c r="N226" s="39"/>
      <c r="O226" s="39"/>
      <c r="P226" s="35">
        <f>SUM(M226:O226)</f>
        <v>0</v>
      </c>
      <c r="Q226" s="5" t="str">
        <f>IF(L226="","",RANK(P226,P$7:P$226))</f>
        <v/>
      </c>
      <c r="R226" s="45">
        <f>IF(Q226="",0,P$227+1-Q226)</f>
        <v>0</v>
      </c>
      <c r="S226" s="18" t="e">
        <f>R226+#REF!</f>
        <v>#REF!</v>
      </c>
      <c r="T226" s="62" t="e">
        <f>IF(S226=0,"",RANK(S226,S$9:S$226))</f>
        <v>#REF!</v>
      </c>
      <c r="U226" s="38"/>
      <c r="V226" s="39"/>
      <c r="W226" s="39"/>
      <c r="X226" s="39"/>
      <c r="Y226" s="35">
        <f>SUM(V226:X226)</f>
        <v>0</v>
      </c>
      <c r="Z226" s="14" t="str">
        <f>IF(U226="","",RANK(Y226,Y$10:Y$226))</f>
        <v/>
      </c>
      <c r="AA226" s="45">
        <f>IF(Z226="",0,Y$227+1-Z226)</f>
        <v>0</v>
      </c>
      <c r="AB226" s="18" t="e">
        <f>AA226+S226</f>
        <v>#REF!</v>
      </c>
      <c r="AC226" s="62" t="e">
        <f>IF(AB226=0,"",RANK(AB226,AB$9:AB$226))</f>
        <v>#REF!</v>
      </c>
      <c r="AD226" s="38"/>
      <c r="AE226" s="39"/>
      <c r="AF226" s="39"/>
      <c r="AG226" s="39"/>
      <c r="AH226" s="35">
        <f>SUM(AE226:AG226)</f>
        <v>0</v>
      </c>
      <c r="AI226" s="14" t="str">
        <f>IF(AD226="","",RANK(AH226,AH$9:AH$226))</f>
        <v/>
      </c>
      <c r="AJ226" s="46">
        <f>IF(AI226="",0,AH$227+1-AI226)</f>
        <v>0</v>
      </c>
      <c r="AK226" s="18" t="e">
        <f>AJ226+AB226</f>
        <v>#REF!</v>
      </c>
      <c r="AL226" s="62" t="e">
        <f>IF(AK226=0,"",RANK(AK226,AK$8:AK$226))</f>
        <v>#REF!</v>
      </c>
    </row>
    <row r="227" spans="2:38">
      <c r="E227" s="6" t="s">
        <v>10</v>
      </c>
      <c r="F227" s="102"/>
      <c r="G227" s="102"/>
      <c r="H227" s="102"/>
      <c r="I227" s="185">
        <f>COUNTA(E6:E226)</f>
        <v>219</v>
      </c>
      <c r="J227" s="186"/>
      <c r="L227" s="6" t="s">
        <v>10</v>
      </c>
      <c r="M227" s="102"/>
      <c r="N227" s="102"/>
      <c r="O227" s="102"/>
      <c r="P227" s="206">
        <f>COUNTA(L7:L226)</f>
        <v>1</v>
      </c>
      <c r="Q227" s="207"/>
      <c r="U227" s="6" t="s">
        <v>10</v>
      </c>
      <c r="V227" s="102"/>
      <c r="W227" s="102"/>
      <c r="X227" s="102"/>
      <c r="Y227" s="206">
        <f>COUNTA(U7:U226)</f>
        <v>1</v>
      </c>
      <c r="Z227" s="207"/>
      <c r="AD227" s="6" t="s">
        <v>10</v>
      </c>
      <c r="AE227" s="102"/>
      <c r="AF227" s="102"/>
      <c r="AG227" s="102"/>
      <c r="AH227" s="206">
        <f>COUNTA(AD8:AD226)</f>
        <v>1</v>
      </c>
      <c r="AI227" s="207"/>
    </row>
  </sheetData>
  <sortState ref="B6:K224">
    <sortCondition ref="C6:C224"/>
    <sortCondition ref="J6:J224"/>
  </sortState>
  <mergeCells count="16">
    <mergeCell ref="B2:C2"/>
    <mergeCell ref="B4:D4"/>
    <mergeCell ref="L4:R4"/>
    <mergeCell ref="AD4:AJ4"/>
    <mergeCell ref="AK4:AK5"/>
    <mergeCell ref="AL4:AL5"/>
    <mergeCell ref="I227:J227"/>
    <mergeCell ref="P227:Q227"/>
    <mergeCell ref="Y227:Z227"/>
    <mergeCell ref="AH227:AI227"/>
    <mergeCell ref="S4:S5"/>
    <mergeCell ref="T4:T5"/>
    <mergeCell ref="U4:AA4"/>
    <mergeCell ref="AB4:AB5"/>
    <mergeCell ref="AC4:AC5"/>
    <mergeCell ref="E4:K4"/>
  </mergeCells>
  <conditionalFormatting sqref="AD8:AL226 E6:K6 E7:AC226">
    <cfRule type="cellIs" dxfId="9" priority="4" operator="equal">
      <formula>0</formula>
    </cfRule>
    <cfRule type="cellIs" dxfId="8" priority="5" operator="equal">
      <formula>""</formula>
    </cfRule>
  </conditionalFormatting>
  <conditionalFormatting sqref="T7:T226 AL8:AL226 AI8:AI225 Q7:Q226 V67 AA67 AF67 AK67 N67 S67 X67 AC7:AC226 AH67 I67 F67 K67:L67 J6:J226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Cumul 5</vt:lpstr>
      <vt:lpstr>Cumul 5 - Clubs</vt:lpstr>
      <vt:lpstr>Classt 5</vt:lpstr>
      <vt:lpstr>Cumul clubs</vt:lpstr>
      <vt:lpstr>Calc 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2022-03-18T15:22:00Z</dcterms:modified>
</cp:coreProperties>
</file>