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Clubs" sheetId="1" r:id="rId1"/>
  </sheets>
  <calcPr calcId="125725"/>
</workbook>
</file>

<file path=xl/calcChain.xml><?xml version="1.0" encoding="utf-8"?>
<calcChain xmlns="http://schemas.openxmlformats.org/spreadsheetml/2006/main">
  <c r="E31" i="1"/>
  <c r="E26"/>
  <c r="E27"/>
  <c r="E28"/>
  <c r="E29"/>
  <c r="E30"/>
  <c r="AE31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5"/>
  <c r="AE6"/>
  <c r="AA30"/>
  <c r="AA29"/>
  <c r="AA28"/>
  <c r="AA27"/>
  <c r="AA26"/>
  <c r="AA24"/>
  <c r="AA25"/>
  <c r="AA23"/>
  <c r="AA22"/>
  <c r="AA21"/>
  <c r="AA18"/>
  <c r="AA20"/>
  <c r="AA17"/>
  <c r="AA19"/>
  <c r="AA15"/>
  <c r="AA16"/>
  <c r="AA13"/>
  <c r="AA14"/>
  <c r="AA11"/>
  <c r="AA12"/>
  <c r="AA9"/>
  <c r="AA10"/>
  <c r="AA8"/>
  <c r="AA7"/>
  <c r="AA6"/>
  <c r="AA5"/>
  <c r="W30"/>
  <c r="W29"/>
  <c r="W27"/>
  <c r="W28"/>
  <c r="W24"/>
  <c r="W26"/>
  <c r="W23"/>
  <c r="W25"/>
  <c r="W22"/>
  <c r="W20"/>
  <c r="W18"/>
  <c r="W21"/>
  <c r="W17"/>
  <c r="W19"/>
  <c r="W16"/>
  <c r="W15"/>
  <c r="W13"/>
  <c r="W14"/>
  <c r="W11"/>
  <c r="W12"/>
  <c r="W9"/>
  <c r="W10"/>
  <c r="W8"/>
  <c r="W7"/>
  <c r="W6"/>
  <c r="W5"/>
  <c r="S30"/>
  <c r="S29"/>
  <c r="S27"/>
  <c r="S28"/>
  <c r="S24"/>
  <c r="S26"/>
  <c r="S23"/>
  <c r="S25"/>
  <c r="S22"/>
  <c r="S20"/>
  <c r="S18"/>
  <c r="S21"/>
  <c r="S17"/>
  <c r="S19"/>
  <c r="S16"/>
  <c r="S15"/>
  <c r="S13"/>
  <c r="S14"/>
  <c r="S11"/>
  <c r="S12"/>
  <c r="S9"/>
  <c r="S10"/>
  <c r="S8"/>
  <c r="S7"/>
  <c r="S6"/>
  <c r="S5"/>
  <c r="O30"/>
  <c r="O31"/>
  <c r="O29"/>
  <c r="O27"/>
  <c r="O28"/>
  <c r="O24"/>
  <c r="O26"/>
  <c r="O23"/>
  <c r="O25"/>
  <c r="O22"/>
  <c r="O20"/>
  <c r="O18"/>
  <c r="O21"/>
  <c r="O17"/>
  <c r="O19"/>
  <c r="O16"/>
  <c r="O15"/>
  <c r="O13"/>
  <c r="O14"/>
  <c r="O11"/>
  <c r="O12"/>
  <c r="O9"/>
  <c r="O10"/>
  <c r="O8"/>
  <c r="O7"/>
  <c r="O6"/>
  <c r="O5"/>
  <c r="K30"/>
  <c r="K27"/>
  <c r="K31"/>
  <c r="K29"/>
  <c r="K28"/>
  <c r="K24"/>
  <c r="K26"/>
  <c r="K23"/>
  <c r="K25"/>
  <c r="K22"/>
  <c r="K20"/>
  <c r="K18"/>
  <c r="K21"/>
  <c r="K17"/>
  <c r="K19"/>
  <c r="K16"/>
  <c r="K15"/>
  <c r="K13"/>
  <c r="K14"/>
  <c r="K11"/>
  <c r="K12"/>
  <c r="K9"/>
  <c r="K10"/>
  <c r="K8"/>
  <c r="K7"/>
  <c r="K6"/>
  <c r="K5"/>
  <c r="G31"/>
  <c r="G29"/>
  <c r="G28"/>
  <c r="G24"/>
  <c r="G26"/>
  <c r="G23"/>
  <c r="G25"/>
  <c r="G22"/>
  <c r="G20"/>
  <c r="G18"/>
  <c r="G21"/>
  <c r="G17"/>
  <c r="G19"/>
  <c r="G16"/>
  <c r="G15"/>
  <c r="G13"/>
  <c r="G14"/>
  <c r="G11"/>
  <c r="G12"/>
  <c r="G9"/>
  <c r="G10"/>
  <c r="G8"/>
  <c r="G7"/>
  <c r="G6"/>
  <c r="G5"/>
  <c r="L30"/>
  <c r="P30" s="1"/>
  <c r="T30" s="1"/>
  <c r="X30" s="1"/>
  <c r="AB30" s="1"/>
  <c r="AF30" s="1"/>
  <c r="L27"/>
  <c r="P27" s="1"/>
  <c r="T27" s="1"/>
  <c r="X27" s="1"/>
  <c r="AB27" s="1"/>
  <c r="AF27" s="1"/>
  <c r="H31"/>
  <c r="H29"/>
  <c r="H28"/>
  <c r="L28" s="1"/>
  <c r="H26"/>
  <c r="L26"/>
  <c r="P26" s="1"/>
  <c r="T26" s="1"/>
  <c r="X26" s="1"/>
  <c r="H24"/>
  <c r="L24" s="1"/>
  <c r="P24" s="1"/>
  <c r="H25"/>
  <c r="L25" s="1"/>
  <c r="H22"/>
  <c r="L22" s="1"/>
  <c r="H18"/>
  <c r="L18" s="1"/>
  <c r="H23"/>
  <c r="L23" s="1"/>
  <c r="H20"/>
  <c r="L20" s="1"/>
  <c r="H17"/>
  <c r="L17" s="1"/>
  <c r="H13"/>
  <c r="L13" s="1"/>
  <c r="H19"/>
  <c r="L19" s="1"/>
  <c r="H21"/>
  <c r="L21" s="1"/>
  <c r="H15"/>
  <c r="L15" s="1"/>
  <c r="P15" s="1"/>
  <c r="H16"/>
  <c r="L16"/>
  <c r="P16" s="1"/>
  <c r="T16" s="1"/>
  <c r="X16" s="1"/>
  <c r="H14"/>
  <c r="L14" s="1"/>
  <c r="P14" s="1"/>
  <c r="T14" s="1"/>
  <c r="X14" s="1"/>
  <c r="AB14" s="1"/>
  <c r="AF14" s="1"/>
  <c r="H11"/>
  <c r="H12"/>
  <c r="L12" s="1"/>
  <c r="H10"/>
  <c r="L10" s="1"/>
  <c r="H9"/>
  <c r="L9" s="1"/>
  <c r="H7"/>
  <c r="L7" s="1"/>
  <c r="H6"/>
  <c r="L6" s="1"/>
  <c r="H8"/>
  <c r="L8" s="1"/>
  <c r="H5"/>
  <c r="L5" s="1"/>
  <c r="E8"/>
  <c r="E6"/>
  <c r="E7"/>
  <c r="E9"/>
  <c r="E10"/>
  <c r="E12"/>
  <c r="E11"/>
  <c r="E14"/>
  <c r="E16"/>
  <c r="E15"/>
  <c r="E21"/>
  <c r="E19"/>
  <c r="E13"/>
  <c r="E17"/>
  <c r="E20"/>
  <c r="E23"/>
  <c r="E18"/>
  <c r="E25"/>
  <c r="E24"/>
  <c r="E22"/>
  <c r="E5"/>
  <c r="I28"/>
  <c r="I19"/>
  <c r="I11"/>
  <c r="L31"/>
  <c r="P31" s="1"/>
  <c r="I21"/>
  <c r="I26"/>
  <c r="L11"/>
  <c r="P11" s="1"/>
  <c r="I18"/>
  <c r="I9"/>
  <c r="I7"/>
  <c r="I14"/>
  <c r="I31" l="1"/>
  <c r="I10"/>
  <c r="I8"/>
  <c r="I25"/>
  <c r="I13"/>
  <c r="I29"/>
  <c r="I24"/>
  <c r="I17"/>
  <c r="I6"/>
  <c r="I15"/>
  <c r="L29"/>
  <c r="P29" s="1"/>
  <c r="T29" s="1"/>
  <c r="T11"/>
  <c r="P7"/>
  <c r="P19"/>
  <c r="M19"/>
  <c r="P23"/>
  <c r="T24"/>
  <c r="P28"/>
  <c r="AB26"/>
  <c r="P6"/>
  <c r="M6"/>
  <c r="P12"/>
  <c r="M21"/>
  <c r="P21"/>
  <c r="P20"/>
  <c r="P25"/>
  <c r="M25"/>
  <c r="P8"/>
  <c r="M10"/>
  <c r="P10"/>
  <c r="P17"/>
  <c r="M17"/>
  <c r="P22"/>
  <c r="AB16"/>
  <c r="T31"/>
  <c r="P5"/>
  <c r="M5"/>
  <c r="M24"/>
  <c r="M26"/>
  <c r="M27"/>
  <c r="P9"/>
  <c r="M9"/>
  <c r="T15"/>
  <c r="P13"/>
  <c r="P18"/>
  <c r="I23"/>
  <c r="I20"/>
  <c r="I16"/>
  <c r="I22"/>
  <c r="I5"/>
  <c r="I12"/>
  <c r="M13" l="1"/>
  <c r="M31"/>
  <c r="M18"/>
  <c r="M15"/>
  <c r="M14"/>
  <c r="M29"/>
  <c r="M30"/>
  <c r="M11"/>
  <c r="M8"/>
  <c r="M20"/>
  <c r="M12"/>
  <c r="M23"/>
  <c r="M22"/>
  <c r="M16"/>
  <c r="M28"/>
  <c r="M7"/>
  <c r="X29"/>
  <c r="Q27"/>
  <c r="Q5"/>
  <c r="Q14"/>
  <c r="Q26"/>
  <c r="T5"/>
  <c r="Q30"/>
  <c r="AF16"/>
  <c r="T17"/>
  <c r="Q17"/>
  <c r="Q25"/>
  <c r="T25"/>
  <c r="Q6"/>
  <c r="T6"/>
  <c r="T19"/>
  <c r="Q19"/>
  <c r="X11"/>
  <c r="Q24"/>
  <c r="Q18"/>
  <c r="T18"/>
  <c r="X15"/>
  <c r="T8"/>
  <c r="Q8"/>
  <c r="T21"/>
  <c r="Q21"/>
  <c r="X24"/>
  <c r="Q11"/>
  <c r="X31"/>
  <c r="T22"/>
  <c r="Q22"/>
  <c r="T20"/>
  <c r="Q20"/>
  <c r="Q12"/>
  <c r="T12"/>
  <c r="AF26"/>
  <c r="Q28"/>
  <c r="T28"/>
  <c r="T23"/>
  <c r="Q23"/>
  <c r="Q15"/>
  <c r="Q16"/>
  <c r="Q13"/>
  <c r="T13"/>
  <c r="T9"/>
  <c r="Q9"/>
  <c r="T10"/>
  <c r="Q10"/>
  <c r="Q7"/>
  <c r="T7"/>
  <c r="Q29"/>
  <c r="Q31"/>
  <c r="U11" l="1"/>
  <c r="U15"/>
  <c r="U29"/>
  <c r="U13"/>
  <c r="X13"/>
  <c r="X10"/>
  <c r="U10"/>
  <c r="U23"/>
  <c r="X23"/>
  <c r="X20"/>
  <c r="U20"/>
  <c r="AB31"/>
  <c r="X19"/>
  <c r="U19"/>
  <c r="AB29"/>
  <c r="X8"/>
  <c r="U8"/>
  <c r="U25"/>
  <c r="X25"/>
  <c r="U31"/>
  <c r="U24"/>
  <c r="X9"/>
  <c r="U9"/>
  <c r="X22"/>
  <c r="U22"/>
  <c r="AB24"/>
  <c r="U18"/>
  <c r="X18"/>
  <c r="U17"/>
  <c r="X17"/>
  <c r="U27"/>
  <c r="U16"/>
  <c r="X5"/>
  <c r="U5"/>
  <c r="U26"/>
  <c r="U30"/>
  <c r="U14"/>
  <c r="U7"/>
  <c r="X7"/>
  <c r="X28"/>
  <c r="U28"/>
  <c r="X12"/>
  <c r="U12"/>
  <c r="X21"/>
  <c r="U21"/>
  <c r="AB15"/>
  <c r="AB11"/>
  <c r="U6"/>
  <c r="X6"/>
  <c r="Y15" l="1"/>
  <c r="Y11"/>
  <c r="AB6"/>
  <c r="Y6"/>
  <c r="AB7"/>
  <c r="Y7"/>
  <c r="AB22"/>
  <c r="Y22"/>
  <c r="AF29"/>
  <c r="AF31"/>
  <c r="AF11"/>
  <c r="Y21"/>
  <c r="AB21"/>
  <c r="Y28"/>
  <c r="AB28"/>
  <c r="Y18"/>
  <c r="AB18"/>
  <c r="AB23"/>
  <c r="Y23"/>
  <c r="AB13"/>
  <c r="Y13"/>
  <c r="Y29"/>
  <c r="Y31"/>
  <c r="Y14"/>
  <c r="Y5"/>
  <c r="Y30"/>
  <c r="Y27"/>
  <c r="AB5"/>
  <c r="Y26"/>
  <c r="Y16"/>
  <c r="Y9"/>
  <c r="AB9"/>
  <c r="AB25"/>
  <c r="Y25"/>
  <c r="AB19"/>
  <c r="Y19"/>
  <c r="AB20"/>
  <c r="Y20"/>
  <c r="AB10"/>
  <c r="Y10"/>
  <c r="Y24"/>
  <c r="AF15"/>
  <c r="AB12"/>
  <c r="Y12"/>
  <c r="AB17"/>
  <c r="Y17"/>
  <c r="AF24"/>
  <c r="AB8"/>
  <c r="Y8"/>
  <c r="AC31" l="1"/>
  <c r="AC24"/>
  <c r="AC12"/>
  <c r="AF12"/>
  <c r="AF9"/>
  <c r="AC9"/>
  <c r="AF5"/>
  <c r="AC27"/>
  <c r="AC5"/>
  <c r="AC30"/>
  <c r="AC14"/>
  <c r="AC16"/>
  <c r="AC26"/>
  <c r="AC13"/>
  <c r="AF13"/>
  <c r="AF22"/>
  <c r="AC22"/>
  <c r="AF6"/>
  <c r="AC6"/>
  <c r="AF20"/>
  <c r="AC20"/>
  <c r="AC25"/>
  <c r="AF25"/>
  <c r="AC18"/>
  <c r="AF18"/>
  <c r="AC21"/>
  <c r="AF21"/>
  <c r="AF10"/>
  <c r="AC10"/>
  <c r="AF19"/>
  <c r="AC19"/>
  <c r="AC28"/>
  <c r="AF28"/>
  <c r="AC8"/>
  <c r="AF8"/>
  <c r="AF17"/>
  <c r="AC17"/>
  <c r="AC23"/>
  <c r="AF23"/>
  <c r="AF7"/>
  <c r="AC7"/>
  <c r="AC15"/>
  <c r="AC11"/>
  <c r="AC29"/>
  <c r="AG19" l="1"/>
  <c r="AG27"/>
  <c r="AG5"/>
  <c r="AG30"/>
  <c r="AG14"/>
  <c r="AG26"/>
  <c r="AG16"/>
  <c r="AG21"/>
  <c r="AG25"/>
  <c r="AG31"/>
  <c r="AG13"/>
  <c r="AG23"/>
  <c r="AG8"/>
  <c r="AG11"/>
  <c r="AG20"/>
  <c r="AG15"/>
  <c r="AG22"/>
  <c r="AG12"/>
  <c r="AG7"/>
  <c r="AG17"/>
  <c r="AG10"/>
  <c r="AG18"/>
  <c r="AG29"/>
  <c r="AG9"/>
  <c r="AG28"/>
  <c r="AG24"/>
  <c r="AG6"/>
</calcChain>
</file>

<file path=xl/sharedStrings.xml><?xml version="1.0" encoding="utf-8"?>
<sst xmlns="http://schemas.openxmlformats.org/spreadsheetml/2006/main" count="87" uniqueCount="85">
  <si>
    <t>n° club</t>
  </si>
  <si>
    <t>Nom club</t>
  </si>
  <si>
    <t>Photo Club de Bourgoin-Jallieu</t>
  </si>
  <si>
    <t>Objectif Image Lyon</t>
  </si>
  <si>
    <t>Les Belles Images Saint-Marcel-Bel-Accueil</t>
  </si>
  <si>
    <t>Club Photo de Cognin</t>
  </si>
  <si>
    <t>Numerica Photo Club Faverges</t>
  </si>
  <si>
    <t>Club Photo Biviers</t>
  </si>
  <si>
    <t>Club Photo Morestel</t>
  </si>
  <si>
    <t>Verp'Images</t>
  </si>
  <si>
    <t>Photo Ciné Club Roannais</t>
  </si>
  <si>
    <t>Club Photo St André de Corcy</t>
  </si>
  <si>
    <t>Club Georges Mélies-Chambéry</t>
  </si>
  <si>
    <t>Photo Club Chasseurs d' Images Valence</t>
  </si>
  <si>
    <t>Objectif Photo St Maurice l'Exil</t>
  </si>
  <si>
    <t>JPEG Photo Club St Martin Bellevue</t>
  </si>
  <si>
    <t>Photo Club IBM Grenoble</t>
  </si>
  <si>
    <t>ATSCAF Rhône Photo - Lyon</t>
  </si>
  <si>
    <t>Numericus Focus Club Photo de la Vallée de l'Arve</t>
  </si>
  <si>
    <t>Gavot Déclic - PC Larringes</t>
  </si>
  <si>
    <t>Merger Photo Club - Meylan</t>
  </si>
  <si>
    <t>Privas Ouvèze Photo Club</t>
  </si>
  <si>
    <t>Photo Ciné Club Viennois</t>
  </si>
  <si>
    <t>Photo-Club Rivatoria</t>
  </si>
  <si>
    <t>Atelier Photo 360</t>
  </si>
  <si>
    <t>Challenge de l'UR11 - Saison 2020/2021</t>
  </si>
  <si>
    <t>Classement des clubs</t>
  </si>
  <si>
    <t xml:space="preserve">Photo Club Bressan - Bourg-en-Bresse </t>
  </si>
  <si>
    <t xml:space="preserve">Clic Images PC de Chabeuil </t>
  </si>
  <si>
    <t xml:space="preserve">Marcy Photo Club </t>
  </si>
  <si>
    <t xml:space="preserve">  total de points après M1</t>
  </si>
  <si>
    <t xml:space="preserve">  Place après M1</t>
  </si>
  <si>
    <t xml:space="preserve">  Total de points en M2</t>
  </si>
  <si>
    <t xml:space="preserve">  Total de points après M2</t>
  </si>
  <si>
    <t xml:space="preserve">  Place après M2</t>
  </si>
  <si>
    <t xml:space="preserve">  Total de points en M3</t>
  </si>
  <si>
    <t xml:space="preserve">  Total de points après M3</t>
  </si>
  <si>
    <t xml:space="preserve">  Place après M3</t>
  </si>
  <si>
    <t xml:space="preserve">  Total de points en M4</t>
  </si>
  <si>
    <t xml:space="preserve">  Total de points après M4</t>
  </si>
  <si>
    <t xml:space="preserve">  Place après M4</t>
  </si>
  <si>
    <t xml:space="preserve">  Total de points en M5</t>
  </si>
  <si>
    <t xml:space="preserve">  Total de points après M5</t>
  </si>
  <si>
    <t xml:space="preserve">  Place après M5</t>
  </si>
  <si>
    <t xml:space="preserve">  Place M2</t>
  </si>
  <si>
    <t xml:space="preserve">  Place M3</t>
  </si>
  <si>
    <t xml:space="preserve">  Place M4</t>
  </si>
  <si>
    <t xml:space="preserve">  Place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</si>
  <si>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</si>
  <si>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</si>
  <si>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</si>
  <si>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</si>
  <si>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</si>
  <si>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</si>
  <si>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</si>
  <si>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</si>
  <si>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</si>
  <si>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</si>
  <si>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</si>
  <si>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</si>
  <si>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 xml:space="preserve">Objectif Photo St Maurice l'Exil </t>
  </si>
  <si>
    <t xml:space="preserve">Club Photo Biviers </t>
  </si>
  <si>
    <t xml:space="preserve">Club Photo St André de Corcy </t>
  </si>
  <si>
    <t xml:space="preserve">Les Belles Images Saint-Marcel-Bel-Accueil </t>
  </si>
  <si>
    <t xml:space="preserve">Numerica Photo Club Faverges </t>
  </si>
  <si>
    <t xml:space="preserve">Club Photo Morestel </t>
  </si>
  <si>
    <t xml:space="preserve">Club Georges Mélies-Chambéry </t>
  </si>
  <si>
    <t xml:space="preserve">Photo Club de Bourgoin-Jallieu </t>
  </si>
  <si>
    <t xml:space="preserve">Photo Club Viennois </t>
  </si>
  <si>
    <t xml:space="preserve">Verp'Images </t>
  </si>
  <si>
    <t xml:space="preserve">Photo Club IBM Grenoble </t>
  </si>
  <si>
    <t xml:space="preserve">Gavot Déclic - PC Larringes </t>
  </si>
  <si>
    <t xml:space="preserve">Photo Club Chasseurs d' Images Valence </t>
  </si>
  <si>
    <t xml:space="preserve">Objectif Image Lyon </t>
  </si>
  <si>
    <t xml:space="preserve">Club Photo de Cognin </t>
  </si>
  <si>
    <t xml:space="preserve">Photo Ciné Club Roannais </t>
  </si>
  <si>
    <t xml:space="preserve">ATSCAF Rhône Photo - Lyon </t>
  </si>
  <si>
    <t xml:space="preserve">JPEG Photo Club St Martin Bellevue </t>
  </si>
  <si>
    <t xml:space="preserve">Merger Photo Club - Meylan </t>
  </si>
  <si>
    <t xml:space="preserve">Privas Ouvèze Photo Club </t>
  </si>
  <si>
    <t xml:space="preserve">Photo-Club Rivatoria </t>
  </si>
  <si>
    <t xml:space="preserve">Numericus Focus Club Photo de la Vallée de l'Arve </t>
  </si>
  <si>
    <t xml:space="preserve">Atelier Photo 360 </t>
  </si>
  <si>
    <t xml:space="preserve">Club Audio-visuel Villeurbanne </t>
  </si>
  <si>
    <t xml:space="preserve">Association Festival Photographique de Villerest </t>
  </si>
</sst>
</file>

<file path=xl/styles.xml><?xml version="1.0" encoding="utf-8"?>
<styleSheet xmlns="http://schemas.openxmlformats.org/spreadsheetml/2006/main">
  <numFmts count="1">
    <numFmt numFmtId="164" formatCode="0000"/>
  </numFmts>
  <fonts count="5">
    <font>
      <sz val="11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F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/>
    <xf numFmtId="164" fontId="0" fillId="0" borderId="4" xfId="0" applyNumberFormat="1" applyBorder="1" applyAlignment="1">
      <alignment horizontal="center"/>
    </xf>
    <xf numFmtId="0" fontId="0" fillId="0" borderId="5" xfId="0" applyBorder="1"/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9" xfId="0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textRotation="90" wrapText="1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9" xfId="0" applyFill="1" applyBorder="1" applyAlignment="1">
      <alignment horizontal="center" textRotation="90" wrapText="1"/>
    </xf>
    <xf numFmtId="0" fontId="0" fillId="4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0" borderId="18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horizontal="center" textRotation="90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 textRotation="90" wrapText="1"/>
    </xf>
    <xf numFmtId="0" fontId="0" fillId="5" borderId="10" xfId="0" applyFill="1" applyBorder="1" applyAlignment="1">
      <alignment horizontal="center" textRotation="90" wrapText="1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 textRotation="90" wrapText="1"/>
    </xf>
    <xf numFmtId="0" fontId="0" fillId="6" borderId="10" xfId="0" applyFill="1" applyBorder="1" applyAlignment="1">
      <alignment horizontal="center" textRotation="90" wrapText="1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 textRotation="90" wrapText="1"/>
    </xf>
    <xf numFmtId="0" fontId="0" fillId="7" borderId="10" xfId="0" applyFill="1" applyBorder="1" applyAlignment="1">
      <alignment horizontal="center" textRotation="90" wrapText="1"/>
    </xf>
    <xf numFmtId="0" fontId="0" fillId="7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8" borderId="9" xfId="0" applyFill="1" applyBorder="1" applyAlignment="1">
      <alignment horizontal="center" textRotation="90" wrapText="1"/>
    </xf>
    <xf numFmtId="0" fontId="0" fillId="8" borderId="10" xfId="0" applyFill="1" applyBorder="1" applyAlignment="1">
      <alignment horizontal="center" textRotation="90" wrapText="1"/>
    </xf>
    <xf numFmtId="0" fontId="0" fillId="8" borderId="11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9" borderId="9" xfId="0" applyFill="1" applyBorder="1" applyAlignment="1">
      <alignment horizontal="center" textRotation="90" wrapText="1"/>
    </xf>
    <xf numFmtId="0" fontId="0" fillId="9" borderId="10" xfId="0" applyFill="1" applyBorder="1" applyAlignment="1">
      <alignment horizontal="center" textRotation="90" wrapText="1"/>
    </xf>
    <xf numFmtId="0" fontId="0" fillId="9" borderId="11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4" fillId="10" borderId="9" xfId="0" applyFont="1" applyFill="1" applyBorder="1" applyAlignment="1">
      <alignment horizontal="center" textRotation="90" wrapText="1"/>
    </xf>
    <xf numFmtId="0" fontId="4" fillId="10" borderId="10" xfId="0" applyFont="1" applyFill="1" applyBorder="1" applyAlignment="1">
      <alignment horizontal="center" textRotation="90" wrapText="1"/>
    </xf>
    <xf numFmtId="0" fontId="4" fillId="10" borderId="11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textRotation="90" wrapText="1"/>
    </xf>
  </cellXfs>
  <cellStyles count="1">
    <cellStyle name="Normal" xfId="0" builtinId="0"/>
  </cellStyles>
  <dxfs count="30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1"/>
  <sheetViews>
    <sheetView tabSelected="1" topLeftCell="A3" zoomScaleNormal="100" workbookViewId="0">
      <selection activeCell="A3" sqref="A3"/>
    </sheetView>
  </sheetViews>
  <sheetFormatPr baseColWidth="10" defaultRowHeight="15"/>
  <cols>
    <col min="1" max="1" width="3.7109375" customWidth="1"/>
    <col min="3" max="3" width="48.140625" customWidth="1"/>
    <col min="4" max="4" width="5" bestFit="1" customWidth="1"/>
    <col min="5" max="5" width="3.7109375" bestFit="1" customWidth="1"/>
    <col min="6" max="6" width="5" hidden="1" customWidth="1"/>
    <col min="7" max="7" width="3.7109375" hidden="1" customWidth="1"/>
    <col min="8" max="8" width="5" hidden="1" customWidth="1"/>
    <col min="9" max="9" width="3.7109375" hidden="1" customWidth="1"/>
    <col min="10" max="10" width="5" hidden="1" customWidth="1"/>
    <col min="11" max="11" width="3.7109375" hidden="1" customWidth="1"/>
    <col min="12" max="12" width="5" style="12" hidden="1" customWidth="1"/>
    <col min="13" max="13" width="3.7109375" hidden="1" customWidth="1"/>
    <col min="14" max="14" width="5" hidden="1" customWidth="1"/>
    <col min="15" max="15" width="3.7109375" hidden="1" customWidth="1"/>
    <col min="16" max="16" width="5" style="12" hidden="1" customWidth="1"/>
    <col min="17" max="17" width="3.7109375" hidden="1" customWidth="1"/>
    <col min="18" max="18" width="5" hidden="1" customWidth="1"/>
    <col min="19" max="19" width="3.7109375" hidden="1" customWidth="1"/>
    <col min="20" max="20" width="5" style="12" hidden="1" customWidth="1"/>
    <col min="21" max="21" width="3.7109375" hidden="1" customWidth="1"/>
    <col min="22" max="22" width="5" hidden="1" customWidth="1"/>
    <col min="23" max="23" width="3.7109375" hidden="1" customWidth="1"/>
    <col min="24" max="24" width="5" style="12" hidden="1" customWidth="1"/>
    <col min="25" max="25" width="3.7109375" hidden="1" customWidth="1"/>
    <col min="26" max="26" width="5" hidden="1" customWidth="1"/>
    <col min="27" max="27" width="3.7109375" hidden="1" customWidth="1"/>
    <col min="28" max="28" width="5" style="12" hidden="1" customWidth="1"/>
    <col min="29" max="29" width="3.7109375" hidden="1" customWidth="1"/>
    <col min="30" max="30" width="5" hidden="1" customWidth="1"/>
    <col min="31" max="31" width="3.7109375" hidden="1" customWidth="1"/>
    <col min="32" max="32" width="5" style="12" hidden="1" customWidth="1"/>
    <col min="33" max="33" width="3.7109375" hidden="1" customWidth="1"/>
    <col min="35" max="35" width="46.140625" hidden="1" customWidth="1"/>
    <col min="36" max="36" width="0" hidden="1" customWidth="1"/>
    <col min="37" max="37" width="52.42578125" bestFit="1" customWidth="1"/>
  </cols>
  <sheetData>
    <row r="1" spans="2:36" ht="26.25">
      <c r="C1" s="8" t="s">
        <v>25</v>
      </c>
    </row>
    <row r="2" spans="2:36" ht="26.25">
      <c r="C2" s="9" t="s">
        <v>26</v>
      </c>
    </row>
    <row r="3" spans="2:36" ht="15.75" thickBot="1"/>
    <row r="4" spans="2:36" ht="125.25" thickBot="1">
      <c r="B4" s="1" t="s">
        <v>0</v>
      </c>
      <c r="C4" s="2" t="s">
        <v>1</v>
      </c>
      <c r="D4" s="21" t="s">
        <v>30</v>
      </c>
      <c r="E4" s="67" t="s">
        <v>31</v>
      </c>
      <c r="F4" s="15" t="s">
        <v>32</v>
      </c>
      <c r="G4" s="16" t="s">
        <v>44</v>
      </c>
      <c r="H4" s="16" t="s">
        <v>33</v>
      </c>
      <c r="I4" s="27" t="s">
        <v>34</v>
      </c>
      <c r="J4" s="29" t="s">
        <v>35</v>
      </c>
      <c r="K4" s="30" t="s">
        <v>45</v>
      </c>
      <c r="L4" s="30" t="s">
        <v>36</v>
      </c>
      <c r="M4" s="27" t="s">
        <v>37</v>
      </c>
      <c r="N4" s="37" t="s">
        <v>38</v>
      </c>
      <c r="O4" s="38" t="s">
        <v>46</v>
      </c>
      <c r="P4" s="38" t="s">
        <v>39</v>
      </c>
      <c r="Q4" s="27" t="s">
        <v>40</v>
      </c>
      <c r="R4" s="43" t="s">
        <v>41</v>
      </c>
      <c r="S4" s="44" t="s">
        <v>47</v>
      </c>
      <c r="T4" s="44" t="s">
        <v>42</v>
      </c>
      <c r="U4" s="26" t="s">
        <v>43</v>
      </c>
      <c r="V4" s="49" t="s">
        <v>48</v>
      </c>
      <c r="W4" s="50" t="s">
        <v>49</v>
      </c>
      <c r="X4" s="50" t="s">
        <v>50</v>
      </c>
      <c r="Y4" s="26" t="s">
        <v>51</v>
      </c>
      <c r="Z4" s="54" t="s">
        <v>52</v>
      </c>
      <c r="AA4" s="55" t="s">
        <v>53</v>
      </c>
      <c r="AB4" s="55" t="s">
        <v>54</v>
      </c>
      <c r="AC4" s="26" t="s">
        <v>55</v>
      </c>
      <c r="AD4" s="61" t="s">
        <v>56</v>
      </c>
      <c r="AE4" s="62" t="s">
        <v>57</v>
      </c>
      <c r="AF4" s="62" t="s">
        <v>58</v>
      </c>
      <c r="AG4" s="26" t="s">
        <v>59</v>
      </c>
    </row>
    <row r="5" spans="2:36">
      <c r="B5" s="60">
        <v>1508</v>
      </c>
      <c r="C5" s="3" t="s">
        <v>60</v>
      </c>
      <c r="D5" s="22">
        <v>249</v>
      </c>
      <c r="E5" s="23">
        <f t="shared" ref="E5:E36" si="0">RANK(D5,D$5:D$31)</f>
        <v>1</v>
      </c>
      <c r="F5" s="17"/>
      <c r="G5" s="13" t="e">
        <f t="shared" ref="G5:G26" si="1">RANK(F5,F$5:F$31)</f>
        <v>#N/A</v>
      </c>
      <c r="H5" s="13">
        <f t="shared" ref="H5:H26" si="2">SUM(D5,F5)</f>
        <v>249</v>
      </c>
      <c r="I5" s="24">
        <f t="shared" ref="I5:I26" si="3">RANK(H5,H$5:H$31)</f>
        <v>1</v>
      </c>
      <c r="J5" s="31"/>
      <c r="K5" s="28" t="e">
        <f t="shared" ref="K5:K31" si="4">RANK(J5,J$5:J$31)</f>
        <v>#N/A</v>
      </c>
      <c r="L5" s="28">
        <f t="shared" ref="L5:L31" si="5">J5+H5</f>
        <v>249</v>
      </c>
      <c r="M5" s="24">
        <f t="shared" ref="M5:M31" si="6">RANK(L5,L$5:L$31)</f>
        <v>1</v>
      </c>
      <c r="N5" s="39"/>
      <c r="O5" s="36" t="e">
        <f t="shared" ref="O5:O31" si="7">RANK(N5,N$5:N$31)</f>
        <v>#N/A</v>
      </c>
      <c r="P5" s="36">
        <f t="shared" ref="P5:P31" si="8">N5+L5</f>
        <v>249</v>
      </c>
      <c r="Q5" s="24">
        <f t="shared" ref="Q5:Q31" si="9">RANK(P5,P$5:P$31)</f>
        <v>1</v>
      </c>
      <c r="R5" s="45"/>
      <c r="S5" s="42" t="e">
        <f t="shared" ref="S5:S30" si="10">RANK(R5,R$5:R$31)</f>
        <v>#N/A</v>
      </c>
      <c r="T5" s="42">
        <f t="shared" ref="T5:T31" si="11">R5+P5</f>
        <v>249</v>
      </c>
      <c r="U5" s="23">
        <f t="shared" ref="U5:U31" si="12">RANK(T5,T$5:T$31)</f>
        <v>1</v>
      </c>
      <c r="V5" s="51"/>
      <c r="W5" s="52" t="e">
        <f t="shared" ref="W5:W30" si="13">RANK(V5,V$5:V$31)</f>
        <v>#N/A</v>
      </c>
      <c r="X5" s="52">
        <f t="shared" ref="X5:X31" si="14">V5+T5</f>
        <v>249</v>
      </c>
      <c r="Y5" s="23">
        <f t="shared" ref="Y5:Y31" si="15">RANK(X5,X$5:X$31)</f>
        <v>1</v>
      </c>
      <c r="Z5" s="56"/>
      <c r="AA5" s="57" t="e">
        <f t="shared" ref="AA5:AA30" si="16">RANK(Z5,Z$5:Z$31)</f>
        <v>#N/A</v>
      </c>
      <c r="AB5" s="57">
        <f t="shared" ref="AB5:AB31" si="17">Z5+X5</f>
        <v>249</v>
      </c>
      <c r="AC5" s="23">
        <f t="shared" ref="AC5:AC31" si="18">RANK(AB5,AB$5:AB$31)</f>
        <v>1</v>
      </c>
      <c r="AD5" s="63"/>
      <c r="AE5" s="64" t="e">
        <f t="shared" ref="AE5:AE31" si="19">RANK(AD5,AD$5:AD$31)</f>
        <v>#N/A</v>
      </c>
      <c r="AF5" s="64">
        <f t="shared" ref="AF5:AF31" si="20">AD5+AB5</f>
        <v>249</v>
      </c>
      <c r="AG5" s="23">
        <f t="shared" ref="AG5:AG31" si="21">RANK(AF5,AF$5:AF$31)</f>
        <v>1</v>
      </c>
      <c r="AI5" t="s">
        <v>2</v>
      </c>
      <c r="AJ5">
        <v>778</v>
      </c>
    </row>
    <row r="6" spans="2:36">
      <c r="B6" s="4">
        <v>1707</v>
      </c>
      <c r="C6" s="5" t="s">
        <v>61</v>
      </c>
      <c r="D6" s="22">
        <v>232</v>
      </c>
      <c r="E6" s="23">
        <f t="shared" si="0"/>
        <v>2</v>
      </c>
      <c r="F6" s="17"/>
      <c r="G6" s="13" t="e">
        <f t="shared" si="1"/>
        <v>#N/A</v>
      </c>
      <c r="H6" s="13">
        <f t="shared" si="2"/>
        <v>232</v>
      </c>
      <c r="I6" s="24">
        <f t="shared" si="3"/>
        <v>2</v>
      </c>
      <c r="J6" s="31"/>
      <c r="K6" s="28" t="e">
        <f t="shared" si="4"/>
        <v>#N/A</v>
      </c>
      <c r="L6" s="28">
        <f t="shared" si="5"/>
        <v>232</v>
      </c>
      <c r="M6" s="24">
        <f t="shared" si="6"/>
        <v>2</v>
      </c>
      <c r="N6" s="39"/>
      <c r="O6" s="36" t="e">
        <f t="shared" si="7"/>
        <v>#N/A</v>
      </c>
      <c r="P6" s="36">
        <f t="shared" si="8"/>
        <v>232</v>
      </c>
      <c r="Q6" s="24">
        <f t="shared" si="9"/>
        <v>2</v>
      </c>
      <c r="R6" s="45"/>
      <c r="S6" s="42" t="e">
        <f t="shared" si="10"/>
        <v>#N/A</v>
      </c>
      <c r="T6" s="42">
        <f t="shared" si="11"/>
        <v>232</v>
      </c>
      <c r="U6" s="23">
        <f t="shared" si="12"/>
        <v>2</v>
      </c>
      <c r="V6" s="51"/>
      <c r="W6" s="52" t="e">
        <f t="shared" si="13"/>
        <v>#N/A</v>
      </c>
      <c r="X6" s="52">
        <f t="shared" si="14"/>
        <v>232</v>
      </c>
      <c r="Y6" s="23">
        <f t="shared" si="15"/>
        <v>2</v>
      </c>
      <c r="Z6" s="56"/>
      <c r="AA6" s="57" t="e">
        <f t="shared" si="16"/>
        <v>#N/A</v>
      </c>
      <c r="AB6" s="57">
        <f t="shared" si="17"/>
        <v>232</v>
      </c>
      <c r="AC6" s="23">
        <f t="shared" si="18"/>
        <v>2</v>
      </c>
      <c r="AD6" s="63"/>
      <c r="AE6" s="64" t="e">
        <f t="shared" si="19"/>
        <v>#N/A</v>
      </c>
      <c r="AF6" s="64">
        <f t="shared" si="20"/>
        <v>232</v>
      </c>
      <c r="AG6" s="23">
        <f t="shared" si="21"/>
        <v>2</v>
      </c>
      <c r="AI6" t="s">
        <v>7</v>
      </c>
      <c r="AJ6">
        <v>740</v>
      </c>
    </row>
    <row r="7" spans="2:36">
      <c r="B7" s="4">
        <v>1781</v>
      </c>
      <c r="C7" t="s">
        <v>62</v>
      </c>
      <c r="D7" s="22">
        <v>224</v>
      </c>
      <c r="E7" s="23">
        <f t="shared" si="0"/>
        <v>3</v>
      </c>
      <c r="F7" s="17"/>
      <c r="G7" s="13" t="e">
        <f t="shared" si="1"/>
        <v>#N/A</v>
      </c>
      <c r="H7" s="13">
        <f t="shared" si="2"/>
        <v>224</v>
      </c>
      <c r="I7" s="24">
        <f t="shared" si="3"/>
        <v>3</v>
      </c>
      <c r="J7" s="31"/>
      <c r="K7" s="28" t="e">
        <f t="shared" si="4"/>
        <v>#N/A</v>
      </c>
      <c r="L7" s="28">
        <f t="shared" si="5"/>
        <v>224</v>
      </c>
      <c r="M7" s="24">
        <f t="shared" si="6"/>
        <v>3</v>
      </c>
      <c r="N7" s="39"/>
      <c r="O7" s="36" t="e">
        <f t="shared" si="7"/>
        <v>#N/A</v>
      </c>
      <c r="P7" s="36">
        <f t="shared" si="8"/>
        <v>224</v>
      </c>
      <c r="Q7" s="24">
        <f t="shared" si="9"/>
        <v>3</v>
      </c>
      <c r="R7" s="45"/>
      <c r="S7" s="42" t="e">
        <f t="shared" si="10"/>
        <v>#N/A</v>
      </c>
      <c r="T7" s="42">
        <f t="shared" si="11"/>
        <v>224</v>
      </c>
      <c r="U7" s="23">
        <f t="shared" si="12"/>
        <v>3</v>
      </c>
      <c r="V7" s="51"/>
      <c r="W7" s="52" t="e">
        <f t="shared" si="13"/>
        <v>#N/A</v>
      </c>
      <c r="X7" s="52">
        <f t="shared" si="14"/>
        <v>224</v>
      </c>
      <c r="Y7" s="23">
        <f t="shared" si="15"/>
        <v>3</v>
      </c>
      <c r="Z7" s="56"/>
      <c r="AA7" s="57" t="e">
        <f t="shared" si="16"/>
        <v>#N/A</v>
      </c>
      <c r="AB7" s="57">
        <f t="shared" si="17"/>
        <v>224</v>
      </c>
      <c r="AC7" s="23">
        <f t="shared" si="18"/>
        <v>3</v>
      </c>
      <c r="AD7" s="63"/>
      <c r="AE7" s="64" t="e">
        <f t="shared" si="19"/>
        <v>#N/A</v>
      </c>
      <c r="AF7" s="64">
        <f t="shared" si="20"/>
        <v>224</v>
      </c>
      <c r="AG7" s="23">
        <f t="shared" si="21"/>
        <v>3</v>
      </c>
      <c r="AI7" t="s">
        <v>6</v>
      </c>
      <c r="AJ7">
        <v>762</v>
      </c>
    </row>
    <row r="8" spans="2:36">
      <c r="B8" s="4">
        <v>553</v>
      </c>
      <c r="C8" s="5" t="s">
        <v>63</v>
      </c>
      <c r="D8" s="22">
        <v>222</v>
      </c>
      <c r="E8" s="23">
        <f t="shared" si="0"/>
        <v>4</v>
      </c>
      <c r="F8" s="17"/>
      <c r="G8" s="13" t="e">
        <f t="shared" si="1"/>
        <v>#N/A</v>
      </c>
      <c r="H8" s="13">
        <f t="shared" si="2"/>
        <v>222</v>
      </c>
      <c r="I8" s="24">
        <f t="shared" si="3"/>
        <v>4</v>
      </c>
      <c r="J8" s="31"/>
      <c r="K8" s="28" t="e">
        <f t="shared" si="4"/>
        <v>#N/A</v>
      </c>
      <c r="L8" s="28">
        <f t="shared" si="5"/>
        <v>222</v>
      </c>
      <c r="M8" s="24">
        <f t="shared" si="6"/>
        <v>4</v>
      </c>
      <c r="N8" s="39"/>
      <c r="O8" s="36" t="e">
        <f t="shared" si="7"/>
        <v>#N/A</v>
      </c>
      <c r="P8" s="36">
        <f t="shared" si="8"/>
        <v>222</v>
      </c>
      <c r="Q8" s="24">
        <f t="shared" si="9"/>
        <v>4</v>
      </c>
      <c r="R8" s="45"/>
      <c r="S8" s="42" t="e">
        <f t="shared" si="10"/>
        <v>#N/A</v>
      </c>
      <c r="T8" s="42">
        <f t="shared" si="11"/>
        <v>222</v>
      </c>
      <c r="U8" s="23">
        <f t="shared" si="12"/>
        <v>4</v>
      </c>
      <c r="V8" s="51"/>
      <c r="W8" s="52" t="e">
        <f t="shared" si="13"/>
        <v>#N/A</v>
      </c>
      <c r="X8" s="52">
        <f t="shared" si="14"/>
        <v>222</v>
      </c>
      <c r="Y8" s="23">
        <f t="shared" si="15"/>
        <v>4</v>
      </c>
      <c r="Z8" s="56"/>
      <c r="AA8" s="57" t="e">
        <f t="shared" si="16"/>
        <v>#N/A</v>
      </c>
      <c r="AB8" s="57">
        <f t="shared" si="17"/>
        <v>222</v>
      </c>
      <c r="AC8" s="23">
        <f t="shared" si="18"/>
        <v>4</v>
      </c>
      <c r="AD8" s="63"/>
      <c r="AE8" s="64" t="e">
        <f t="shared" si="19"/>
        <v>#N/A</v>
      </c>
      <c r="AF8" s="64">
        <f t="shared" si="20"/>
        <v>222</v>
      </c>
      <c r="AG8" s="23">
        <f t="shared" si="21"/>
        <v>4</v>
      </c>
      <c r="AI8" t="s">
        <v>4</v>
      </c>
      <c r="AJ8">
        <v>713</v>
      </c>
    </row>
    <row r="9" spans="2:36">
      <c r="B9" s="4">
        <v>1131</v>
      </c>
      <c r="C9" s="5" t="s">
        <v>64</v>
      </c>
      <c r="D9" s="22">
        <v>221</v>
      </c>
      <c r="E9" s="23">
        <f t="shared" si="0"/>
        <v>5</v>
      </c>
      <c r="F9" s="17"/>
      <c r="G9" s="13" t="e">
        <f t="shared" si="1"/>
        <v>#N/A</v>
      </c>
      <c r="H9" s="13">
        <f t="shared" si="2"/>
        <v>221</v>
      </c>
      <c r="I9" s="24">
        <f t="shared" si="3"/>
        <v>5</v>
      </c>
      <c r="J9" s="31"/>
      <c r="K9" s="28" t="e">
        <f t="shared" si="4"/>
        <v>#N/A</v>
      </c>
      <c r="L9" s="28">
        <f t="shared" si="5"/>
        <v>221</v>
      </c>
      <c r="M9" s="24">
        <f t="shared" si="6"/>
        <v>5</v>
      </c>
      <c r="N9" s="39"/>
      <c r="O9" s="36" t="e">
        <f t="shared" si="7"/>
        <v>#N/A</v>
      </c>
      <c r="P9" s="36">
        <f t="shared" si="8"/>
        <v>221</v>
      </c>
      <c r="Q9" s="24">
        <f t="shared" si="9"/>
        <v>5</v>
      </c>
      <c r="R9" s="45"/>
      <c r="S9" s="42" t="e">
        <f t="shared" si="10"/>
        <v>#N/A</v>
      </c>
      <c r="T9" s="42">
        <f t="shared" si="11"/>
        <v>221</v>
      </c>
      <c r="U9" s="23">
        <f t="shared" si="12"/>
        <v>5</v>
      </c>
      <c r="V9" s="51"/>
      <c r="W9" s="52" t="e">
        <f t="shared" si="13"/>
        <v>#N/A</v>
      </c>
      <c r="X9" s="52">
        <f t="shared" si="14"/>
        <v>221</v>
      </c>
      <c r="Y9" s="23">
        <f t="shared" si="15"/>
        <v>5</v>
      </c>
      <c r="Z9" s="56"/>
      <c r="AA9" s="57" t="e">
        <f t="shared" si="16"/>
        <v>#N/A</v>
      </c>
      <c r="AB9" s="57">
        <f t="shared" si="17"/>
        <v>221</v>
      </c>
      <c r="AC9" s="23">
        <f t="shared" si="18"/>
        <v>5</v>
      </c>
      <c r="AD9" s="63"/>
      <c r="AE9" s="64" t="e">
        <f t="shared" si="19"/>
        <v>#N/A</v>
      </c>
      <c r="AF9" s="64">
        <f t="shared" si="20"/>
        <v>221</v>
      </c>
      <c r="AG9" s="23">
        <f t="shared" si="21"/>
        <v>5</v>
      </c>
      <c r="AI9" t="s">
        <v>3</v>
      </c>
      <c r="AJ9">
        <v>682</v>
      </c>
    </row>
    <row r="10" spans="2:36">
      <c r="B10" s="4">
        <v>1055</v>
      </c>
      <c r="C10" s="5" t="s">
        <v>65</v>
      </c>
      <c r="D10" s="22">
        <v>219</v>
      </c>
      <c r="E10" s="23">
        <f t="shared" si="0"/>
        <v>6</v>
      </c>
      <c r="F10" s="17"/>
      <c r="G10" s="13" t="e">
        <f t="shared" si="1"/>
        <v>#N/A</v>
      </c>
      <c r="H10" s="13">
        <f t="shared" si="2"/>
        <v>219</v>
      </c>
      <c r="I10" s="24">
        <f t="shared" si="3"/>
        <v>6</v>
      </c>
      <c r="J10" s="31"/>
      <c r="K10" s="28" t="e">
        <f t="shared" si="4"/>
        <v>#N/A</v>
      </c>
      <c r="L10" s="28">
        <f t="shared" si="5"/>
        <v>219</v>
      </c>
      <c r="M10" s="24">
        <f t="shared" si="6"/>
        <v>6</v>
      </c>
      <c r="N10" s="39"/>
      <c r="O10" s="36" t="e">
        <f t="shared" si="7"/>
        <v>#N/A</v>
      </c>
      <c r="P10" s="36">
        <f t="shared" si="8"/>
        <v>219</v>
      </c>
      <c r="Q10" s="24">
        <f t="shared" si="9"/>
        <v>6</v>
      </c>
      <c r="R10" s="45"/>
      <c r="S10" s="42" t="e">
        <f t="shared" si="10"/>
        <v>#N/A</v>
      </c>
      <c r="T10" s="42">
        <f t="shared" si="11"/>
        <v>219</v>
      </c>
      <c r="U10" s="23">
        <f t="shared" si="12"/>
        <v>6</v>
      </c>
      <c r="V10" s="51"/>
      <c r="W10" s="52" t="e">
        <f t="shared" si="13"/>
        <v>#N/A</v>
      </c>
      <c r="X10" s="52">
        <f t="shared" si="14"/>
        <v>219</v>
      </c>
      <c r="Y10" s="23">
        <f t="shared" si="15"/>
        <v>6</v>
      </c>
      <c r="Z10" s="56"/>
      <c r="AA10" s="57" t="e">
        <f t="shared" si="16"/>
        <v>#N/A</v>
      </c>
      <c r="AB10" s="57">
        <f t="shared" si="17"/>
        <v>219</v>
      </c>
      <c r="AC10" s="23">
        <f t="shared" si="18"/>
        <v>6</v>
      </c>
      <c r="AD10" s="63"/>
      <c r="AE10" s="64" t="e">
        <f t="shared" si="19"/>
        <v>#N/A</v>
      </c>
      <c r="AF10" s="64">
        <f t="shared" si="20"/>
        <v>219</v>
      </c>
      <c r="AG10" s="23">
        <f t="shared" si="21"/>
        <v>6</v>
      </c>
      <c r="AI10" t="s">
        <v>5</v>
      </c>
      <c r="AJ10">
        <v>486</v>
      </c>
    </row>
    <row r="11" spans="2:36">
      <c r="B11" s="4">
        <v>1403</v>
      </c>
      <c r="C11" s="5" t="s">
        <v>66</v>
      </c>
      <c r="D11" s="22">
        <v>218</v>
      </c>
      <c r="E11" s="23">
        <f t="shared" si="0"/>
        <v>7</v>
      </c>
      <c r="F11" s="17"/>
      <c r="G11" s="13" t="e">
        <f t="shared" si="1"/>
        <v>#N/A</v>
      </c>
      <c r="H11" s="13">
        <f t="shared" si="2"/>
        <v>218</v>
      </c>
      <c r="I11" s="24">
        <f t="shared" si="3"/>
        <v>7</v>
      </c>
      <c r="J11" s="31"/>
      <c r="K11" s="28" t="e">
        <f t="shared" si="4"/>
        <v>#N/A</v>
      </c>
      <c r="L11" s="28">
        <f t="shared" si="5"/>
        <v>218</v>
      </c>
      <c r="M11" s="24">
        <f t="shared" si="6"/>
        <v>7</v>
      </c>
      <c r="N11" s="39"/>
      <c r="O11" s="36" t="e">
        <f t="shared" si="7"/>
        <v>#N/A</v>
      </c>
      <c r="P11" s="36">
        <f t="shared" si="8"/>
        <v>218</v>
      </c>
      <c r="Q11" s="24">
        <f t="shared" si="9"/>
        <v>7</v>
      </c>
      <c r="R11" s="45"/>
      <c r="S11" s="42" t="e">
        <f t="shared" si="10"/>
        <v>#N/A</v>
      </c>
      <c r="T11" s="42">
        <f t="shared" si="11"/>
        <v>218</v>
      </c>
      <c r="U11" s="23">
        <f t="shared" si="12"/>
        <v>7</v>
      </c>
      <c r="V11" s="51"/>
      <c r="W11" s="52" t="e">
        <f t="shared" si="13"/>
        <v>#N/A</v>
      </c>
      <c r="X11" s="52">
        <f t="shared" si="14"/>
        <v>218</v>
      </c>
      <c r="Y11" s="23">
        <f t="shared" si="15"/>
        <v>7</v>
      </c>
      <c r="Z11" s="56"/>
      <c r="AA11" s="57" t="e">
        <f t="shared" si="16"/>
        <v>#N/A</v>
      </c>
      <c r="AB11" s="57">
        <f t="shared" si="17"/>
        <v>218</v>
      </c>
      <c r="AC11" s="23">
        <f t="shared" si="18"/>
        <v>7</v>
      </c>
      <c r="AD11" s="63"/>
      <c r="AE11" s="64" t="e">
        <f t="shared" si="19"/>
        <v>#N/A</v>
      </c>
      <c r="AF11" s="64">
        <f t="shared" si="20"/>
        <v>218</v>
      </c>
      <c r="AG11" s="23">
        <f t="shared" si="21"/>
        <v>7</v>
      </c>
      <c r="AI11" t="s">
        <v>14</v>
      </c>
      <c r="AJ11">
        <v>844</v>
      </c>
    </row>
    <row r="12" spans="2:36">
      <c r="B12" s="4">
        <v>1893</v>
      </c>
      <c r="C12" s="5" t="s">
        <v>67</v>
      </c>
      <c r="D12" s="22">
        <v>215</v>
      </c>
      <c r="E12" s="23">
        <f t="shared" si="0"/>
        <v>8</v>
      </c>
      <c r="F12" s="17"/>
      <c r="G12" s="13" t="e">
        <f t="shared" si="1"/>
        <v>#N/A</v>
      </c>
      <c r="H12" s="13">
        <f t="shared" si="2"/>
        <v>215</v>
      </c>
      <c r="I12" s="24">
        <f t="shared" si="3"/>
        <v>8</v>
      </c>
      <c r="J12" s="31"/>
      <c r="K12" s="28" t="e">
        <f t="shared" si="4"/>
        <v>#N/A</v>
      </c>
      <c r="L12" s="28">
        <f t="shared" si="5"/>
        <v>215</v>
      </c>
      <c r="M12" s="24">
        <f t="shared" si="6"/>
        <v>8</v>
      </c>
      <c r="N12" s="39"/>
      <c r="O12" s="36" t="e">
        <f t="shared" si="7"/>
        <v>#N/A</v>
      </c>
      <c r="P12" s="36">
        <f t="shared" si="8"/>
        <v>215</v>
      </c>
      <c r="Q12" s="24">
        <f t="shared" si="9"/>
        <v>8</v>
      </c>
      <c r="R12" s="45"/>
      <c r="S12" s="42" t="e">
        <f t="shared" si="10"/>
        <v>#N/A</v>
      </c>
      <c r="T12" s="42">
        <f t="shared" si="11"/>
        <v>215</v>
      </c>
      <c r="U12" s="23">
        <f t="shared" si="12"/>
        <v>8</v>
      </c>
      <c r="V12" s="51"/>
      <c r="W12" s="52" t="e">
        <f t="shared" si="13"/>
        <v>#N/A</v>
      </c>
      <c r="X12" s="52">
        <f t="shared" si="14"/>
        <v>215</v>
      </c>
      <c r="Y12" s="23">
        <f t="shared" si="15"/>
        <v>8</v>
      </c>
      <c r="Z12" s="56"/>
      <c r="AA12" s="57" t="e">
        <f t="shared" si="16"/>
        <v>#N/A</v>
      </c>
      <c r="AB12" s="57">
        <f t="shared" si="17"/>
        <v>215</v>
      </c>
      <c r="AC12" s="23">
        <f t="shared" si="18"/>
        <v>8</v>
      </c>
      <c r="AD12" s="63"/>
      <c r="AE12" s="64" t="e">
        <f t="shared" si="19"/>
        <v>#N/A</v>
      </c>
      <c r="AF12" s="64">
        <f t="shared" si="20"/>
        <v>215</v>
      </c>
      <c r="AG12" s="23">
        <f t="shared" si="21"/>
        <v>8</v>
      </c>
      <c r="AI12" t="s">
        <v>8</v>
      </c>
      <c r="AJ12">
        <v>662</v>
      </c>
    </row>
    <row r="13" spans="2:36">
      <c r="B13" s="4">
        <v>2242</v>
      </c>
      <c r="C13" s="5" t="s">
        <v>68</v>
      </c>
      <c r="D13" s="22">
        <v>213</v>
      </c>
      <c r="E13" s="23">
        <f t="shared" si="0"/>
        <v>9</v>
      </c>
      <c r="F13" s="17"/>
      <c r="G13" s="13" t="e">
        <f t="shared" si="1"/>
        <v>#N/A</v>
      </c>
      <c r="H13" s="13">
        <f t="shared" si="2"/>
        <v>213</v>
      </c>
      <c r="I13" s="24">
        <f t="shared" si="3"/>
        <v>9</v>
      </c>
      <c r="J13" s="31"/>
      <c r="K13" s="28" t="e">
        <f t="shared" si="4"/>
        <v>#N/A</v>
      </c>
      <c r="L13" s="28">
        <f t="shared" si="5"/>
        <v>213</v>
      </c>
      <c r="M13" s="24">
        <f t="shared" si="6"/>
        <v>9</v>
      </c>
      <c r="N13" s="39"/>
      <c r="O13" s="36" t="e">
        <f t="shared" si="7"/>
        <v>#N/A</v>
      </c>
      <c r="P13" s="36">
        <f t="shared" si="8"/>
        <v>213</v>
      </c>
      <c r="Q13" s="24">
        <f t="shared" si="9"/>
        <v>9</v>
      </c>
      <c r="R13" s="45"/>
      <c r="S13" s="42" t="e">
        <f t="shared" si="10"/>
        <v>#N/A</v>
      </c>
      <c r="T13" s="42">
        <f t="shared" si="11"/>
        <v>213</v>
      </c>
      <c r="U13" s="23">
        <f t="shared" si="12"/>
        <v>9</v>
      </c>
      <c r="V13" s="51"/>
      <c r="W13" s="52" t="e">
        <f t="shared" si="13"/>
        <v>#N/A</v>
      </c>
      <c r="X13" s="52">
        <f t="shared" si="14"/>
        <v>213</v>
      </c>
      <c r="Y13" s="23">
        <f t="shared" si="15"/>
        <v>9</v>
      </c>
      <c r="Z13" s="56"/>
      <c r="AA13" s="57" t="e">
        <f t="shared" si="16"/>
        <v>#N/A</v>
      </c>
      <c r="AB13" s="57">
        <f t="shared" si="17"/>
        <v>213</v>
      </c>
      <c r="AC13" s="23">
        <f t="shared" si="18"/>
        <v>9</v>
      </c>
      <c r="AD13" s="63"/>
      <c r="AE13" s="64" t="e">
        <f t="shared" si="19"/>
        <v>#N/A</v>
      </c>
      <c r="AF13" s="64">
        <f t="shared" si="20"/>
        <v>213</v>
      </c>
      <c r="AG13" s="23">
        <f t="shared" si="21"/>
        <v>9</v>
      </c>
      <c r="AI13" t="s">
        <v>11</v>
      </c>
      <c r="AJ13">
        <v>830</v>
      </c>
    </row>
    <row r="14" spans="2:36">
      <c r="B14" s="4">
        <v>1698</v>
      </c>
      <c r="C14" s="5" t="s">
        <v>69</v>
      </c>
      <c r="D14" s="22">
        <v>213</v>
      </c>
      <c r="E14" s="23">
        <f t="shared" si="0"/>
        <v>9</v>
      </c>
      <c r="F14" s="17"/>
      <c r="G14" s="13" t="e">
        <f t="shared" si="1"/>
        <v>#N/A</v>
      </c>
      <c r="H14" s="13">
        <f t="shared" si="2"/>
        <v>213</v>
      </c>
      <c r="I14" s="24">
        <f t="shared" si="3"/>
        <v>9</v>
      </c>
      <c r="J14" s="31"/>
      <c r="K14" s="28" t="e">
        <f t="shared" si="4"/>
        <v>#N/A</v>
      </c>
      <c r="L14" s="28">
        <f t="shared" si="5"/>
        <v>213</v>
      </c>
      <c r="M14" s="24">
        <f t="shared" si="6"/>
        <v>9</v>
      </c>
      <c r="N14" s="39"/>
      <c r="O14" s="36" t="e">
        <f t="shared" si="7"/>
        <v>#N/A</v>
      </c>
      <c r="P14" s="36">
        <f t="shared" si="8"/>
        <v>213</v>
      </c>
      <c r="Q14" s="24">
        <f t="shared" si="9"/>
        <v>9</v>
      </c>
      <c r="R14" s="45"/>
      <c r="S14" s="42" t="e">
        <f t="shared" si="10"/>
        <v>#N/A</v>
      </c>
      <c r="T14" s="42">
        <f t="shared" si="11"/>
        <v>213</v>
      </c>
      <c r="U14" s="23">
        <f t="shared" si="12"/>
        <v>9</v>
      </c>
      <c r="V14" s="51"/>
      <c r="W14" s="52" t="e">
        <f t="shared" si="13"/>
        <v>#N/A</v>
      </c>
      <c r="X14" s="52">
        <f t="shared" si="14"/>
        <v>213</v>
      </c>
      <c r="Y14" s="23">
        <f t="shared" si="15"/>
        <v>9</v>
      </c>
      <c r="Z14" s="56"/>
      <c r="AA14" s="57" t="e">
        <f t="shared" si="16"/>
        <v>#N/A</v>
      </c>
      <c r="AB14" s="57">
        <f t="shared" si="17"/>
        <v>213</v>
      </c>
      <c r="AC14" s="23">
        <f t="shared" si="18"/>
        <v>9</v>
      </c>
      <c r="AD14" s="63"/>
      <c r="AE14" s="64" t="e">
        <f t="shared" si="19"/>
        <v>#N/A</v>
      </c>
      <c r="AF14" s="64">
        <f t="shared" si="20"/>
        <v>213</v>
      </c>
      <c r="AG14" s="23">
        <f t="shared" si="21"/>
        <v>9</v>
      </c>
      <c r="AI14" t="s">
        <v>12</v>
      </c>
      <c r="AJ14">
        <v>733</v>
      </c>
    </row>
    <row r="15" spans="2:36">
      <c r="B15" s="4">
        <v>2184</v>
      </c>
      <c r="C15" s="5" t="s">
        <v>70</v>
      </c>
      <c r="D15" s="22">
        <v>212</v>
      </c>
      <c r="E15" s="23">
        <f t="shared" si="0"/>
        <v>11</v>
      </c>
      <c r="F15" s="17"/>
      <c r="G15" s="13" t="e">
        <f t="shared" si="1"/>
        <v>#N/A</v>
      </c>
      <c r="H15" s="13">
        <f t="shared" si="2"/>
        <v>212</v>
      </c>
      <c r="I15" s="24">
        <f t="shared" si="3"/>
        <v>11</v>
      </c>
      <c r="J15" s="31"/>
      <c r="K15" s="28" t="e">
        <f t="shared" si="4"/>
        <v>#N/A</v>
      </c>
      <c r="L15" s="28">
        <f t="shared" si="5"/>
        <v>212</v>
      </c>
      <c r="M15" s="24">
        <f t="shared" si="6"/>
        <v>11</v>
      </c>
      <c r="N15" s="39"/>
      <c r="O15" s="36" t="e">
        <f t="shared" si="7"/>
        <v>#N/A</v>
      </c>
      <c r="P15" s="36">
        <f t="shared" si="8"/>
        <v>212</v>
      </c>
      <c r="Q15" s="24">
        <f t="shared" si="9"/>
        <v>11</v>
      </c>
      <c r="R15" s="45"/>
      <c r="S15" s="42" t="e">
        <f t="shared" si="10"/>
        <v>#N/A</v>
      </c>
      <c r="T15" s="42">
        <f t="shared" si="11"/>
        <v>212</v>
      </c>
      <c r="U15" s="23">
        <f t="shared" si="12"/>
        <v>11</v>
      </c>
      <c r="V15" s="51"/>
      <c r="W15" s="52" t="e">
        <f t="shared" si="13"/>
        <v>#N/A</v>
      </c>
      <c r="X15" s="52">
        <f t="shared" si="14"/>
        <v>212</v>
      </c>
      <c r="Y15" s="23">
        <f t="shared" si="15"/>
        <v>11</v>
      </c>
      <c r="Z15" s="56"/>
      <c r="AA15" s="57" t="e">
        <f t="shared" si="16"/>
        <v>#N/A</v>
      </c>
      <c r="AB15" s="57">
        <f t="shared" si="17"/>
        <v>212</v>
      </c>
      <c r="AC15" s="23">
        <f t="shared" si="18"/>
        <v>11</v>
      </c>
      <c r="AD15" s="63"/>
      <c r="AE15" s="64" t="e">
        <f t="shared" si="19"/>
        <v>#N/A</v>
      </c>
      <c r="AF15" s="64">
        <f t="shared" si="20"/>
        <v>212</v>
      </c>
      <c r="AG15" s="23">
        <f t="shared" si="21"/>
        <v>11</v>
      </c>
      <c r="AI15" t="s">
        <v>10</v>
      </c>
      <c r="AJ15">
        <v>658</v>
      </c>
    </row>
    <row r="16" spans="2:36">
      <c r="B16" s="4">
        <v>1757</v>
      </c>
      <c r="C16" s="5" t="s">
        <v>71</v>
      </c>
      <c r="D16" s="22">
        <v>206</v>
      </c>
      <c r="E16" s="23">
        <f t="shared" si="0"/>
        <v>12</v>
      </c>
      <c r="F16" s="17"/>
      <c r="G16" s="13" t="e">
        <f t="shared" si="1"/>
        <v>#N/A</v>
      </c>
      <c r="H16" s="13">
        <f t="shared" si="2"/>
        <v>206</v>
      </c>
      <c r="I16" s="24">
        <f t="shared" si="3"/>
        <v>12</v>
      </c>
      <c r="J16" s="31"/>
      <c r="K16" s="28" t="e">
        <f t="shared" si="4"/>
        <v>#N/A</v>
      </c>
      <c r="L16" s="28">
        <f t="shared" si="5"/>
        <v>206</v>
      </c>
      <c r="M16" s="24">
        <f t="shared" si="6"/>
        <v>12</v>
      </c>
      <c r="N16" s="39"/>
      <c r="O16" s="36" t="e">
        <f t="shared" si="7"/>
        <v>#N/A</v>
      </c>
      <c r="P16" s="36">
        <f t="shared" si="8"/>
        <v>206</v>
      </c>
      <c r="Q16" s="24">
        <f t="shared" si="9"/>
        <v>12</v>
      </c>
      <c r="R16" s="45"/>
      <c r="S16" s="42" t="e">
        <f t="shared" si="10"/>
        <v>#N/A</v>
      </c>
      <c r="T16" s="42">
        <f t="shared" si="11"/>
        <v>206</v>
      </c>
      <c r="U16" s="23">
        <f t="shared" si="12"/>
        <v>12</v>
      </c>
      <c r="V16" s="51"/>
      <c r="W16" s="52" t="e">
        <f t="shared" si="13"/>
        <v>#N/A</v>
      </c>
      <c r="X16" s="52">
        <f t="shared" si="14"/>
        <v>206</v>
      </c>
      <c r="Y16" s="23">
        <f t="shared" si="15"/>
        <v>12</v>
      </c>
      <c r="Z16" s="56"/>
      <c r="AA16" s="57" t="e">
        <f t="shared" si="16"/>
        <v>#N/A</v>
      </c>
      <c r="AB16" s="57">
        <f t="shared" si="17"/>
        <v>206</v>
      </c>
      <c r="AC16" s="23">
        <f t="shared" si="18"/>
        <v>12</v>
      </c>
      <c r="AD16" s="63"/>
      <c r="AE16" s="64" t="e">
        <f t="shared" si="19"/>
        <v>#N/A</v>
      </c>
      <c r="AF16" s="64">
        <f t="shared" si="20"/>
        <v>206</v>
      </c>
      <c r="AG16" s="23">
        <f t="shared" si="21"/>
        <v>12</v>
      </c>
      <c r="AI16" t="s">
        <v>9</v>
      </c>
      <c r="AJ16">
        <v>458</v>
      </c>
    </row>
    <row r="17" spans="2:36">
      <c r="B17" s="4">
        <v>2290</v>
      </c>
      <c r="C17" t="s">
        <v>72</v>
      </c>
      <c r="D17" s="22">
        <v>194</v>
      </c>
      <c r="E17" s="23">
        <f t="shared" si="0"/>
        <v>13</v>
      </c>
      <c r="F17" s="17"/>
      <c r="G17" s="13" t="e">
        <f t="shared" si="1"/>
        <v>#N/A</v>
      </c>
      <c r="H17" s="13">
        <f t="shared" si="2"/>
        <v>194</v>
      </c>
      <c r="I17" s="24">
        <f t="shared" si="3"/>
        <v>13</v>
      </c>
      <c r="J17" s="31"/>
      <c r="K17" s="28" t="e">
        <f t="shared" si="4"/>
        <v>#N/A</v>
      </c>
      <c r="L17" s="28">
        <f t="shared" si="5"/>
        <v>194</v>
      </c>
      <c r="M17" s="24">
        <f t="shared" si="6"/>
        <v>13</v>
      </c>
      <c r="N17" s="39"/>
      <c r="O17" s="36" t="e">
        <f t="shared" si="7"/>
        <v>#N/A</v>
      </c>
      <c r="P17" s="36">
        <f t="shared" si="8"/>
        <v>194</v>
      </c>
      <c r="Q17" s="24">
        <f t="shared" si="9"/>
        <v>13</v>
      </c>
      <c r="R17" s="45"/>
      <c r="S17" s="42" t="e">
        <f t="shared" si="10"/>
        <v>#N/A</v>
      </c>
      <c r="T17" s="42">
        <f t="shared" si="11"/>
        <v>194</v>
      </c>
      <c r="U17" s="23">
        <f t="shared" si="12"/>
        <v>13</v>
      </c>
      <c r="V17" s="51"/>
      <c r="W17" s="52" t="e">
        <f t="shared" si="13"/>
        <v>#N/A</v>
      </c>
      <c r="X17" s="52">
        <f t="shared" si="14"/>
        <v>194</v>
      </c>
      <c r="Y17" s="23">
        <f t="shared" si="15"/>
        <v>13</v>
      </c>
      <c r="Z17" s="56"/>
      <c r="AA17" s="57" t="e">
        <f t="shared" si="16"/>
        <v>#N/A</v>
      </c>
      <c r="AB17" s="57">
        <f t="shared" si="17"/>
        <v>194</v>
      </c>
      <c r="AC17" s="23">
        <f t="shared" si="18"/>
        <v>13</v>
      </c>
      <c r="AD17" s="63"/>
      <c r="AE17" s="64" t="e">
        <f t="shared" si="19"/>
        <v>#N/A</v>
      </c>
      <c r="AF17" s="64">
        <f t="shared" si="20"/>
        <v>194</v>
      </c>
      <c r="AG17" s="23">
        <f t="shared" si="21"/>
        <v>13</v>
      </c>
      <c r="AI17" t="s">
        <v>15</v>
      </c>
      <c r="AJ17">
        <v>501</v>
      </c>
    </row>
    <row r="18" spans="2:36">
      <c r="B18" s="4">
        <v>259</v>
      </c>
      <c r="C18" s="5" t="s">
        <v>73</v>
      </c>
      <c r="D18" s="22">
        <v>191</v>
      </c>
      <c r="E18" s="23">
        <f t="shared" si="0"/>
        <v>14</v>
      </c>
      <c r="F18" s="17"/>
      <c r="G18" s="13" t="e">
        <f t="shared" si="1"/>
        <v>#N/A</v>
      </c>
      <c r="H18" s="13">
        <f t="shared" si="2"/>
        <v>191</v>
      </c>
      <c r="I18" s="24">
        <f t="shared" si="3"/>
        <v>14</v>
      </c>
      <c r="J18" s="31"/>
      <c r="K18" s="28" t="e">
        <f t="shared" si="4"/>
        <v>#N/A</v>
      </c>
      <c r="L18" s="28">
        <f t="shared" si="5"/>
        <v>191</v>
      </c>
      <c r="M18" s="24">
        <f t="shared" si="6"/>
        <v>14</v>
      </c>
      <c r="N18" s="39"/>
      <c r="O18" s="36" t="e">
        <f t="shared" si="7"/>
        <v>#N/A</v>
      </c>
      <c r="P18" s="36">
        <f t="shared" si="8"/>
        <v>191</v>
      </c>
      <c r="Q18" s="24">
        <f t="shared" si="9"/>
        <v>14</v>
      </c>
      <c r="R18" s="45"/>
      <c r="S18" s="42" t="e">
        <f t="shared" si="10"/>
        <v>#N/A</v>
      </c>
      <c r="T18" s="42">
        <f t="shared" si="11"/>
        <v>191</v>
      </c>
      <c r="U18" s="23">
        <f t="shared" si="12"/>
        <v>14</v>
      </c>
      <c r="V18" s="51"/>
      <c r="W18" s="52" t="e">
        <f t="shared" si="13"/>
        <v>#N/A</v>
      </c>
      <c r="X18" s="52">
        <f t="shared" si="14"/>
        <v>191</v>
      </c>
      <c r="Y18" s="23">
        <f t="shared" si="15"/>
        <v>14</v>
      </c>
      <c r="Z18" s="56"/>
      <c r="AA18" s="57" t="e">
        <f t="shared" si="16"/>
        <v>#N/A</v>
      </c>
      <c r="AB18" s="57">
        <f t="shared" si="17"/>
        <v>191</v>
      </c>
      <c r="AC18" s="23">
        <f t="shared" si="18"/>
        <v>14</v>
      </c>
      <c r="AD18" s="63"/>
      <c r="AE18" s="64" t="e">
        <f t="shared" si="19"/>
        <v>#N/A</v>
      </c>
      <c r="AF18" s="64">
        <f t="shared" si="20"/>
        <v>191</v>
      </c>
      <c r="AG18" s="23">
        <f t="shared" si="21"/>
        <v>14</v>
      </c>
      <c r="AI18" t="s">
        <v>19</v>
      </c>
      <c r="AJ18">
        <v>667</v>
      </c>
    </row>
    <row r="19" spans="2:36">
      <c r="B19" s="4">
        <v>2110</v>
      </c>
      <c r="C19" s="5" t="s">
        <v>74</v>
      </c>
      <c r="D19" s="22">
        <v>190</v>
      </c>
      <c r="E19" s="23">
        <f t="shared" si="0"/>
        <v>15</v>
      </c>
      <c r="F19" s="17"/>
      <c r="G19" s="13" t="e">
        <f t="shared" si="1"/>
        <v>#N/A</v>
      </c>
      <c r="H19" s="13">
        <f t="shared" si="2"/>
        <v>190</v>
      </c>
      <c r="I19" s="24">
        <f t="shared" si="3"/>
        <v>15</v>
      </c>
      <c r="J19" s="31"/>
      <c r="K19" s="28" t="e">
        <f t="shared" si="4"/>
        <v>#N/A</v>
      </c>
      <c r="L19" s="28">
        <f t="shared" si="5"/>
        <v>190</v>
      </c>
      <c r="M19" s="24">
        <f t="shared" si="6"/>
        <v>15</v>
      </c>
      <c r="N19" s="39"/>
      <c r="O19" s="36" t="e">
        <f t="shared" si="7"/>
        <v>#N/A</v>
      </c>
      <c r="P19" s="36">
        <f t="shared" si="8"/>
        <v>190</v>
      </c>
      <c r="Q19" s="24">
        <f t="shared" si="9"/>
        <v>15</v>
      </c>
      <c r="R19" s="45"/>
      <c r="S19" s="42" t="e">
        <f t="shared" si="10"/>
        <v>#N/A</v>
      </c>
      <c r="T19" s="42">
        <f t="shared" si="11"/>
        <v>190</v>
      </c>
      <c r="U19" s="23">
        <f t="shared" si="12"/>
        <v>15</v>
      </c>
      <c r="V19" s="51"/>
      <c r="W19" s="52" t="e">
        <f t="shared" si="13"/>
        <v>#N/A</v>
      </c>
      <c r="X19" s="52">
        <f t="shared" si="14"/>
        <v>190</v>
      </c>
      <c r="Y19" s="23">
        <f t="shared" si="15"/>
        <v>15</v>
      </c>
      <c r="Z19" s="56"/>
      <c r="AA19" s="57" t="e">
        <f t="shared" si="16"/>
        <v>#N/A</v>
      </c>
      <c r="AB19" s="57">
        <f t="shared" si="17"/>
        <v>190</v>
      </c>
      <c r="AC19" s="23">
        <f t="shared" si="18"/>
        <v>15</v>
      </c>
      <c r="AD19" s="63"/>
      <c r="AE19" s="64" t="e">
        <f t="shared" si="19"/>
        <v>#N/A</v>
      </c>
      <c r="AF19" s="64">
        <f t="shared" si="20"/>
        <v>190</v>
      </c>
      <c r="AG19" s="23">
        <f t="shared" si="21"/>
        <v>15</v>
      </c>
      <c r="AI19" t="s">
        <v>16</v>
      </c>
      <c r="AJ19">
        <v>326</v>
      </c>
    </row>
    <row r="20" spans="2:36">
      <c r="B20" s="4">
        <v>2215</v>
      </c>
      <c r="C20" s="5" t="s">
        <v>75</v>
      </c>
      <c r="D20" s="22">
        <v>181</v>
      </c>
      <c r="E20" s="23">
        <f t="shared" si="0"/>
        <v>16</v>
      </c>
      <c r="F20" s="17"/>
      <c r="G20" s="13" t="e">
        <f t="shared" si="1"/>
        <v>#N/A</v>
      </c>
      <c r="H20" s="13">
        <f t="shared" si="2"/>
        <v>181</v>
      </c>
      <c r="I20" s="24">
        <f t="shared" si="3"/>
        <v>16</v>
      </c>
      <c r="J20" s="31"/>
      <c r="K20" s="28" t="e">
        <f t="shared" si="4"/>
        <v>#N/A</v>
      </c>
      <c r="L20" s="28">
        <f t="shared" si="5"/>
        <v>181</v>
      </c>
      <c r="M20" s="24">
        <f t="shared" si="6"/>
        <v>16</v>
      </c>
      <c r="N20" s="39"/>
      <c r="O20" s="36" t="e">
        <f t="shared" si="7"/>
        <v>#N/A</v>
      </c>
      <c r="P20" s="36">
        <f t="shared" si="8"/>
        <v>181</v>
      </c>
      <c r="Q20" s="24">
        <f t="shared" si="9"/>
        <v>16</v>
      </c>
      <c r="R20" s="45"/>
      <c r="S20" s="42" t="e">
        <f t="shared" si="10"/>
        <v>#N/A</v>
      </c>
      <c r="T20" s="42">
        <f t="shared" si="11"/>
        <v>181</v>
      </c>
      <c r="U20" s="23">
        <f t="shared" si="12"/>
        <v>16</v>
      </c>
      <c r="V20" s="51"/>
      <c r="W20" s="52" t="e">
        <f t="shared" si="13"/>
        <v>#N/A</v>
      </c>
      <c r="X20" s="52">
        <f t="shared" si="14"/>
        <v>181</v>
      </c>
      <c r="Y20" s="23">
        <f t="shared" si="15"/>
        <v>16</v>
      </c>
      <c r="Z20" s="56"/>
      <c r="AA20" s="57" t="e">
        <f t="shared" si="16"/>
        <v>#N/A</v>
      </c>
      <c r="AB20" s="57">
        <f t="shared" si="17"/>
        <v>181</v>
      </c>
      <c r="AC20" s="23">
        <f t="shared" si="18"/>
        <v>16</v>
      </c>
      <c r="AD20" s="63"/>
      <c r="AE20" s="64" t="e">
        <f t="shared" si="19"/>
        <v>#N/A</v>
      </c>
      <c r="AF20" s="64">
        <f t="shared" si="20"/>
        <v>181</v>
      </c>
      <c r="AG20" s="23">
        <f t="shared" si="21"/>
        <v>16</v>
      </c>
      <c r="AI20" t="s">
        <v>17</v>
      </c>
      <c r="AJ20">
        <v>495</v>
      </c>
    </row>
    <row r="21" spans="2:36">
      <c r="B21" s="4">
        <v>620</v>
      </c>
      <c r="C21" s="5" t="s">
        <v>76</v>
      </c>
      <c r="D21" s="22">
        <v>177</v>
      </c>
      <c r="E21" s="23">
        <f t="shared" si="0"/>
        <v>17</v>
      </c>
      <c r="F21" s="17"/>
      <c r="G21" s="13" t="e">
        <f t="shared" si="1"/>
        <v>#N/A</v>
      </c>
      <c r="H21" s="13">
        <f t="shared" si="2"/>
        <v>177</v>
      </c>
      <c r="I21" s="24">
        <f t="shared" si="3"/>
        <v>17</v>
      </c>
      <c r="J21" s="31"/>
      <c r="K21" s="28" t="e">
        <f t="shared" si="4"/>
        <v>#N/A</v>
      </c>
      <c r="L21" s="28">
        <f t="shared" si="5"/>
        <v>177</v>
      </c>
      <c r="M21" s="24">
        <f t="shared" si="6"/>
        <v>17</v>
      </c>
      <c r="N21" s="39"/>
      <c r="O21" s="36" t="e">
        <f t="shared" si="7"/>
        <v>#N/A</v>
      </c>
      <c r="P21" s="36">
        <f t="shared" si="8"/>
        <v>177</v>
      </c>
      <c r="Q21" s="24">
        <f t="shared" si="9"/>
        <v>17</v>
      </c>
      <c r="R21" s="45"/>
      <c r="S21" s="42" t="e">
        <f t="shared" si="10"/>
        <v>#N/A</v>
      </c>
      <c r="T21" s="42">
        <f t="shared" si="11"/>
        <v>177</v>
      </c>
      <c r="U21" s="23">
        <f t="shared" si="12"/>
        <v>17</v>
      </c>
      <c r="V21" s="51"/>
      <c r="W21" s="52" t="e">
        <f t="shared" si="13"/>
        <v>#N/A</v>
      </c>
      <c r="X21" s="52">
        <f t="shared" si="14"/>
        <v>177</v>
      </c>
      <c r="Y21" s="23">
        <f t="shared" si="15"/>
        <v>17</v>
      </c>
      <c r="Z21" s="56"/>
      <c r="AA21" s="57" t="e">
        <f t="shared" si="16"/>
        <v>#N/A</v>
      </c>
      <c r="AB21" s="57">
        <f t="shared" si="17"/>
        <v>177</v>
      </c>
      <c r="AC21" s="23">
        <f t="shared" si="18"/>
        <v>17</v>
      </c>
      <c r="AD21" s="63"/>
      <c r="AE21" s="64" t="e">
        <f t="shared" si="19"/>
        <v>#N/A</v>
      </c>
      <c r="AF21" s="64">
        <f t="shared" si="20"/>
        <v>177</v>
      </c>
      <c r="AG21" s="23">
        <f t="shared" si="21"/>
        <v>17</v>
      </c>
      <c r="AI21" t="s">
        <v>13</v>
      </c>
      <c r="AJ21">
        <v>430</v>
      </c>
    </row>
    <row r="22" spans="2:36">
      <c r="B22" s="4">
        <v>1754</v>
      </c>
      <c r="C22" s="5" t="s">
        <v>77</v>
      </c>
      <c r="D22" s="22">
        <v>171</v>
      </c>
      <c r="E22" s="23">
        <f t="shared" si="0"/>
        <v>18</v>
      </c>
      <c r="F22" s="17"/>
      <c r="G22" s="13" t="e">
        <f t="shared" si="1"/>
        <v>#N/A</v>
      </c>
      <c r="H22" s="13">
        <f t="shared" si="2"/>
        <v>171</v>
      </c>
      <c r="I22" s="24">
        <f t="shared" si="3"/>
        <v>18</v>
      </c>
      <c r="J22" s="31"/>
      <c r="K22" s="28" t="e">
        <f t="shared" si="4"/>
        <v>#N/A</v>
      </c>
      <c r="L22" s="28">
        <f t="shared" si="5"/>
        <v>171</v>
      </c>
      <c r="M22" s="24">
        <f t="shared" si="6"/>
        <v>18</v>
      </c>
      <c r="N22" s="39"/>
      <c r="O22" s="36" t="e">
        <f t="shared" si="7"/>
        <v>#N/A</v>
      </c>
      <c r="P22" s="36">
        <f t="shared" si="8"/>
        <v>171</v>
      </c>
      <c r="Q22" s="24">
        <f t="shared" si="9"/>
        <v>18</v>
      </c>
      <c r="R22" s="45"/>
      <c r="S22" s="42" t="e">
        <f t="shared" si="10"/>
        <v>#N/A</v>
      </c>
      <c r="T22" s="42">
        <f t="shared" si="11"/>
        <v>171</v>
      </c>
      <c r="U22" s="23">
        <f t="shared" si="12"/>
        <v>18</v>
      </c>
      <c r="V22" s="51"/>
      <c r="W22" s="52" t="e">
        <f t="shared" si="13"/>
        <v>#N/A</v>
      </c>
      <c r="X22" s="52">
        <f t="shared" si="14"/>
        <v>171</v>
      </c>
      <c r="Y22" s="23">
        <f t="shared" si="15"/>
        <v>18</v>
      </c>
      <c r="Z22" s="56"/>
      <c r="AA22" s="57" t="e">
        <f t="shared" si="16"/>
        <v>#N/A</v>
      </c>
      <c r="AB22" s="57">
        <f t="shared" si="17"/>
        <v>171</v>
      </c>
      <c r="AC22" s="23">
        <f t="shared" si="18"/>
        <v>18</v>
      </c>
      <c r="AD22" s="63"/>
      <c r="AE22" s="64" t="e">
        <f t="shared" si="19"/>
        <v>#N/A</v>
      </c>
      <c r="AF22" s="64">
        <f t="shared" si="20"/>
        <v>171</v>
      </c>
      <c r="AG22" s="23">
        <f t="shared" si="21"/>
        <v>18</v>
      </c>
      <c r="AI22" t="s">
        <v>22</v>
      </c>
      <c r="AJ22">
        <v>678</v>
      </c>
    </row>
    <row r="23" spans="2:36">
      <c r="B23" s="4">
        <v>2075</v>
      </c>
      <c r="C23" s="5" t="s">
        <v>78</v>
      </c>
      <c r="D23" s="22">
        <v>155</v>
      </c>
      <c r="E23" s="23">
        <f t="shared" si="0"/>
        <v>19</v>
      </c>
      <c r="F23" s="17"/>
      <c r="G23" s="13" t="e">
        <f t="shared" si="1"/>
        <v>#N/A</v>
      </c>
      <c r="H23" s="13">
        <f t="shared" si="2"/>
        <v>155</v>
      </c>
      <c r="I23" s="24">
        <f t="shared" si="3"/>
        <v>19</v>
      </c>
      <c r="J23" s="31"/>
      <c r="K23" s="28" t="e">
        <f t="shared" si="4"/>
        <v>#N/A</v>
      </c>
      <c r="L23" s="28">
        <f t="shared" si="5"/>
        <v>155</v>
      </c>
      <c r="M23" s="24">
        <f t="shared" si="6"/>
        <v>19</v>
      </c>
      <c r="N23" s="39"/>
      <c r="O23" s="36" t="e">
        <f t="shared" si="7"/>
        <v>#N/A</v>
      </c>
      <c r="P23" s="36">
        <f t="shared" si="8"/>
        <v>155</v>
      </c>
      <c r="Q23" s="24">
        <f t="shared" si="9"/>
        <v>19</v>
      </c>
      <c r="R23" s="45"/>
      <c r="S23" s="42" t="e">
        <f t="shared" si="10"/>
        <v>#N/A</v>
      </c>
      <c r="T23" s="42">
        <f t="shared" si="11"/>
        <v>155</v>
      </c>
      <c r="U23" s="23">
        <f t="shared" si="12"/>
        <v>19</v>
      </c>
      <c r="V23" s="51"/>
      <c r="W23" s="52" t="e">
        <f t="shared" si="13"/>
        <v>#N/A</v>
      </c>
      <c r="X23" s="52">
        <f t="shared" si="14"/>
        <v>155</v>
      </c>
      <c r="Y23" s="23">
        <f t="shared" si="15"/>
        <v>19</v>
      </c>
      <c r="Z23" s="56"/>
      <c r="AA23" s="57" t="e">
        <f t="shared" si="16"/>
        <v>#N/A</v>
      </c>
      <c r="AB23" s="57">
        <f t="shared" si="17"/>
        <v>155</v>
      </c>
      <c r="AC23" s="23">
        <f t="shared" si="18"/>
        <v>19</v>
      </c>
      <c r="AD23" s="63"/>
      <c r="AE23" s="64" t="e">
        <f t="shared" si="19"/>
        <v>#N/A</v>
      </c>
      <c r="AF23" s="64">
        <f t="shared" si="20"/>
        <v>155</v>
      </c>
      <c r="AG23" s="23">
        <f t="shared" si="21"/>
        <v>19</v>
      </c>
      <c r="AI23" t="s">
        <v>18</v>
      </c>
      <c r="AJ23">
        <v>379</v>
      </c>
    </row>
    <row r="24" spans="2:36">
      <c r="B24" s="4">
        <v>69</v>
      </c>
      <c r="C24" s="5" t="s">
        <v>79</v>
      </c>
      <c r="D24" s="22">
        <v>150</v>
      </c>
      <c r="E24" s="23">
        <f t="shared" si="0"/>
        <v>20</v>
      </c>
      <c r="F24" s="17"/>
      <c r="G24" s="13" t="e">
        <f t="shared" si="1"/>
        <v>#N/A</v>
      </c>
      <c r="H24" s="13">
        <f t="shared" si="2"/>
        <v>150</v>
      </c>
      <c r="I24" s="24">
        <f t="shared" si="3"/>
        <v>20</v>
      </c>
      <c r="J24" s="31"/>
      <c r="K24" s="28" t="e">
        <f t="shared" si="4"/>
        <v>#N/A</v>
      </c>
      <c r="L24" s="28">
        <f t="shared" si="5"/>
        <v>150</v>
      </c>
      <c r="M24" s="24">
        <f t="shared" si="6"/>
        <v>20</v>
      </c>
      <c r="N24" s="39"/>
      <c r="O24" s="36" t="e">
        <f t="shared" si="7"/>
        <v>#N/A</v>
      </c>
      <c r="P24" s="36">
        <f t="shared" si="8"/>
        <v>150</v>
      </c>
      <c r="Q24" s="24">
        <f t="shared" si="9"/>
        <v>20</v>
      </c>
      <c r="R24" s="45"/>
      <c r="S24" s="42" t="e">
        <f t="shared" si="10"/>
        <v>#N/A</v>
      </c>
      <c r="T24" s="42">
        <f t="shared" si="11"/>
        <v>150</v>
      </c>
      <c r="U24" s="23">
        <f t="shared" si="12"/>
        <v>20</v>
      </c>
      <c r="V24" s="51"/>
      <c r="W24" s="52" t="e">
        <f t="shared" si="13"/>
        <v>#N/A</v>
      </c>
      <c r="X24" s="52">
        <f t="shared" si="14"/>
        <v>150</v>
      </c>
      <c r="Y24" s="23">
        <f t="shared" si="15"/>
        <v>20</v>
      </c>
      <c r="Z24" s="56"/>
      <c r="AA24" s="57" t="e">
        <f t="shared" si="16"/>
        <v>#N/A</v>
      </c>
      <c r="AB24" s="57">
        <f t="shared" si="17"/>
        <v>150</v>
      </c>
      <c r="AC24" s="23">
        <f t="shared" si="18"/>
        <v>20</v>
      </c>
      <c r="AD24" s="63"/>
      <c r="AE24" s="64" t="e">
        <f t="shared" si="19"/>
        <v>#N/A</v>
      </c>
      <c r="AF24" s="64">
        <f t="shared" si="20"/>
        <v>150</v>
      </c>
      <c r="AG24" s="23">
        <f t="shared" si="21"/>
        <v>20</v>
      </c>
      <c r="AI24" t="s">
        <v>21</v>
      </c>
      <c r="AJ24">
        <v>324</v>
      </c>
    </row>
    <row r="25" spans="2:36">
      <c r="B25" s="4">
        <v>387</v>
      </c>
      <c r="C25" s="5" t="s">
        <v>80</v>
      </c>
      <c r="D25" s="22">
        <v>132</v>
      </c>
      <c r="E25" s="23">
        <f t="shared" si="0"/>
        <v>21</v>
      </c>
      <c r="F25" s="17"/>
      <c r="G25" s="13" t="e">
        <f t="shared" si="1"/>
        <v>#N/A</v>
      </c>
      <c r="H25" s="13">
        <f t="shared" si="2"/>
        <v>132</v>
      </c>
      <c r="I25" s="24">
        <f t="shared" si="3"/>
        <v>21</v>
      </c>
      <c r="J25" s="31"/>
      <c r="K25" s="28" t="e">
        <f t="shared" si="4"/>
        <v>#N/A</v>
      </c>
      <c r="L25" s="28">
        <f t="shared" si="5"/>
        <v>132</v>
      </c>
      <c r="M25" s="24">
        <f t="shared" si="6"/>
        <v>21</v>
      </c>
      <c r="N25" s="39"/>
      <c r="O25" s="36" t="e">
        <f t="shared" si="7"/>
        <v>#N/A</v>
      </c>
      <c r="P25" s="36">
        <f t="shared" si="8"/>
        <v>132</v>
      </c>
      <c r="Q25" s="24">
        <f t="shared" si="9"/>
        <v>21</v>
      </c>
      <c r="R25" s="45"/>
      <c r="S25" s="42" t="e">
        <f t="shared" si="10"/>
        <v>#N/A</v>
      </c>
      <c r="T25" s="42">
        <f t="shared" si="11"/>
        <v>132</v>
      </c>
      <c r="U25" s="23">
        <f t="shared" si="12"/>
        <v>21</v>
      </c>
      <c r="V25" s="51"/>
      <c r="W25" s="52" t="e">
        <f t="shared" si="13"/>
        <v>#N/A</v>
      </c>
      <c r="X25" s="52">
        <f t="shared" si="14"/>
        <v>132</v>
      </c>
      <c r="Y25" s="23">
        <f t="shared" si="15"/>
        <v>21</v>
      </c>
      <c r="Z25" s="56"/>
      <c r="AA25" s="57" t="e">
        <f t="shared" si="16"/>
        <v>#N/A</v>
      </c>
      <c r="AB25" s="57">
        <f t="shared" si="17"/>
        <v>132</v>
      </c>
      <c r="AC25" s="23">
        <f t="shared" si="18"/>
        <v>21</v>
      </c>
      <c r="AD25" s="63"/>
      <c r="AE25" s="64" t="e">
        <f t="shared" si="19"/>
        <v>#N/A</v>
      </c>
      <c r="AF25" s="64">
        <f t="shared" si="20"/>
        <v>132</v>
      </c>
      <c r="AG25" s="23">
        <f t="shared" si="21"/>
        <v>21</v>
      </c>
      <c r="AI25" t="s">
        <v>20</v>
      </c>
      <c r="AJ25">
        <v>212</v>
      </c>
    </row>
    <row r="26" spans="2:36">
      <c r="B26" s="4">
        <v>1949</v>
      </c>
      <c r="C26" s="5" t="s">
        <v>81</v>
      </c>
      <c r="D26" s="18">
        <v>107</v>
      </c>
      <c r="E26" s="23">
        <f t="shared" si="0"/>
        <v>22</v>
      </c>
      <c r="F26" s="17"/>
      <c r="G26" s="13" t="e">
        <f t="shared" si="1"/>
        <v>#N/A</v>
      </c>
      <c r="H26" s="13">
        <f t="shared" si="2"/>
        <v>107</v>
      </c>
      <c r="I26" s="24">
        <f t="shared" si="3"/>
        <v>22</v>
      </c>
      <c r="J26" s="31"/>
      <c r="K26" s="28" t="e">
        <f t="shared" si="4"/>
        <v>#N/A</v>
      </c>
      <c r="L26" s="28">
        <f t="shared" si="5"/>
        <v>107</v>
      </c>
      <c r="M26" s="24">
        <f t="shared" si="6"/>
        <v>22</v>
      </c>
      <c r="N26" s="39"/>
      <c r="O26" s="36" t="e">
        <f t="shared" si="7"/>
        <v>#N/A</v>
      </c>
      <c r="P26" s="36">
        <f t="shared" si="8"/>
        <v>107</v>
      </c>
      <c r="Q26" s="24">
        <f t="shared" si="9"/>
        <v>22</v>
      </c>
      <c r="R26" s="45"/>
      <c r="S26" s="42" t="e">
        <f t="shared" si="10"/>
        <v>#N/A</v>
      </c>
      <c r="T26" s="42">
        <f t="shared" si="11"/>
        <v>107</v>
      </c>
      <c r="U26" s="23">
        <f t="shared" si="12"/>
        <v>22</v>
      </c>
      <c r="V26" s="51"/>
      <c r="W26" s="52" t="e">
        <f t="shared" si="13"/>
        <v>#N/A</v>
      </c>
      <c r="X26" s="52">
        <f t="shared" si="14"/>
        <v>107</v>
      </c>
      <c r="Y26" s="23">
        <f t="shared" si="15"/>
        <v>22</v>
      </c>
      <c r="Z26" s="56"/>
      <c r="AA26" s="57" t="e">
        <f t="shared" si="16"/>
        <v>#N/A</v>
      </c>
      <c r="AB26" s="57">
        <f t="shared" si="17"/>
        <v>107</v>
      </c>
      <c r="AC26" s="23">
        <f t="shared" si="18"/>
        <v>22</v>
      </c>
      <c r="AD26" s="63"/>
      <c r="AE26" s="64" t="e">
        <f t="shared" si="19"/>
        <v>#N/A</v>
      </c>
      <c r="AF26" s="64">
        <f t="shared" si="20"/>
        <v>107</v>
      </c>
      <c r="AG26" s="23">
        <f t="shared" si="21"/>
        <v>22</v>
      </c>
      <c r="AI26" t="s">
        <v>27</v>
      </c>
      <c r="AJ26">
        <v>198</v>
      </c>
    </row>
    <row r="27" spans="2:36">
      <c r="B27" s="4">
        <v>883</v>
      </c>
      <c r="C27" s="5" t="s">
        <v>82</v>
      </c>
      <c r="D27" s="18">
        <v>78</v>
      </c>
      <c r="E27" s="23">
        <f t="shared" si="0"/>
        <v>23</v>
      </c>
      <c r="F27" s="18"/>
      <c r="G27" s="14"/>
      <c r="H27" s="14"/>
      <c r="I27" s="25"/>
      <c r="J27" s="31"/>
      <c r="K27" s="28" t="e">
        <f t="shared" si="4"/>
        <v>#N/A</v>
      </c>
      <c r="L27" s="28">
        <f t="shared" si="5"/>
        <v>0</v>
      </c>
      <c r="M27" s="24">
        <f t="shared" si="6"/>
        <v>26</v>
      </c>
      <c r="N27" s="39"/>
      <c r="O27" s="36" t="e">
        <f t="shared" si="7"/>
        <v>#N/A</v>
      </c>
      <c r="P27" s="36">
        <f t="shared" si="8"/>
        <v>0</v>
      </c>
      <c r="Q27" s="24">
        <f t="shared" si="9"/>
        <v>26</v>
      </c>
      <c r="R27" s="45"/>
      <c r="S27" s="42" t="e">
        <f t="shared" si="10"/>
        <v>#N/A</v>
      </c>
      <c r="T27" s="42">
        <f t="shared" si="11"/>
        <v>0</v>
      </c>
      <c r="U27" s="23">
        <f t="shared" si="12"/>
        <v>26</v>
      </c>
      <c r="V27" s="51"/>
      <c r="W27" s="52" t="e">
        <f t="shared" si="13"/>
        <v>#N/A</v>
      </c>
      <c r="X27" s="52">
        <f t="shared" si="14"/>
        <v>0</v>
      </c>
      <c r="Y27" s="23">
        <f t="shared" si="15"/>
        <v>26</v>
      </c>
      <c r="Z27" s="56"/>
      <c r="AA27" s="57" t="e">
        <f t="shared" si="16"/>
        <v>#N/A</v>
      </c>
      <c r="AB27" s="57">
        <f t="shared" si="17"/>
        <v>0</v>
      </c>
      <c r="AC27" s="23">
        <f t="shared" si="18"/>
        <v>26</v>
      </c>
      <c r="AD27" s="63"/>
      <c r="AE27" s="64" t="e">
        <f t="shared" si="19"/>
        <v>#N/A</v>
      </c>
      <c r="AF27" s="64">
        <f t="shared" si="20"/>
        <v>0</v>
      </c>
      <c r="AG27" s="23">
        <f t="shared" si="21"/>
        <v>26</v>
      </c>
      <c r="AI27" t="s">
        <v>29</v>
      </c>
      <c r="AJ27">
        <v>12</v>
      </c>
    </row>
    <row r="28" spans="2:36">
      <c r="B28" s="4">
        <v>976</v>
      </c>
      <c r="C28" s="7" t="s">
        <v>27</v>
      </c>
      <c r="D28" s="22">
        <v>76</v>
      </c>
      <c r="E28" s="23">
        <f t="shared" si="0"/>
        <v>24</v>
      </c>
      <c r="F28" s="17"/>
      <c r="G28" s="13" t="e">
        <f>RANK(F28,F$5:F$31)</f>
        <v>#N/A</v>
      </c>
      <c r="H28" s="13">
        <f>SUM(D28,F28)</f>
        <v>76</v>
      </c>
      <c r="I28" s="24">
        <f>RANK(H28,H$5:H$31)</f>
        <v>23</v>
      </c>
      <c r="J28" s="31"/>
      <c r="K28" s="28" t="e">
        <f t="shared" si="4"/>
        <v>#N/A</v>
      </c>
      <c r="L28" s="28">
        <f t="shared" si="5"/>
        <v>76</v>
      </c>
      <c r="M28" s="24">
        <f t="shared" si="6"/>
        <v>23</v>
      </c>
      <c r="N28" s="39"/>
      <c r="O28" s="36" t="e">
        <f t="shared" si="7"/>
        <v>#N/A</v>
      </c>
      <c r="P28" s="36">
        <f t="shared" si="8"/>
        <v>76</v>
      </c>
      <c r="Q28" s="24">
        <f t="shared" si="9"/>
        <v>23</v>
      </c>
      <c r="R28" s="45"/>
      <c r="S28" s="42" t="e">
        <f t="shared" si="10"/>
        <v>#N/A</v>
      </c>
      <c r="T28" s="42">
        <f t="shared" si="11"/>
        <v>76</v>
      </c>
      <c r="U28" s="23">
        <f t="shared" si="12"/>
        <v>23</v>
      </c>
      <c r="V28" s="51"/>
      <c r="W28" s="52" t="e">
        <f t="shared" si="13"/>
        <v>#N/A</v>
      </c>
      <c r="X28" s="52">
        <f t="shared" si="14"/>
        <v>76</v>
      </c>
      <c r="Y28" s="23">
        <f t="shared" si="15"/>
        <v>23</v>
      </c>
      <c r="Z28" s="56"/>
      <c r="AA28" s="57" t="e">
        <f t="shared" si="16"/>
        <v>#N/A</v>
      </c>
      <c r="AB28" s="57">
        <f t="shared" si="17"/>
        <v>76</v>
      </c>
      <c r="AC28" s="23">
        <f t="shared" si="18"/>
        <v>23</v>
      </c>
      <c r="AD28" s="63"/>
      <c r="AE28" s="64" t="e">
        <f t="shared" si="19"/>
        <v>#N/A</v>
      </c>
      <c r="AF28" s="64">
        <f t="shared" si="20"/>
        <v>76</v>
      </c>
      <c r="AG28" s="23">
        <f t="shared" si="21"/>
        <v>23</v>
      </c>
      <c r="AI28" t="s">
        <v>24</v>
      </c>
      <c r="AJ28">
        <v>300</v>
      </c>
    </row>
    <row r="29" spans="2:36">
      <c r="B29" s="6">
        <v>1944</v>
      </c>
      <c r="C29" s="7" t="s">
        <v>28</v>
      </c>
      <c r="D29" s="22">
        <v>38</v>
      </c>
      <c r="E29" s="23">
        <f t="shared" si="0"/>
        <v>25</v>
      </c>
      <c r="F29" s="17"/>
      <c r="G29" s="13" t="e">
        <f>RANK(F29,F$5:F$31)</f>
        <v>#N/A</v>
      </c>
      <c r="H29" s="13">
        <f>SUM(D29,F29)</f>
        <v>38</v>
      </c>
      <c r="I29" s="24">
        <f>RANK(H29,H$5:H$31)</f>
        <v>24</v>
      </c>
      <c r="J29" s="31"/>
      <c r="K29" s="28" t="e">
        <f t="shared" si="4"/>
        <v>#N/A</v>
      </c>
      <c r="L29" s="28">
        <f t="shared" si="5"/>
        <v>38</v>
      </c>
      <c r="M29" s="24">
        <f t="shared" si="6"/>
        <v>24</v>
      </c>
      <c r="N29" s="39"/>
      <c r="O29" s="36" t="e">
        <f t="shared" si="7"/>
        <v>#N/A</v>
      </c>
      <c r="P29" s="36">
        <f t="shared" si="8"/>
        <v>38</v>
      </c>
      <c r="Q29" s="24">
        <f t="shared" si="9"/>
        <v>24</v>
      </c>
      <c r="R29" s="45"/>
      <c r="S29" s="42" t="e">
        <f t="shared" si="10"/>
        <v>#N/A</v>
      </c>
      <c r="T29" s="42">
        <f t="shared" si="11"/>
        <v>38</v>
      </c>
      <c r="U29" s="23">
        <f t="shared" si="12"/>
        <v>24</v>
      </c>
      <c r="V29" s="51"/>
      <c r="W29" s="52" t="e">
        <f t="shared" si="13"/>
        <v>#N/A</v>
      </c>
      <c r="X29" s="52">
        <f t="shared" si="14"/>
        <v>38</v>
      </c>
      <c r="Y29" s="23">
        <f t="shared" si="15"/>
        <v>24</v>
      </c>
      <c r="Z29" s="56"/>
      <c r="AA29" s="57" t="e">
        <f t="shared" si="16"/>
        <v>#N/A</v>
      </c>
      <c r="AB29" s="57">
        <f t="shared" si="17"/>
        <v>38</v>
      </c>
      <c r="AC29" s="23">
        <f t="shared" si="18"/>
        <v>24</v>
      </c>
      <c r="AD29" s="63"/>
      <c r="AE29" s="64" t="e">
        <f t="shared" si="19"/>
        <v>#N/A</v>
      </c>
      <c r="AF29" s="64">
        <f t="shared" si="20"/>
        <v>38</v>
      </c>
      <c r="AG29" s="23">
        <f t="shared" si="21"/>
        <v>24</v>
      </c>
      <c r="AI29" t="s">
        <v>23</v>
      </c>
      <c r="AJ29">
        <v>150</v>
      </c>
    </row>
    <row r="30" spans="2:36">
      <c r="B30" s="4">
        <v>2248</v>
      </c>
      <c r="C30" s="5" t="s">
        <v>83</v>
      </c>
      <c r="D30" s="18">
        <v>37</v>
      </c>
      <c r="E30" s="23">
        <f t="shared" si="0"/>
        <v>26</v>
      </c>
      <c r="F30" s="18"/>
      <c r="G30" s="14"/>
      <c r="H30" s="14"/>
      <c r="I30" s="25"/>
      <c r="J30" s="31"/>
      <c r="K30" s="28" t="e">
        <f t="shared" si="4"/>
        <v>#N/A</v>
      </c>
      <c r="L30" s="28">
        <f t="shared" si="5"/>
        <v>0</v>
      </c>
      <c r="M30" s="24">
        <f t="shared" si="6"/>
        <v>26</v>
      </c>
      <c r="N30" s="39"/>
      <c r="O30" s="36" t="e">
        <f t="shared" si="7"/>
        <v>#N/A</v>
      </c>
      <c r="P30" s="36">
        <f t="shared" si="8"/>
        <v>0</v>
      </c>
      <c r="Q30" s="24">
        <f t="shared" si="9"/>
        <v>26</v>
      </c>
      <c r="R30" s="45"/>
      <c r="S30" s="42" t="e">
        <f t="shared" si="10"/>
        <v>#N/A</v>
      </c>
      <c r="T30" s="42">
        <f t="shared" si="11"/>
        <v>0</v>
      </c>
      <c r="U30" s="23">
        <f t="shared" si="12"/>
        <v>26</v>
      </c>
      <c r="V30" s="51"/>
      <c r="W30" s="52" t="e">
        <f t="shared" si="13"/>
        <v>#N/A</v>
      </c>
      <c r="X30" s="52">
        <f t="shared" si="14"/>
        <v>0</v>
      </c>
      <c r="Y30" s="23">
        <f t="shared" si="15"/>
        <v>26</v>
      </c>
      <c r="Z30" s="56"/>
      <c r="AA30" s="57" t="e">
        <f t="shared" si="16"/>
        <v>#N/A</v>
      </c>
      <c r="AB30" s="57">
        <f t="shared" si="17"/>
        <v>0</v>
      </c>
      <c r="AC30" s="23">
        <f t="shared" si="18"/>
        <v>26</v>
      </c>
      <c r="AD30" s="63"/>
      <c r="AE30" s="64" t="e">
        <f t="shared" si="19"/>
        <v>#N/A</v>
      </c>
      <c r="AF30" s="64">
        <f t="shared" si="20"/>
        <v>0</v>
      </c>
      <c r="AG30" s="23">
        <f t="shared" si="21"/>
        <v>26</v>
      </c>
      <c r="AI30" t="s">
        <v>28</v>
      </c>
      <c r="AJ30">
        <v>81</v>
      </c>
    </row>
    <row r="31" spans="2:36" ht="15.75" thickBot="1">
      <c r="B31" s="10">
        <v>2255</v>
      </c>
      <c r="C31" s="11" t="s">
        <v>84</v>
      </c>
      <c r="D31" s="19">
        <v>25</v>
      </c>
      <c r="E31" s="34">
        <f t="shared" si="0"/>
        <v>27</v>
      </c>
      <c r="F31" s="47"/>
      <c r="G31" s="48" t="e">
        <f>RANK(F31,F$5:F$31)</f>
        <v>#N/A</v>
      </c>
      <c r="H31" s="48">
        <f>SUM(D31,F31)</f>
        <v>25</v>
      </c>
      <c r="I31" s="35">
        <f>RANK(H31,H$5:H$31)</f>
        <v>25</v>
      </c>
      <c r="J31" s="32"/>
      <c r="K31" s="33" t="e">
        <f t="shared" si="4"/>
        <v>#N/A</v>
      </c>
      <c r="L31" s="33">
        <f t="shared" si="5"/>
        <v>25</v>
      </c>
      <c r="M31" s="35">
        <f t="shared" si="6"/>
        <v>25</v>
      </c>
      <c r="N31" s="40"/>
      <c r="O31" s="41" t="e">
        <f t="shared" si="7"/>
        <v>#N/A</v>
      </c>
      <c r="P31" s="41">
        <f t="shared" si="8"/>
        <v>25</v>
      </c>
      <c r="Q31" s="35">
        <f t="shared" si="9"/>
        <v>25</v>
      </c>
      <c r="R31" s="19"/>
      <c r="S31" s="20"/>
      <c r="T31" s="46">
        <f t="shared" si="11"/>
        <v>25</v>
      </c>
      <c r="U31" s="34">
        <f t="shared" si="12"/>
        <v>25</v>
      </c>
      <c r="V31" s="19"/>
      <c r="W31" s="20"/>
      <c r="X31" s="53">
        <f t="shared" si="14"/>
        <v>25</v>
      </c>
      <c r="Y31" s="34">
        <f t="shared" si="15"/>
        <v>25</v>
      </c>
      <c r="Z31" s="58"/>
      <c r="AA31" s="59"/>
      <c r="AB31" s="59">
        <f t="shared" si="17"/>
        <v>25</v>
      </c>
      <c r="AC31" s="34">
        <f t="shared" si="18"/>
        <v>25</v>
      </c>
      <c r="AD31" s="65"/>
      <c r="AE31" s="66" t="e">
        <f t="shared" si="19"/>
        <v>#N/A</v>
      </c>
      <c r="AF31" s="66">
        <f t="shared" si="20"/>
        <v>25</v>
      </c>
      <c r="AG31" s="34">
        <f t="shared" si="21"/>
        <v>25</v>
      </c>
    </row>
  </sheetData>
  <conditionalFormatting sqref="I5:I31 E5:E30">
    <cfRule type="cellIs" dxfId="29" priority="22" operator="equal">
      <formula>3</formula>
    </cfRule>
    <cfRule type="cellIs" dxfId="28" priority="23" operator="equal">
      <formula>2</formula>
    </cfRule>
    <cfRule type="cellIs" dxfId="27" priority="24" operator="equal">
      <formula>1</formula>
    </cfRule>
  </conditionalFormatting>
  <conditionalFormatting sqref="M5:U31">
    <cfRule type="cellIs" dxfId="26" priority="16" operator="equal">
      <formula>3</formula>
    </cfRule>
    <cfRule type="cellIs" dxfId="25" priority="17" operator="equal">
      <formula>2</formula>
    </cfRule>
    <cfRule type="cellIs" dxfId="24" priority="18" operator="equal">
      <formula>1</formula>
    </cfRule>
  </conditionalFormatting>
  <conditionalFormatting sqref="G5:G31">
    <cfRule type="cellIs" dxfId="23" priority="13" stopIfTrue="1" operator="equal">
      <formula>3</formula>
    </cfRule>
    <cfRule type="cellIs" dxfId="22" priority="14" stopIfTrue="1" operator="equal">
      <formula>2</formula>
    </cfRule>
    <cfRule type="cellIs" dxfId="21" priority="15" stopIfTrue="1" operator="equal">
      <formula>1</formula>
    </cfRule>
  </conditionalFormatting>
  <conditionalFormatting sqref="K5:K31">
    <cfRule type="cellIs" dxfId="20" priority="10" stopIfTrue="1" operator="equal">
      <formula>3</formula>
    </cfRule>
    <cfRule type="cellIs" dxfId="19" priority="11" stopIfTrue="1" operator="equal">
      <formula>2</formula>
    </cfRule>
    <cfRule type="cellIs" dxfId="18" priority="12" stopIfTrue="1" operator="equal">
      <formula>1</formula>
    </cfRule>
  </conditionalFormatting>
  <conditionalFormatting sqref="V5:Y31">
    <cfRule type="cellIs" dxfId="17" priority="7" operator="equal">
      <formula>3</formula>
    </cfRule>
    <cfRule type="cellIs" dxfId="16" priority="8" operator="equal">
      <formula>2</formula>
    </cfRule>
    <cfRule type="cellIs" dxfId="15" priority="9" operator="equal">
      <formula>1</formula>
    </cfRule>
  </conditionalFormatting>
  <conditionalFormatting sqref="Z5:AC31">
    <cfRule type="cellIs" dxfId="14" priority="4" operator="equal">
      <formula>3</formula>
    </cfRule>
    <cfRule type="cellIs" dxfId="13" priority="5" operator="equal">
      <formula>2</formula>
    </cfRule>
    <cfRule type="cellIs" dxfId="12" priority="6" operator="equal">
      <formula>1</formula>
    </cfRule>
  </conditionalFormatting>
  <conditionalFormatting sqref="AD5:AG31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2020-11-09T15:01:53Z</dcterms:created>
  <dcterms:modified xsi:type="dcterms:W3CDTF">2021-11-14T06:29:33Z</dcterms:modified>
</cp:coreProperties>
</file>